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P:\DOCUMENTS\Programming\three-cats\files\"/>
    </mc:Choice>
  </mc:AlternateContent>
  <xr:revisionPtr revIDLastSave="0" documentId="13_ncr:1_{0C972A93-8A51-4692-80FF-76DFC981B2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U41" i="1" s="1"/>
  <c r="U43" i="1" s="1"/>
  <c r="U28" i="1"/>
  <c r="U30" i="1" s="1"/>
  <c r="U32" i="1" s="1"/>
  <c r="U17" i="1"/>
  <c r="U19" i="1" s="1"/>
  <c r="U21" i="1" s="1"/>
  <c r="U7" i="1"/>
  <c r="U8" i="1" s="1"/>
  <c r="U9" i="1" s="1"/>
  <c r="U10" i="1" s="1"/>
  <c r="I105" i="1"/>
  <c r="I106" i="1" s="1"/>
  <c r="I107" i="1" s="1"/>
  <c r="I108" i="1" s="1"/>
  <c r="I98" i="1"/>
  <c r="I99" i="1" s="1"/>
  <c r="I100" i="1" s="1"/>
  <c r="I101" i="1" s="1"/>
  <c r="I91" i="1"/>
  <c r="I92" i="1" s="1"/>
  <c r="I93" i="1" s="1"/>
  <c r="I94" i="1" s="1"/>
  <c r="I84" i="1"/>
  <c r="I85" i="1" s="1"/>
  <c r="I86" i="1" s="1"/>
  <c r="I87" i="1" s="1"/>
  <c r="I76" i="1"/>
  <c r="I77" i="1" s="1"/>
  <c r="I78" i="1" s="1"/>
  <c r="I79" i="1" s="1"/>
  <c r="I80" i="1" s="1"/>
  <c r="H44" i="1"/>
  <c r="H45" i="1" s="1"/>
  <c r="H38" i="1"/>
  <c r="H39" i="1" s="1"/>
  <c r="H40" i="1" s="1"/>
  <c r="H41" i="1" s="1"/>
</calcChain>
</file>

<file path=xl/sharedStrings.xml><?xml version="1.0" encoding="utf-8"?>
<sst xmlns="http://schemas.openxmlformats.org/spreadsheetml/2006/main" count="208" uniqueCount="194">
  <si>
    <t>Прайс лист на услуги ветеринарного кабинета "Три Кота"</t>
  </si>
  <si>
    <t>Эвтаназия ( строго по показаниям )</t>
  </si>
  <si>
    <t>Услуга</t>
  </si>
  <si>
    <t>Эвтаназия до 1 кг</t>
  </si>
  <si>
    <t>Цена, руб.</t>
  </si>
  <si>
    <t>Эвтаназия от 1,1 до 5,0 кг</t>
  </si>
  <si>
    <t>Эвтаназия от 5,1 до 10,0 кг</t>
  </si>
  <si>
    <t>Эвтаназия от 10,1 до 20,0 кг</t>
  </si>
  <si>
    <t>Эвтаназия от 20,1 до 30,0 кг</t>
  </si>
  <si>
    <t>Эвтаназия от 30,1 до 40,0 кг</t>
  </si>
  <si>
    <t>Эвтаназия от 40,1 до 50,0 кг</t>
  </si>
  <si>
    <t>Реанимация щенка/котенка</t>
  </si>
  <si>
    <t>Кастрация самки хорька (материалы, препараты включены в стоимость)</t>
  </si>
  <si>
    <t>Кастрация кролика, хорька (материалы, препараты включены в стоимость)</t>
  </si>
  <si>
    <t>1500-00</t>
  </si>
  <si>
    <t>Хирургическая обработка раны: Лёгкая степень</t>
  </si>
  <si>
    <t>Хирургическая обработка раны: Средняя степень</t>
  </si>
  <si>
    <t>Хирургическая обработка раны: Тяжёлая степень</t>
  </si>
  <si>
    <t>Удаление новооборазования с кожных покровов: лёгкая степень</t>
  </si>
  <si>
    <t>Удаление новооборазования с кожных покровов: средняя степень</t>
  </si>
  <si>
    <t>Удаление новооборазования с кожных покровов: тяжёлая степень</t>
  </si>
  <si>
    <t>Удаление новообразования с молочной железы: кошка</t>
  </si>
  <si>
    <t>Удаление новообразования с молочной железы: сука до 10кг</t>
  </si>
  <si>
    <t>Удаление новообразования с молочной железы: сука от 10,1 до 20 кг</t>
  </si>
  <si>
    <t>Удаление новообразования с молочной железы: сука от 20,1 до 30 кг</t>
  </si>
  <si>
    <t>Удаление новообразования с молочной железы: сука от 30,1 до 40 кг</t>
  </si>
  <si>
    <t>Удаление новообразования с молочной железы: сука от 40,1 до 50 кг</t>
  </si>
  <si>
    <t>Удаление новообразования с половых органов: лёгкая степень</t>
  </si>
  <si>
    <t>Удаление новообразования с половых органов: средняя степень</t>
  </si>
  <si>
    <t>Удаление новообразования с половых органов: тяжелая степень</t>
  </si>
  <si>
    <t>Стоматология</t>
  </si>
  <si>
    <t>Простое удаление зуба (без учета медикаментов)</t>
  </si>
  <si>
    <t>Сложное удаление зуба (без учета медикаментов)</t>
  </si>
  <si>
    <t>Удаление зубного камня механическое</t>
  </si>
  <si>
    <t>Удаление зубного камня ультразвуком с седацией (собака)</t>
  </si>
  <si>
    <t>Удаление зубного камня ультразвуком с седацией (кошка)</t>
  </si>
  <si>
    <t>Диагностика</t>
  </si>
  <si>
    <t>Люминсцентная диагностика на микроспорию (тест Вуда)</t>
  </si>
  <si>
    <t>Микроскопия соскоба из ушной раковины</t>
  </si>
  <si>
    <t>Микроскопия соскоба</t>
  </si>
  <si>
    <t>Экспресс-тест на глюкозу</t>
  </si>
  <si>
    <t>Анализ мочи</t>
  </si>
  <si>
    <t>Общий анализ крови</t>
  </si>
  <si>
    <t>Биохимический анализ крови почечный профиль (6 показателей + забор крови)</t>
  </si>
  <si>
    <t>Биохимический анализ крови печеночный профиль собаки (5 показателей + забор крови)</t>
  </si>
  <si>
    <t>Биохимический анализ крови печеночный профиль кошки (5 показателей + забор крови)</t>
  </si>
  <si>
    <t>Биохимический анализ крови собаки (10 показателей + забор крови)</t>
  </si>
  <si>
    <t>Биохимический анализ крови кошки (10 показателей + забор крови)</t>
  </si>
  <si>
    <t>Кастрация кошки</t>
  </si>
  <si>
    <t>Кастрация суки до 10 кг</t>
  </si>
  <si>
    <t>Кастрация суки от 10,1 до 20 кг</t>
  </si>
  <si>
    <t>Кастрация суки от 20,1 до 30 кг</t>
  </si>
  <si>
    <t>Кастрация суки от 30,1 до 40 кг</t>
  </si>
  <si>
    <t>Кастрация суки от 40,1 до 50 кг</t>
  </si>
  <si>
    <t>Кастрация суки от 50,1 до 60 кг</t>
  </si>
  <si>
    <t>Удаление беременной матки: кошка</t>
  </si>
  <si>
    <t>Удаление беременной матки: сука до 10 кг</t>
  </si>
  <si>
    <t>Удаление беременной матки: сука от 10,1 до 20 кг</t>
  </si>
  <si>
    <t>Удаление беременной матки: сука от 20,1 до 30 кг</t>
  </si>
  <si>
    <t>Удаление беременной матки: сука от 30,1 до 40 кг</t>
  </si>
  <si>
    <t>Удаление беременной матки: сука от 40,1 до 50 кг</t>
  </si>
  <si>
    <t>Оперативное лечение пиометры у кошки</t>
  </si>
  <si>
    <t>Оперативное лечение пиометры сука до 10 кг</t>
  </si>
  <si>
    <t>Оперативное лечение пиометры сука от 10,1 до 20 кг</t>
  </si>
  <si>
    <t>Оперативное лечение пиометры сука от 20,1 до 30 кг</t>
  </si>
  <si>
    <t>Оперативное лечение пиометры сука от 30,1 до 40 кг</t>
  </si>
  <si>
    <t>Оперативное лечение пиометры сука от 40,1 до 50 кг</t>
  </si>
  <si>
    <t>Кесарево сечение без сохранения матки: кошка</t>
  </si>
  <si>
    <t>Кесарево сечение без сохранения матки: сука до 10 кг</t>
  </si>
  <si>
    <t>Кесарево сечение без сохранения матки: сука от 10,1 до 20 кг</t>
  </si>
  <si>
    <t>Кесарево сечение без сохранения матки: сука от 20,1 до 30 кг</t>
  </si>
  <si>
    <t>Кесарево сечение без сохранения матки: сука от 30,1 до 40 кг</t>
  </si>
  <si>
    <t>Кесарево сечение без сохранения матки: сука от 40,1 до 50 кг</t>
  </si>
  <si>
    <t>Кесарево сечение с сохранением матки: кошка</t>
  </si>
  <si>
    <t>Кесарево сечение с сохранением матки: сука до 10 кг</t>
  </si>
  <si>
    <t>Кесарево сечение с сохранением матки: сука от 10,1 до 20 кг</t>
  </si>
  <si>
    <t>Кесарево сечение с сохранением матки: сука от 20,1 до 30 кг</t>
  </si>
  <si>
    <t>Кесарево сечение с сохранением матки: сука от 30,1 до 40 кг</t>
  </si>
  <si>
    <t>Кесарево сечение с сохранением матки: сука от 40,1 до 50 кг</t>
  </si>
  <si>
    <t>Кастрация кобеля до 5 кг</t>
  </si>
  <si>
    <t>Кастрация кобеля от 5 кг до 10 кг</t>
  </si>
  <si>
    <t>Кастрация кобеля от 10,1 кг до 20 кг</t>
  </si>
  <si>
    <t>Кастрация кобеля от 20,1 кг до 30 кг</t>
  </si>
  <si>
    <t>Кастрация кобеля от 30,1 кг до 40 кг</t>
  </si>
  <si>
    <t>Кастрация кобеля от 40,1 кг до 50 кг</t>
  </si>
  <si>
    <t>Кастрация кобеля от 50,1 кг до 60 кг</t>
  </si>
  <si>
    <t>Кастрация кобеля крипторха семенника в паху: односторонний до 10  кг</t>
  </si>
  <si>
    <t>Кастрация кобеля крипторха семенника в паху: односторонний от 10,1 до 20 кг</t>
  </si>
  <si>
    <t>Кастрация кобеля крипторха семенника в паху: односторонний от 20,1 до 30 кг</t>
  </si>
  <si>
    <t>Кастрация кобеля крипторха семенника в паху: односторонний от 30,1 до 40 кг</t>
  </si>
  <si>
    <t>Кастрация кобеля крипторха семенника в паху: односторонний от 40,1 до 50 кг</t>
  </si>
  <si>
    <t>Кастрация кобеля крипторха семенника в паху: двусторонний до 10  кг</t>
  </si>
  <si>
    <t>Кастрация кобеля крипторха семенника в паху: двусторонний от 10,1 до 20 кг</t>
  </si>
  <si>
    <t>Кастрация кобеля крипторха семенника в паху: двусторонний от 20,1 до 30 кг</t>
  </si>
  <si>
    <t>Кастрация кобеля крипторха семенника в паху: двусторонний от 30,1 до 40 кг</t>
  </si>
  <si>
    <t>Кастрация кобеля крипторха семенника в паху: двусторонний от 40,1 до 50 кг</t>
  </si>
  <si>
    <t>Кастрация кобеля крипторха семенника в брюшной полости до 10  кг</t>
  </si>
  <si>
    <t>Кастрация кобеля крипторха семенника в брюшной полости от 10,1 до 20 кг</t>
  </si>
  <si>
    <t>Кастрация кобеля крипторха семенника в брюшной полости от 20,1 до 30 кг</t>
  </si>
  <si>
    <t>Кастрация кобеля крипторха семенника в брюшной полости от 30,1 до 40 кг</t>
  </si>
  <si>
    <t>Кастрация кобеля крипторха семенника в брюшной полости от 40,1 до 50 кг</t>
  </si>
  <si>
    <t>Хирургия (без учета препаратов)</t>
  </si>
  <si>
    <t>Ампутация ушних раковин до 10 дней</t>
  </si>
  <si>
    <t>Ампутация ушних раковин 11-30 дней</t>
  </si>
  <si>
    <t>Ампутация ушних раковин от 1 месяца</t>
  </si>
  <si>
    <t>Ампутация хвоста до 10 дней</t>
  </si>
  <si>
    <t>Ампутация хвоста от 1 месяца</t>
  </si>
  <si>
    <t>Ампутация пятых пальцев до 10 дней</t>
  </si>
  <si>
    <t>Ампутация пятых пальцев от 10 дней</t>
  </si>
  <si>
    <t>Вправление прямой кишки</t>
  </si>
  <si>
    <t>Вправление глазного яблока</t>
  </si>
  <si>
    <t>Вправление матки</t>
  </si>
  <si>
    <t>Вскрытие отогематомы без подшивания                                                                     Вскрытие отогематомы с подшиванием</t>
  </si>
  <si>
    <t>Вскрытие абсцесса, лимфоэкстравазата</t>
  </si>
  <si>
    <t>Исправление заворота век (за одно веко)</t>
  </si>
  <si>
    <t>Удаление слухового прохода (без учета препаратов)</t>
  </si>
  <si>
    <t>Уретростомия (без учета препаратов)</t>
  </si>
  <si>
    <t>Вправление прямой кишки с подшиванием (без учета препаратов)</t>
  </si>
  <si>
    <t>Вправление матки (без учета препаратов)</t>
  </si>
  <si>
    <t>Вправление глазного яблока (без учета препаратов)</t>
  </si>
  <si>
    <t>Ампутация пальца (без учета препаратов)</t>
  </si>
  <si>
    <t>Ампутация пальца с новообразованием (без учета препаратов)</t>
  </si>
  <si>
    <t>Ампутация конечности кошке (без учета препаратов)</t>
  </si>
  <si>
    <t>Ампутация конечности собаке (без учета препаратов)</t>
  </si>
  <si>
    <t>Подшивание слёзной железы 1 глаз (без учета препаратов)</t>
  </si>
  <si>
    <t>Подшивание слёзной железы 2 глаза (без учета препаратов)</t>
  </si>
  <si>
    <t>Хирургическое удаление инородного тела из ЖКТ</t>
  </si>
  <si>
    <t>Кастрация кота</t>
  </si>
  <si>
    <t>Кастрация кота крипторха семенники в брюшной полости</t>
  </si>
  <si>
    <t>Кастрация кота крипторха семенники в паху односторонний</t>
  </si>
  <si>
    <t>Кастрация кота криторха в паху односторонний</t>
  </si>
  <si>
    <t>Вакцинопрофилактика</t>
  </si>
  <si>
    <t>Вакцинация</t>
  </si>
  <si>
    <t>Вакдерм</t>
  </si>
  <si>
    <t>Собаки:</t>
  </si>
  <si>
    <t>Биовак DPAL (Россия)</t>
  </si>
  <si>
    <t>Биокан DHPPi+L (Чехия)</t>
  </si>
  <si>
    <t>Биокан DHPPi+LR (Чехия)</t>
  </si>
  <si>
    <t>Мультикан-4 (Россия)</t>
  </si>
  <si>
    <t>Мультикан-6 (Россия)</t>
  </si>
  <si>
    <t>Мультикан-8 (Россия)</t>
  </si>
  <si>
    <t>Рабикс (Россия)</t>
  </si>
  <si>
    <t>Нобивак DHPPI</t>
  </si>
  <si>
    <t>Нобивак RL</t>
  </si>
  <si>
    <t>Нобивак Lepto</t>
  </si>
  <si>
    <t>Нобивак L4</t>
  </si>
  <si>
    <t>Нобивак KC</t>
  </si>
  <si>
    <t>Нобивак Puppy DP</t>
  </si>
  <si>
    <t>Нобивак Rabies</t>
  </si>
  <si>
    <t>Кошки:</t>
  </si>
  <si>
    <t>Мультифел-4 (Россия)</t>
  </si>
  <si>
    <t>Биофел РСН</t>
  </si>
  <si>
    <t>Биофел РСНR</t>
  </si>
  <si>
    <t>Рабифел (Россия)</t>
  </si>
  <si>
    <t>Пуревакс FeLV</t>
  </si>
  <si>
    <t>Нобивак TriCat Trio</t>
  </si>
  <si>
    <t>Сыворотки</t>
  </si>
  <si>
    <t>Гискан-5</t>
  </si>
  <si>
    <t>Глобфел-4</t>
  </si>
  <si>
    <t>Терапия</t>
  </si>
  <si>
    <t>Первичный прием</t>
  </si>
  <si>
    <t>Повторный прием</t>
  </si>
  <si>
    <t>Инъекция:</t>
  </si>
  <si>
    <t>подкожная</t>
  </si>
  <si>
    <t>внутримышечная</t>
  </si>
  <si>
    <t>внутривенная</t>
  </si>
  <si>
    <t>Капельница внутривенная</t>
  </si>
  <si>
    <t>Капельница подкожная</t>
  </si>
  <si>
    <t>Забор крови из вены</t>
  </si>
  <si>
    <t>Установка внутривенного катетера</t>
  </si>
  <si>
    <t>Установка уретрального катетера коту с подшиванием:</t>
  </si>
  <si>
    <t>легкая степень</t>
  </si>
  <si>
    <t>средняя степень</t>
  </si>
  <si>
    <t>тяжелая степень</t>
  </si>
  <si>
    <t>Установка уретрального катетера коту без подшивания</t>
  </si>
  <si>
    <t>Установка уретрального катетера кобелю с подшиванием</t>
  </si>
  <si>
    <t>Установка уретрального катетера кобелю без подшивания</t>
  </si>
  <si>
    <t>Промывание мочевого пузыря</t>
  </si>
  <si>
    <t>Установка дренажа</t>
  </si>
  <si>
    <t>Промывание препуция</t>
  </si>
  <si>
    <t>Промывание дренажа</t>
  </si>
  <si>
    <t>Санация ушных раковин</t>
  </si>
  <si>
    <t>Санация параанальных желез</t>
  </si>
  <si>
    <t>Вскрытие абсцесса/лимфоэкстаравазата</t>
  </si>
  <si>
    <t>Обработка раны (без учета препаратов)</t>
  </si>
  <si>
    <t>Постановка клизмы (без учета препаратов)</t>
  </si>
  <si>
    <t>Удаление иксодового клеща</t>
  </si>
  <si>
    <t>Стрижка когтей кошке</t>
  </si>
  <si>
    <t>Стрижка когтей кошке (вросшие)</t>
  </si>
  <si>
    <t>Стрижка когтей собаке</t>
  </si>
  <si>
    <t>Стрижка когтей собаке (вросшие)</t>
  </si>
  <si>
    <t>Стрижка когтей морской свинке</t>
  </si>
  <si>
    <t>Подрезание зубов кролику</t>
  </si>
  <si>
    <t>Новокаиновая блокада (без учета препаратов)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</si>
</sst>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6"/>
  <sheetViews>
    <sheetView tabSelected="1" zoomScale="30" zoomScaleNormal="30" workbookViewId="0">
      <selection activeCell="AP55" sqref="AP55"/>
    </sheetView>
  </sheetViews>
  <sheetFormatPr defaultRowHeight="15" x14ac:dyDescent="0.25"/>
  <cols>
    <col min="6" max="6" width="20.85546875" customWidth="1"/>
    <col min="7" max="7" width="14" customWidth="1"/>
    <col min="17" max="17" width="20.7109375" customWidth="1"/>
  </cols>
  <sheetData>
    <row r="1" spans="1:34" ht="18.75" x14ac:dyDescent="0.3">
      <c r="A1" s="1" t="s">
        <v>0</v>
      </c>
      <c r="B1" s="1"/>
      <c r="C1" s="1"/>
      <c r="D1" s="1"/>
      <c r="E1" s="1"/>
      <c r="F1" s="1"/>
      <c r="G1" s="1"/>
      <c r="H1" s="1"/>
    </row>
    <row r="3" spans="1:34" ht="15.75" x14ac:dyDescent="0.25">
      <c r="A3" s="2"/>
      <c r="B3" s="3" t="s">
        <v>2</v>
      </c>
      <c r="C3" s="3"/>
      <c r="D3" s="3"/>
      <c r="E3" s="3"/>
      <c r="F3" s="3"/>
      <c r="G3" s="3" t="s">
        <v>4</v>
      </c>
      <c r="H3" s="3"/>
      <c r="N3" s="4" t="s">
        <v>2</v>
      </c>
      <c r="O3" s="4"/>
      <c r="P3" s="4"/>
      <c r="Q3" s="4"/>
      <c r="R3" s="4"/>
      <c r="S3" s="4"/>
      <c r="T3" s="4"/>
      <c r="U3" s="4" t="s">
        <v>4</v>
      </c>
      <c r="V3" s="4"/>
      <c r="Z3" s="4" t="s">
        <v>2</v>
      </c>
      <c r="AA3" s="4"/>
      <c r="AB3" s="4"/>
      <c r="AC3" s="4"/>
      <c r="AD3" s="4"/>
      <c r="AE3" s="4"/>
      <c r="AF3" s="4"/>
      <c r="AG3" s="4" t="s">
        <v>4</v>
      </c>
      <c r="AH3" s="4"/>
    </row>
    <row r="5" spans="1:34" x14ac:dyDescent="0.25">
      <c r="B5" s="4" t="s">
        <v>1</v>
      </c>
      <c r="C5" s="4"/>
      <c r="D5" s="4"/>
      <c r="E5" s="4"/>
      <c r="F5" s="4"/>
      <c r="G5" s="5"/>
      <c r="H5" s="5"/>
      <c r="N5" s="4" t="s">
        <v>79</v>
      </c>
      <c r="O5" s="4"/>
      <c r="P5" s="4"/>
      <c r="Q5" s="4"/>
      <c r="R5" s="4"/>
      <c r="S5" s="4"/>
      <c r="T5" s="4"/>
      <c r="U5" s="6">
        <v>1500</v>
      </c>
      <c r="V5" s="6"/>
      <c r="Z5" s="4" t="s">
        <v>159</v>
      </c>
      <c r="AA5" s="4"/>
      <c r="AB5" s="4"/>
      <c r="AC5" s="4"/>
      <c r="AD5" s="4"/>
      <c r="AE5" s="4"/>
      <c r="AF5" s="4"/>
      <c r="AG5" s="22"/>
      <c r="AH5" s="24"/>
    </row>
    <row r="6" spans="1:34" x14ac:dyDescent="0.25">
      <c r="B6" s="6" t="s">
        <v>3</v>
      </c>
      <c r="C6" s="6"/>
      <c r="D6" s="6"/>
      <c r="E6" s="6"/>
      <c r="F6" s="6"/>
      <c r="G6" s="6">
        <v>300</v>
      </c>
      <c r="H6" s="6"/>
      <c r="N6" s="14" t="s">
        <v>80</v>
      </c>
      <c r="O6" s="14"/>
      <c r="P6" s="14"/>
      <c r="Q6" s="14"/>
      <c r="R6" s="14"/>
      <c r="S6" s="14"/>
      <c r="T6" s="14"/>
      <c r="U6" s="6">
        <v>1800</v>
      </c>
      <c r="V6" s="6"/>
      <c r="Z6" s="6" t="s">
        <v>160</v>
      </c>
      <c r="AA6" s="6"/>
      <c r="AB6" s="6"/>
      <c r="AC6" s="6"/>
      <c r="AD6" s="6"/>
      <c r="AE6" s="6"/>
      <c r="AF6" s="6"/>
      <c r="AG6" s="6">
        <v>300</v>
      </c>
      <c r="AH6" s="6"/>
    </row>
    <row r="7" spans="1:34" x14ac:dyDescent="0.25">
      <c r="B7" s="6" t="s">
        <v>5</v>
      </c>
      <c r="C7" s="6"/>
      <c r="D7" s="6"/>
      <c r="E7" s="6"/>
      <c r="F7" s="6"/>
      <c r="G7" s="6">
        <v>800</v>
      </c>
      <c r="H7" s="6"/>
      <c r="N7" s="14" t="s">
        <v>81</v>
      </c>
      <c r="O7" s="14"/>
      <c r="P7" s="14"/>
      <c r="Q7" s="14"/>
      <c r="R7" s="14"/>
      <c r="S7" s="14"/>
      <c r="T7" s="14"/>
      <c r="U7" s="6">
        <f>U6+300</f>
        <v>2100</v>
      </c>
      <c r="V7" s="6"/>
      <c r="Z7" s="6" t="s">
        <v>161</v>
      </c>
      <c r="AA7" s="6"/>
      <c r="AB7" s="6"/>
      <c r="AC7" s="6"/>
      <c r="AD7" s="6"/>
      <c r="AE7" s="6"/>
      <c r="AF7" s="6"/>
      <c r="AG7" s="6">
        <v>200</v>
      </c>
      <c r="AH7" s="6"/>
    </row>
    <row r="8" spans="1:34" x14ac:dyDescent="0.25">
      <c r="B8" s="6" t="s">
        <v>6</v>
      </c>
      <c r="C8" s="6"/>
      <c r="D8" s="6"/>
      <c r="E8" s="6"/>
      <c r="F8" s="6"/>
      <c r="G8" s="6">
        <v>1300</v>
      </c>
      <c r="H8" s="6"/>
      <c r="N8" s="14" t="s">
        <v>82</v>
      </c>
      <c r="O8" s="14"/>
      <c r="P8" s="14"/>
      <c r="Q8" s="14"/>
      <c r="R8" s="14"/>
      <c r="S8" s="14"/>
      <c r="T8" s="14"/>
      <c r="U8" s="6">
        <f t="shared" ref="U8:U11" si="0">U7+300</f>
        <v>2400</v>
      </c>
      <c r="V8" s="6"/>
      <c r="Z8" s="26" t="s">
        <v>162</v>
      </c>
      <c r="AA8" s="26"/>
      <c r="AB8" s="26"/>
      <c r="AC8" s="26"/>
      <c r="AD8" s="26"/>
      <c r="AE8" s="26"/>
      <c r="AF8" s="26"/>
      <c r="AG8" s="6"/>
      <c r="AH8" s="6"/>
    </row>
    <row r="9" spans="1:34" x14ac:dyDescent="0.25">
      <c r="B9" s="6" t="s">
        <v>7</v>
      </c>
      <c r="C9" s="6"/>
      <c r="D9" s="6"/>
      <c r="E9" s="6"/>
      <c r="F9" s="6"/>
      <c r="G9" s="6">
        <v>2000</v>
      </c>
      <c r="H9" s="6"/>
      <c r="N9" s="14" t="s">
        <v>83</v>
      </c>
      <c r="O9" s="14"/>
      <c r="P9" s="14"/>
      <c r="Q9" s="14"/>
      <c r="R9" s="14"/>
      <c r="S9" s="14"/>
      <c r="T9" s="14"/>
      <c r="U9" s="6">
        <f t="shared" si="0"/>
        <v>2700</v>
      </c>
      <c r="V9" s="6"/>
      <c r="Z9" s="25" t="s">
        <v>163</v>
      </c>
      <c r="AA9" s="25"/>
      <c r="AB9" s="25"/>
      <c r="AC9" s="25"/>
      <c r="AD9" s="25"/>
      <c r="AE9" s="25"/>
      <c r="AF9" s="25"/>
      <c r="AG9" s="4">
        <v>35</v>
      </c>
      <c r="AH9" s="4"/>
    </row>
    <row r="10" spans="1:34" x14ac:dyDescent="0.25">
      <c r="B10" s="6" t="s">
        <v>8</v>
      </c>
      <c r="C10" s="6"/>
      <c r="D10" s="6"/>
      <c r="E10" s="6"/>
      <c r="F10" s="6"/>
      <c r="G10" s="6">
        <v>2500</v>
      </c>
      <c r="H10" s="6"/>
      <c r="N10" s="14" t="s">
        <v>84</v>
      </c>
      <c r="O10" s="14"/>
      <c r="P10" s="14"/>
      <c r="Q10" s="14"/>
      <c r="R10" s="14"/>
      <c r="S10" s="14"/>
      <c r="T10" s="14"/>
      <c r="U10" s="6">
        <f t="shared" si="0"/>
        <v>3000</v>
      </c>
      <c r="V10" s="6"/>
      <c r="Z10" s="25" t="s">
        <v>164</v>
      </c>
      <c r="AA10" s="25"/>
      <c r="AB10" s="25"/>
      <c r="AC10" s="25"/>
      <c r="AD10" s="25"/>
      <c r="AE10" s="25"/>
      <c r="AF10" s="25"/>
      <c r="AG10" s="4">
        <v>35</v>
      </c>
      <c r="AH10" s="4"/>
    </row>
    <row r="11" spans="1:34" x14ac:dyDescent="0.25">
      <c r="B11" s="6" t="s">
        <v>9</v>
      </c>
      <c r="C11" s="6"/>
      <c r="D11" s="6"/>
      <c r="E11" s="6"/>
      <c r="F11" s="6"/>
      <c r="G11" s="6">
        <v>3000</v>
      </c>
      <c r="H11" s="6"/>
      <c r="N11" s="14" t="s">
        <v>85</v>
      </c>
      <c r="O11" s="14"/>
      <c r="P11" s="14"/>
      <c r="Q11" s="14"/>
      <c r="R11" s="14"/>
      <c r="S11" s="14"/>
      <c r="T11" s="14"/>
      <c r="U11" s="6">
        <v>3500</v>
      </c>
      <c r="V11" s="6"/>
      <c r="Z11" s="25" t="s">
        <v>165</v>
      </c>
      <c r="AA11" s="25"/>
      <c r="AB11" s="25"/>
      <c r="AC11" s="25"/>
      <c r="AD11" s="25"/>
      <c r="AE11" s="25"/>
      <c r="AF11" s="25"/>
      <c r="AG11" s="4">
        <v>60</v>
      </c>
      <c r="AH11" s="4"/>
    </row>
    <row r="12" spans="1:34" x14ac:dyDescent="0.25">
      <c r="B12" s="6" t="s">
        <v>10</v>
      </c>
      <c r="C12" s="6"/>
      <c r="D12" s="6"/>
      <c r="E12" s="6"/>
      <c r="F12" s="6"/>
      <c r="G12" s="6">
        <v>3500</v>
      </c>
      <c r="H12" s="6"/>
      <c r="Z12" s="6" t="s">
        <v>166</v>
      </c>
      <c r="AA12" s="6"/>
      <c r="AB12" s="6"/>
      <c r="AC12" s="6"/>
      <c r="AD12" s="6"/>
      <c r="AE12" s="6"/>
      <c r="AF12" s="6"/>
      <c r="AG12" s="6">
        <v>390</v>
      </c>
      <c r="AH12" s="6"/>
    </row>
    <row r="13" spans="1:34" x14ac:dyDescent="0.25">
      <c r="N13" s="10" t="s">
        <v>86</v>
      </c>
      <c r="O13" s="10"/>
      <c r="P13" s="10"/>
      <c r="Q13" s="10"/>
      <c r="R13" s="10"/>
      <c r="S13" s="10"/>
      <c r="T13" s="10"/>
      <c r="U13" s="8">
        <v>2000</v>
      </c>
      <c r="V13" s="8"/>
      <c r="Z13" s="6" t="s">
        <v>167</v>
      </c>
      <c r="AA13" s="6"/>
      <c r="AB13" s="6"/>
      <c r="AC13" s="6"/>
      <c r="AD13" s="6"/>
      <c r="AE13" s="6"/>
      <c r="AF13" s="6"/>
      <c r="AG13" s="6">
        <v>290</v>
      </c>
      <c r="AH13" s="6"/>
    </row>
    <row r="14" spans="1:34" x14ac:dyDescent="0.25">
      <c r="B14" s="4" t="s">
        <v>11</v>
      </c>
      <c r="C14" s="4"/>
      <c r="D14" s="4"/>
      <c r="E14" s="4"/>
      <c r="F14" s="4"/>
      <c r="G14" s="6">
        <v>300</v>
      </c>
      <c r="H14" s="6"/>
      <c r="N14" s="10"/>
      <c r="O14" s="10"/>
      <c r="P14" s="10"/>
      <c r="Q14" s="10"/>
      <c r="R14" s="10"/>
      <c r="S14" s="10"/>
      <c r="T14" s="10"/>
      <c r="U14" s="8"/>
      <c r="V14" s="8"/>
      <c r="Z14" s="6" t="s">
        <v>132</v>
      </c>
      <c r="AA14" s="6"/>
      <c r="AB14" s="6"/>
      <c r="AC14" s="6"/>
      <c r="AD14" s="6"/>
      <c r="AE14" s="6"/>
      <c r="AF14" s="6"/>
      <c r="AG14" s="6">
        <v>150</v>
      </c>
      <c r="AH14" s="6"/>
    </row>
    <row r="15" spans="1:34" x14ac:dyDescent="0.25">
      <c r="N15" s="11" t="s">
        <v>87</v>
      </c>
      <c r="O15" s="11"/>
      <c r="P15" s="11"/>
      <c r="Q15" s="11"/>
      <c r="R15" s="11"/>
      <c r="S15" s="11"/>
      <c r="T15" s="11"/>
      <c r="U15" s="8">
        <v>2500</v>
      </c>
      <c r="V15" s="8"/>
      <c r="Z15" s="6" t="s">
        <v>168</v>
      </c>
      <c r="AA15" s="6"/>
      <c r="AB15" s="6"/>
      <c r="AC15" s="6"/>
      <c r="AD15" s="6"/>
      <c r="AE15" s="6"/>
      <c r="AF15" s="6"/>
      <c r="AG15" s="6">
        <v>200</v>
      </c>
      <c r="AH15" s="6"/>
    </row>
    <row r="16" spans="1:34" ht="15" customHeight="1" x14ac:dyDescent="0.25">
      <c r="B16" s="7" t="s">
        <v>12</v>
      </c>
      <c r="C16" s="7"/>
      <c r="D16" s="7"/>
      <c r="E16" s="7"/>
      <c r="F16" s="7"/>
      <c r="G16" s="8">
        <v>3000</v>
      </c>
      <c r="H16" s="8"/>
      <c r="N16" s="11"/>
      <c r="O16" s="11"/>
      <c r="P16" s="11"/>
      <c r="Q16" s="11"/>
      <c r="R16" s="11"/>
      <c r="S16" s="11"/>
      <c r="T16" s="11"/>
      <c r="U16" s="8"/>
      <c r="V16" s="8"/>
      <c r="Z16" s="6" t="s">
        <v>169</v>
      </c>
      <c r="AA16" s="6"/>
      <c r="AB16" s="6"/>
      <c r="AC16" s="6"/>
      <c r="AD16" s="6"/>
      <c r="AE16" s="6"/>
      <c r="AF16" s="6"/>
      <c r="AG16" s="6">
        <v>260</v>
      </c>
      <c r="AH16" s="6"/>
    </row>
    <row r="17" spans="2:34" x14ac:dyDescent="0.25">
      <c r="B17" s="7"/>
      <c r="C17" s="7"/>
      <c r="D17" s="7"/>
      <c r="E17" s="7"/>
      <c r="F17" s="7"/>
      <c r="G17" s="8"/>
      <c r="H17" s="8"/>
      <c r="N17" s="11" t="s">
        <v>88</v>
      </c>
      <c r="O17" s="11"/>
      <c r="P17" s="11"/>
      <c r="Q17" s="11"/>
      <c r="R17" s="11"/>
      <c r="S17" s="11"/>
      <c r="T17" s="11"/>
      <c r="U17" s="8">
        <f>U15+500</f>
        <v>3000</v>
      </c>
      <c r="V17" s="8"/>
      <c r="Z17" s="26" t="s">
        <v>170</v>
      </c>
      <c r="AA17" s="26"/>
      <c r="AB17" s="26"/>
      <c r="AC17" s="26"/>
      <c r="AD17" s="26"/>
      <c r="AE17" s="26"/>
      <c r="AF17" s="26"/>
      <c r="AG17" s="22"/>
      <c r="AH17" s="24"/>
    </row>
    <row r="18" spans="2:34" x14ac:dyDescent="0.25">
      <c r="B18" s="9" t="s">
        <v>13</v>
      </c>
      <c r="C18" s="9"/>
      <c r="D18" s="9"/>
      <c r="E18" s="9"/>
      <c r="F18" s="9"/>
      <c r="G18" s="8" t="s">
        <v>14</v>
      </c>
      <c r="H18" s="8"/>
      <c r="N18" s="11"/>
      <c r="O18" s="11"/>
      <c r="P18" s="11"/>
      <c r="Q18" s="11"/>
      <c r="R18" s="11"/>
      <c r="S18" s="11"/>
      <c r="T18" s="11"/>
      <c r="U18" s="8"/>
      <c r="V18" s="8"/>
      <c r="Z18" s="25" t="s">
        <v>171</v>
      </c>
      <c r="AA18" s="25"/>
      <c r="AB18" s="25"/>
      <c r="AC18" s="25"/>
      <c r="AD18" s="25"/>
      <c r="AE18" s="25"/>
      <c r="AF18" s="25"/>
      <c r="AG18" s="4">
        <v>700</v>
      </c>
      <c r="AH18" s="4"/>
    </row>
    <row r="19" spans="2:34" x14ac:dyDescent="0.25">
      <c r="B19" s="9"/>
      <c r="C19" s="9"/>
      <c r="D19" s="9"/>
      <c r="E19" s="9"/>
      <c r="F19" s="9"/>
      <c r="G19" s="8"/>
      <c r="H19" s="8"/>
      <c r="N19" s="11" t="s">
        <v>89</v>
      </c>
      <c r="O19" s="11"/>
      <c r="P19" s="11"/>
      <c r="Q19" s="11"/>
      <c r="R19" s="11"/>
      <c r="S19" s="11"/>
      <c r="T19" s="11"/>
      <c r="U19" s="8">
        <f t="shared" ref="U19" si="1">U17+500</f>
        <v>3500</v>
      </c>
      <c r="V19" s="8"/>
      <c r="Z19" s="25" t="s">
        <v>172</v>
      </c>
      <c r="AA19" s="25"/>
      <c r="AB19" s="25"/>
      <c r="AC19" s="25"/>
      <c r="AD19" s="25"/>
      <c r="AE19" s="25"/>
      <c r="AF19" s="25"/>
      <c r="AG19" s="4">
        <v>900</v>
      </c>
      <c r="AH19" s="4"/>
    </row>
    <row r="20" spans="2:34" x14ac:dyDescent="0.25">
      <c r="N20" s="11"/>
      <c r="O20" s="11"/>
      <c r="P20" s="11"/>
      <c r="Q20" s="11"/>
      <c r="R20" s="11"/>
      <c r="S20" s="11"/>
      <c r="T20" s="11"/>
      <c r="U20" s="8"/>
      <c r="V20" s="8"/>
      <c r="Z20" s="25" t="s">
        <v>173</v>
      </c>
      <c r="AA20" s="25"/>
      <c r="AB20" s="25"/>
      <c r="AC20" s="25"/>
      <c r="AD20" s="25"/>
      <c r="AE20" s="25"/>
      <c r="AF20" s="25"/>
      <c r="AG20" s="4">
        <v>1100</v>
      </c>
      <c r="AH20" s="4"/>
    </row>
    <row r="21" spans="2:34" x14ac:dyDescent="0.25">
      <c r="B21" s="10" t="s">
        <v>15</v>
      </c>
      <c r="C21" s="10"/>
      <c r="D21" s="10"/>
      <c r="E21" s="10"/>
      <c r="F21" s="10"/>
      <c r="G21" s="6">
        <v>200</v>
      </c>
      <c r="H21" s="6"/>
      <c r="N21" s="11" t="s">
        <v>90</v>
      </c>
      <c r="O21" s="11"/>
      <c r="P21" s="11"/>
      <c r="Q21" s="11"/>
      <c r="R21" s="11"/>
      <c r="S21" s="11"/>
      <c r="T21" s="11"/>
      <c r="U21" s="8">
        <f t="shared" ref="U21" si="2">U19+500</f>
        <v>4000</v>
      </c>
      <c r="V21" s="8"/>
      <c r="Z21" s="6" t="s">
        <v>174</v>
      </c>
      <c r="AA21" s="6"/>
      <c r="AB21" s="6"/>
      <c r="AC21" s="6"/>
      <c r="AD21" s="6"/>
      <c r="AE21" s="6"/>
      <c r="AF21" s="6"/>
      <c r="AG21" s="6">
        <v>500</v>
      </c>
      <c r="AH21" s="6"/>
    </row>
    <row r="22" spans="2:34" x14ac:dyDescent="0.25">
      <c r="B22" s="11" t="s">
        <v>16</v>
      </c>
      <c r="C22" s="11"/>
      <c r="D22" s="11"/>
      <c r="E22" s="11"/>
      <c r="F22" s="11"/>
      <c r="G22" s="6">
        <v>400</v>
      </c>
      <c r="H22" s="6"/>
      <c r="N22" s="11"/>
      <c r="O22" s="11"/>
      <c r="P22" s="11"/>
      <c r="Q22" s="11"/>
      <c r="R22" s="11"/>
      <c r="S22" s="11"/>
      <c r="T22" s="11"/>
      <c r="U22" s="8"/>
      <c r="V22" s="8"/>
      <c r="Z22" s="6" t="s">
        <v>175</v>
      </c>
      <c r="AA22" s="6"/>
      <c r="AB22" s="6"/>
      <c r="AC22" s="6"/>
      <c r="AD22" s="6"/>
      <c r="AE22" s="6"/>
      <c r="AF22" s="6"/>
      <c r="AG22" s="6">
        <v>1000</v>
      </c>
      <c r="AH22" s="6"/>
    </row>
    <row r="23" spans="2:34" x14ac:dyDescent="0.25">
      <c r="B23" s="6" t="s">
        <v>17</v>
      </c>
      <c r="C23" s="6"/>
      <c r="D23" s="6"/>
      <c r="E23" s="6"/>
      <c r="F23" s="6"/>
      <c r="G23" s="6">
        <v>700</v>
      </c>
      <c r="H23" s="6"/>
      <c r="Z23" s="6" t="s">
        <v>176</v>
      </c>
      <c r="AA23" s="6"/>
      <c r="AB23" s="6"/>
      <c r="AC23" s="6"/>
      <c r="AD23" s="6"/>
      <c r="AE23" s="6"/>
      <c r="AF23" s="6"/>
      <c r="AG23" s="6">
        <v>800</v>
      </c>
      <c r="AH23" s="6"/>
    </row>
    <row r="24" spans="2:34" x14ac:dyDescent="0.25">
      <c r="N24" s="10" t="s">
        <v>91</v>
      </c>
      <c r="O24" s="10"/>
      <c r="P24" s="10"/>
      <c r="Q24" s="10"/>
      <c r="R24" s="10"/>
      <c r="S24" s="10"/>
      <c r="T24" s="10"/>
      <c r="U24" s="8">
        <v>2500</v>
      </c>
      <c r="V24" s="8"/>
      <c r="Z24" s="6" t="s">
        <v>177</v>
      </c>
      <c r="AA24" s="6"/>
      <c r="AB24" s="6"/>
      <c r="AC24" s="6"/>
      <c r="AD24" s="6"/>
      <c r="AE24" s="6"/>
      <c r="AF24" s="6"/>
      <c r="AG24" s="6">
        <v>250</v>
      </c>
      <c r="AH24" s="6"/>
    </row>
    <row r="25" spans="2:34" x14ac:dyDescent="0.25">
      <c r="B25" s="10" t="s">
        <v>18</v>
      </c>
      <c r="C25" s="10"/>
      <c r="D25" s="10"/>
      <c r="E25" s="10"/>
      <c r="F25" s="10"/>
      <c r="G25" s="8">
        <v>1000</v>
      </c>
      <c r="H25" s="8"/>
      <c r="N25" s="10"/>
      <c r="O25" s="10"/>
      <c r="P25" s="10"/>
      <c r="Q25" s="10"/>
      <c r="R25" s="10"/>
      <c r="S25" s="10"/>
      <c r="T25" s="10"/>
      <c r="U25" s="8"/>
      <c r="V25" s="8"/>
      <c r="Z25" s="6" t="s">
        <v>178</v>
      </c>
      <c r="AA25" s="6"/>
      <c r="AB25" s="6"/>
      <c r="AC25" s="6"/>
      <c r="AD25" s="6"/>
      <c r="AE25" s="6"/>
      <c r="AF25" s="6"/>
      <c r="AG25" s="6">
        <v>500</v>
      </c>
      <c r="AH25" s="6"/>
    </row>
    <row r="26" spans="2:34" x14ac:dyDescent="0.25">
      <c r="B26" s="10"/>
      <c r="C26" s="10"/>
      <c r="D26" s="10"/>
      <c r="E26" s="10"/>
      <c r="F26" s="10"/>
      <c r="G26" s="8"/>
      <c r="H26" s="8"/>
      <c r="N26" s="11" t="s">
        <v>92</v>
      </c>
      <c r="O26" s="11"/>
      <c r="P26" s="11"/>
      <c r="Q26" s="11"/>
      <c r="R26" s="11"/>
      <c r="S26" s="11"/>
      <c r="T26" s="11"/>
      <c r="U26" s="8">
        <v>3000</v>
      </c>
      <c r="V26" s="8"/>
      <c r="Z26" s="6" t="s">
        <v>179</v>
      </c>
      <c r="AA26" s="6"/>
      <c r="AB26" s="6"/>
      <c r="AC26" s="6"/>
      <c r="AD26" s="6"/>
      <c r="AE26" s="6"/>
      <c r="AF26" s="6"/>
      <c r="AG26" s="6">
        <v>300</v>
      </c>
      <c r="AH26" s="6"/>
    </row>
    <row r="27" spans="2:34" x14ac:dyDescent="0.25">
      <c r="B27" s="12" t="s">
        <v>19</v>
      </c>
      <c r="C27" s="12"/>
      <c r="D27" s="12"/>
      <c r="E27" s="12"/>
      <c r="F27" s="12"/>
      <c r="G27" s="8">
        <v>1500</v>
      </c>
      <c r="H27" s="8"/>
      <c r="N27" s="11"/>
      <c r="O27" s="11"/>
      <c r="P27" s="11"/>
      <c r="Q27" s="11"/>
      <c r="R27" s="11"/>
      <c r="S27" s="11"/>
      <c r="T27" s="11"/>
      <c r="U27" s="8"/>
      <c r="V27" s="8"/>
      <c r="Z27" s="6" t="s">
        <v>180</v>
      </c>
      <c r="AA27" s="6"/>
      <c r="AB27" s="6"/>
      <c r="AC27" s="6"/>
      <c r="AD27" s="6"/>
      <c r="AE27" s="6"/>
      <c r="AF27" s="6"/>
      <c r="AG27" s="6">
        <v>150</v>
      </c>
      <c r="AH27" s="6"/>
    </row>
    <row r="28" spans="2:34" x14ac:dyDescent="0.25">
      <c r="B28" s="12"/>
      <c r="C28" s="12"/>
      <c r="D28" s="12"/>
      <c r="E28" s="12"/>
      <c r="F28" s="12"/>
      <c r="G28" s="8"/>
      <c r="H28" s="8"/>
      <c r="N28" s="11" t="s">
        <v>93</v>
      </c>
      <c r="O28" s="11"/>
      <c r="P28" s="11"/>
      <c r="Q28" s="11"/>
      <c r="R28" s="11"/>
      <c r="S28" s="11"/>
      <c r="T28" s="11"/>
      <c r="U28" s="8">
        <f>U26+500</f>
        <v>3500</v>
      </c>
      <c r="V28" s="8"/>
      <c r="Z28" s="6" t="s">
        <v>181</v>
      </c>
      <c r="AA28" s="6"/>
      <c r="AB28" s="6"/>
      <c r="AC28" s="6"/>
      <c r="AD28" s="6"/>
      <c r="AE28" s="6"/>
      <c r="AF28" s="6"/>
      <c r="AG28" s="6">
        <v>150</v>
      </c>
      <c r="AH28" s="6"/>
    </row>
    <row r="29" spans="2:34" x14ac:dyDescent="0.25">
      <c r="B29" s="12" t="s">
        <v>20</v>
      </c>
      <c r="C29" s="12"/>
      <c r="D29" s="12"/>
      <c r="E29" s="12"/>
      <c r="F29" s="12"/>
      <c r="G29" s="8">
        <v>2000</v>
      </c>
      <c r="H29" s="8"/>
      <c r="N29" s="11"/>
      <c r="O29" s="11"/>
      <c r="P29" s="11"/>
      <c r="Q29" s="11"/>
      <c r="R29" s="11"/>
      <c r="S29" s="11"/>
      <c r="T29" s="11"/>
      <c r="U29" s="8"/>
      <c r="V29" s="8"/>
      <c r="Z29" s="6" t="s">
        <v>182</v>
      </c>
      <c r="AA29" s="6"/>
      <c r="AB29" s="6"/>
      <c r="AC29" s="6"/>
      <c r="AD29" s="6"/>
      <c r="AE29" s="6"/>
      <c r="AF29" s="6"/>
      <c r="AG29" s="6">
        <v>200</v>
      </c>
      <c r="AH29" s="6"/>
    </row>
    <row r="30" spans="2:34" x14ac:dyDescent="0.25">
      <c r="B30" s="12"/>
      <c r="C30" s="12"/>
      <c r="D30" s="12"/>
      <c r="E30" s="12"/>
      <c r="F30" s="12"/>
      <c r="G30" s="8"/>
      <c r="H30" s="8"/>
      <c r="N30" s="11" t="s">
        <v>94</v>
      </c>
      <c r="O30" s="11"/>
      <c r="P30" s="11"/>
      <c r="Q30" s="11"/>
      <c r="R30" s="11"/>
      <c r="S30" s="11"/>
      <c r="T30" s="11"/>
      <c r="U30" s="8">
        <f t="shared" ref="U30" si="3">U28+500</f>
        <v>4000</v>
      </c>
      <c r="V30" s="8"/>
      <c r="Z30" s="6" t="s">
        <v>183</v>
      </c>
      <c r="AA30" s="6"/>
      <c r="AB30" s="6"/>
      <c r="AC30" s="6"/>
      <c r="AD30" s="6"/>
      <c r="AE30" s="6"/>
      <c r="AF30" s="6"/>
      <c r="AG30" s="6">
        <v>300</v>
      </c>
      <c r="AH30" s="6"/>
    </row>
    <row r="31" spans="2:34" x14ac:dyDescent="0.25">
      <c r="N31" s="11"/>
      <c r="O31" s="11"/>
      <c r="P31" s="11"/>
      <c r="Q31" s="11"/>
      <c r="R31" s="11"/>
      <c r="S31" s="11"/>
      <c r="T31" s="11"/>
      <c r="U31" s="8"/>
      <c r="V31" s="8"/>
      <c r="Z31" s="6" t="s">
        <v>168</v>
      </c>
      <c r="AA31" s="6"/>
      <c r="AB31" s="6"/>
      <c r="AC31" s="6"/>
      <c r="AD31" s="6"/>
      <c r="AE31" s="6"/>
      <c r="AF31" s="6"/>
      <c r="AG31" s="6">
        <v>200</v>
      </c>
      <c r="AH31" s="6"/>
    </row>
    <row r="32" spans="2:34" x14ac:dyDescent="0.25">
      <c r="N32" s="11" t="s">
        <v>95</v>
      </c>
      <c r="O32" s="11"/>
      <c r="P32" s="11"/>
      <c r="Q32" s="11"/>
      <c r="R32" s="11"/>
      <c r="S32" s="11"/>
      <c r="T32" s="11"/>
      <c r="U32" s="8">
        <f t="shared" ref="U32" si="4">U30+500</f>
        <v>4500</v>
      </c>
      <c r="V32" s="8"/>
      <c r="Z32" s="6" t="s">
        <v>184</v>
      </c>
      <c r="AA32" s="6"/>
      <c r="AB32" s="6"/>
      <c r="AC32" s="6"/>
      <c r="AD32" s="6"/>
      <c r="AE32" s="6"/>
      <c r="AF32" s="6"/>
      <c r="AG32" s="6">
        <v>200</v>
      </c>
      <c r="AH32" s="6"/>
    </row>
    <row r="33" spans="2:34" x14ac:dyDescent="0.25">
      <c r="N33" s="11"/>
      <c r="O33" s="11"/>
      <c r="P33" s="11"/>
      <c r="Q33" s="11"/>
      <c r="R33" s="11"/>
      <c r="S33" s="11"/>
      <c r="T33" s="11"/>
      <c r="U33" s="8"/>
      <c r="V33" s="8"/>
      <c r="Z33" s="6" t="s">
        <v>185</v>
      </c>
      <c r="AA33" s="6"/>
      <c r="AB33" s="6"/>
      <c r="AC33" s="6"/>
      <c r="AD33" s="6"/>
      <c r="AE33" s="6"/>
      <c r="AF33" s="6"/>
      <c r="AG33" s="6">
        <v>100</v>
      </c>
      <c r="AH33" s="6"/>
    </row>
    <row r="34" spans="2:34" x14ac:dyDescent="0.25">
      <c r="B34" s="4" t="s">
        <v>2</v>
      </c>
      <c r="C34" s="4"/>
      <c r="D34" s="4"/>
      <c r="E34" s="4"/>
      <c r="F34" s="4"/>
      <c r="G34" s="4"/>
      <c r="H34" s="4" t="s">
        <v>4</v>
      </c>
      <c r="I34" s="4"/>
      <c r="Z34" s="6" t="s">
        <v>186</v>
      </c>
      <c r="AA34" s="6"/>
      <c r="AB34" s="6"/>
      <c r="AC34" s="6"/>
      <c r="AD34" s="6"/>
      <c r="AE34" s="6"/>
      <c r="AF34" s="6"/>
      <c r="AG34" s="6">
        <v>150</v>
      </c>
      <c r="AH34" s="6"/>
    </row>
    <row r="35" spans="2:34" x14ac:dyDescent="0.25">
      <c r="N35" s="10" t="s">
        <v>96</v>
      </c>
      <c r="O35" s="10"/>
      <c r="P35" s="10"/>
      <c r="Q35" s="10"/>
      <c r="R35" s="10"/>
      <c r="S35" s="10"/>
      <c r="T35" s="10"/>
      <c r="U35" s="8">
        <v>3500</v>
      </c>
      <c r="V35" s="8"/>
      <c r="Z35" s="6" t="s">
        <v>187</v>
      </c>
      <c r="AA35" s="6"/>
      <c r="AB35" s="6"/>
      <c r="AC35" s="6"/>
      <c r="AD35" s="6"/>
      <c r="AE35" s="6"/>
      <c r="AF35" s="6"/>
      <c r="AG35" s="6">
        <v>100</v>
      </c>
      <c r="AH35" s="6"/>
    </row>
    <row r="36" spans="2:34" x14ac:dyDescent="0.25">
      <c r="B36" s="13" t="s">
        <v>21</v>
      </c>
      <c r="C36" s="13"/>
      <c r="D36" s="13"/>
      <c r="E36" s="13"/>
      <c r="F36" s="13"/>
      <c r="G36" s="13"/>
      <c r="H36" s="6">
        <v>3000</v>
      </c>
      <c r="I36" s="6"/>
      <c r="N36" s="10"/>
      <c r="O36" s="10"/>
      <c r="P36" s="10"/>
      <c r="Q36" s="10"/>
      <c r="R36" s="10"/>
      <c r="S36" s="10"/>
      <c r="T36" s="10"/>
      <c r="U36" s="8"/>
      <c r="V36" s="8"/>
      <c r="Z36" s="6" t="s">
        <v>188</v>
      </c>
      <c r="AA36" s="6"/>
      <c r="AB36" s="6"/>
      <c r="AC36" s="6"/>
      <c r="AD36" s="6"/>
      <c r="AE36" s="6"/>
      <c r="AF36" s="6"/>
      <c r="AG36" s="6">
        <v>200</v>
      </c>
      <c r="AH36" s="6"/>
    </row>
    <row r="37" spans="2:34" x14ac:dyDescent="0.25">
      <c r="B37" s="6" t="s">
        <v>22</v>
      </c>
      <c r="C37" s="6"/>
      <c r="D37" s="6"/>
      <c r="E37" s="6"/>
      <c r="F37" s="6"/>
      <c r="G37" s="6"/>
      <c r="H37" s="6">
        <v>3000</v>
      </c>
      <c r="I37" s="6"/>
      <c r="N37" s="11" t="s">
        <v>97</v>
      </c>
      <c r="O37" s="11"/>
      <c r="P37" s="11"/>
      <c r="Q37" s="11"/>
      <c r="R37" s="11"/>
      <c r="S37" s="11"/>
      <c r="T37" s="11"/>
      <c r="U37" s="8">
        <v>4000</v>
      </c>
      <c r="V37" s="8"/>
      <c r="Z37" s="6" t="s">
        <v>189</v>
      </c>
      <c r="AA37" s="6"/>
      <c r="AB37" s="6"/>
      <c r="AC37" s="6"/>
      <c r="AD37" s="6"/>
      <c r="AE37" s="6"/>
      <c r="AF37" s="6"/>
      <c r="AG37" s="6">
        <v>150</v>
      </c>
      <c r="AH37" s="6"/>
    </row>
    <row r="38" spans="2:34" x14ac:dyDescent="0.25">
      <c r="B38" s="6" t="s">
        <v>23</v>
      </c>
      <c r="C38" s="6"/>
      <c r="D38" s="6"/>
      <c r="E38" s="6"/>
      <c r="F38" s="6"/>
      <c r="G38" s="6"/>
      <c r="H38" s="6">
        <f>H37+500</f>
        <v>3500</v>
      </c>
      <c r="I38" s="6"/>
      <c r="N38" s="11"/>
      <c r="O38" s="11"/>
      <c r="P38" s="11"/>
      <c r="Q38" s="11"/>
      <c r="R38" s="11"/>
      <c r="S38" s="11"/>
      <c r="T38" s="11"/>
      <c r="U38" s="8"/>
      <c r="V38" s="8"/>
      <c r="Z38" s="6" t="s">
        <v>190</v>
      </c>
      <c r="AA38" s="6"/>
      <c r="AB38" s="6"/>
      <c r="AC38" s="6"/>
      <c r="AD38" s="6"/>
      <c r="AE38" s="6"/>
      <c r="AF38" s="6"/>
      <c r="AG38" s="6">
        <v>250</v>
      </c>
      <c r="AH38" s="6"/>
    </row>
    <row r="39" spans="2:34" x14ac:dyDescent="0.25">
      <c r="B39" s="6" t="s">
        <v>24</v>
      </c>
      <c r="C39" s="6"/>
      <c r="D39" s="6"/>
      <c r="E39" s="6"/>
      <c r="F39" s="6"/>
      <c r="G39" s="6"/>
      <c r="H39" s="6">
        <f t="shared" ref="H39:H41" si="5">H38+500</f>
        <v>4000</v>
      </c>
      <c r="I39" s="6"/>
      <c r="N39" s="11" t="s">
        <v>98</v>
      </c>
      <c r="O39" s="11"/>
      <c r="P39" s="11"/>
      <c r="Q39" s="11"/>
      <c r="R39" s="11"/>
      <c r="S39" s="11"/>
      <c r="T39" s="11"/>
      <c r="U39" s="8">
        <f>U37+500</f>
        <v>4500</v>
      </c>
      <c r="V39" s="8"/>
      <c r="Z39" s="6" t="s">
        <v>191</v>
      </c>
      <c r="AA39" s="6"/>
      <c r="AB39" s="6"/>
      <c r="AC39" s="6"/>
      <c r="AD39" s="6"/>
      <c r="AE39" s="6"/>
      <c r="AF39" s="6"/>
      <c r="AG39" s="6">
        <v>50</v>
      </c>
      <c r="AH39" s="6"/>
    </row>
    <row r="40" spans="2:34" x14ac:dyDescent="0.25">
      <c r="B40" s="6" t="s">
        <v>25</v>
      </c>
      <c r="C40" s="6"/>
      <c r="D40" s="6"/>
      <c r="E40" s="6"/>
      <c r="F40" s="6"/>
      <c r="G40" s="6"/>
      <c r="H40" s="6">
        <f t="shared" si="5"/>
        <v>4500</v>
      </c>
      <c r="I40" s="6"/>
      <c r="N40" s="11"/>
      <c r="O40" s="11"/>
      <c r="P40" s="11"/>
      <c r="Q40" s="11"/>
      <c r="R40" s="11"/>
      <c r="S40" s="11"/>
      <c r="T40" s="11"/>
      <c r="U40" s="8"/>
      <c r="V40" s="8"/>
      <c r="Z40" s="6" t="s">
        <v>192</v>
      </c>
      <c r="AA40" s="6"/>
      <c r="AB40" s="6"/>
      <c r="AC40" s="6"/>
      <c r="AD40" s="6"/>
      <c r="AE40" s="6"/>
      <c r="AF40" s="6"/>
      <c r="AG40" s="6">
        <v>150</v>
      </c>
      <c r="AH40" s="6"/>
    </row>
    <row r="41" spans="2:34" x14ac:dyDescent="0.25">
      <c r="B41" s="6" t="s">
        <v>26</v>
      </c>
      <c r="C41" s="6"/>
      <c r="D41" s="6"/>
      <c r="E41" s="6"/>
      <c r="F41" s="6"/>
      <c r="G41" s="6"/>
      <c r="H41" s="6">
        <f t="shared" si="5"/>
        <v>5000</v>
      </c>
      <c r="I41" s="6"/>
      <c r="N41" s="11" t="s">
        <v>99</v>
      </c>
      <c r="O41" s="11"/>
      <c r="P41" s="11"/>
      <c r="Q41" s="11"/>
      <c r="R41" s="11"/>
      <c r="S41" s="11"/>
      <c r="T41" s="11"/>
      <c r="U41" s="8">
        <f t="shared" ref="U41" si="6">U39+500</f>
        <v>5000</v>
      </c>
      <c r="V41" s="8"/>
      <c r="Z41" s="6" t="s">
        <v>193</v>
      </c>
      <c r="AA41" s="6"/>
      <c r="AB41" s="6"/>
      <c r="AC41" s="6"/>
      <c r="AD41" s="6"/>
      <c r="AE41" s="6"/>
      <c r="AF41" s="6"/>
      <c r="AG41" s="6">
        <v>80</v>
      </c>
      <c r="AH41" s="6"/>
    </row>
    <row r="42" spans="2:34" x14ac:dyDescent="0.25">
      <c r="N42" s="11"/>
      <c r="O42" s="11"/>
      <c r="P42" s="11"/>
      <c r="Q42" s="11"/>
      <c r="R42" s="11"/>
      <c r="S42" s="11"/>
      <c r="T42" s="11"/>
      <c r="U42" s="8"/>
      <c r="V42" s="8"/>
    </row>
    <row r="43" spans="2:34" x14ac:dyDescent="0.25">
      <c r="B43" s="4" t="s">
        <v>27</v>
      </c>
      <c r="C43" s="4"/>
      <c r="D43" s="4"/>
      <c r="E43" s="4"/>
      <c r="F43" s="4"/>
      <c r="G43" s="4"/>
      <c r="H43" s="6">
        <v>2500</v>
      </c>
      <c r="I43" s="6"/>
      <c r="N43" s="11" t="s">
        <v>100</v>
      </c>
      <c r="O43" s="11"/>
      <c r="P43" s="11"/>
      <c r="Q43" s="11"/>
      <c r="R43" s="11"/>
      <c r="S43" s="11"/>
      <c r="T43" s="11"/>
      <c r="U43" s="8">
        <f t="shared" ref="U43" si="7">U41+500</f>
        <v>5500</v>
      </c>
      <c r="V43" s="8"/>
    </row>
    <row r="44" spans="2:34" x14ac:dyDescent="0.25">
      <c r="B44" s="6" t="s">
        <v>28</v>
      </c>
      <c r="C44" s="6"/>
      <c r="D44" s="6"/>
      <c r="E44" s="6"/>
      <c r="F44" s="6"/>
      <c r="G44" s="6"/>
      <c r="H44" s="6">
        <f>H43+250</f>
        <v>2750</v>
      </c>
      <c r="I44" s="6"/>
      <c r="N44" s="11"/>
      <c r="O44" s="11"/>
      <c r="P44" s="11"/>
      <c r="Q44" s="11"/>
      <c r="R44" s="11"/>
      <c r="S44" s="11"/>
      <c r="T44" s="11"/>
      <c r="U44" s="8"/>
      <c r="V44" s="8"/>
    </row>
    <row r="45" spans="2:34" x14ac:dyDescent="0.25">
      <c r="B45" s="6" t="s">
        <v>29</v>
      </c>
      <c r="C45" s="6"/>
      <c r="D45" s="6"/>
      <c r="E45" s="6"/>
      <c r="F45" s="6"/>
      <c r="G45" s="6"/>
      <c r="H45" s="6">
        <f>H44+250</f>
        <v>3000</v>
      </c>
      <c r="I45" s="6"/>
    </row>
    <row r="47" spans="2:34" x14ac:dyDescent="0.25">
      <c r="B47" s="4" t="s">
        <v>30</v>
      </c>
      <c r="C47" s="4"/>
      <c r="D47" s="4"/>
      <c r="E47" s="4"/>
      <c r="F47" s="4"/>
      <c r="G47" s="4"/>
      <c r="H47" s="5"/>
      <c r="I47" s="5"/>
    </row>
    <row r="48" spans="2:34" x14ac:dyDescent="0.25">
      <c r="B48" s="6" t="s">
        <v>31</v>
      </c>
      <c r="C48" s="6"/>
      <c r="D48" s="6"/>
      <c r="E48" s="6"/>
      <c r="F48" s="6"/>
      <c r="G48" s="6"/>
      <c r="H48" s="6">
        <v>200</v>
      </c>
      <c r="I48" s="6"/>
      <c r="N48" s="4" t="s">
        <v>2</v>
      </c>
      <c r="O48" s="4"/>
      <c r="P48" s="4"/>
      <c r="Q48" s="4"/>
      <c r="R48" s="4"/>
      <c r="S48" s="4"/>
      <c r="T48" s="4"/>
      <c r="U48" s="4" t="s">
        <v>4</v>
      </c>
      <c r="V48" s="4"/>
    </row>
    <row r="49" spans="2:22" x14ac:dyDescent="0.25">
      <c r="B49" s="6" t="s">
        <v>32</v>
      </c>
      <c r="C49" s="6"/>
      <c r="D49" s="6"/>
      <c r="E49" s="6"/>
      <c r="F49" s="6"/>
      <c r="G49" s="6"/>
      <c r="H49" s="6">
        <v>600</v>
      </c>
      <c r="I49" s="6"/>
    </row>
    <row r="50" spans="2:22" x14ac:dyDescent="0.25">
      <c r="B50" s="6" t="s">
        <v>33</v>
      </c>
      <c r="C50" s="6"/>
      <c r="D50" s="6"/>
      <c r="E50" s="6"/>
      <c r="F50" s="6"/>
      <c r="G50" s="6"/>
      <c r="H50" s="6">
        <v>500</v>
      </c>
      <c r="I50" s="6"/>
      <c r="N50" s="4" t="s">
        <v>101</v>
      </c>
      <c r="O50" s="4"/>
      <c r="P50" s="4"/>
      <c r="Q50" s="4"/>
      <c r="R50" s="4"/>
      <c r="S50" s="4"/>
      <c r="T50" s="4"/>
      <c r="U50" s="22"/>
      <c r="V50" s="24"/>
    </row>
    <row r="51" spans="2:22" x14ac:dyDescent="0.25">
      <c r="B51" s="6" t="s">
        <v>34</v>
      </c>
      <c r="C51" s="6"/>
      <c r="D51" s="6"/>
      <c r="E51" s="6"/>
      <c r="F51" s="6"/>
      <c r="G51" s="6"/>
      <c r="H51" s="6">
        <v>1500</v>
      </c>
      <c r="I51" s="6"/>
      <c r="N51" s="6" t="s">
        <v>102</v>
      </c>
      <c r="O51" s="6"/>
      <c r="P51" s="6"/>
      <c r="Q51" s="6"/>
      <c r="R51" s="6"/>
      <c r="S51" s="6"/>
      <c r="T51" s="6"/>
      <c r="U51" s="6">
        <v>600</v>
      </c>
      <c r="V51" s="6"/>
    </row>
    <row r="52" spans="2:22" x14ac:dyDescent="0.25">
      <c r="B52" s="6" t="s">
        <v>35</v>
      </c>
      <c r="C52" s="6"/>
      <c r="D52" s="6"/>
      <c r="E52" s="6"/>
      <c r="F52" s="6"/>
      <c r="G52" s="6"/>
      <c r="H52" s="6">
        <v>1000</v>
      </c>
      <c r="I52" s="6"/>
      <c r="N52" s="6" t="s">
        <v>103</v>
      </c>
      <c r="O52" s="6"/>
      <c r="P52" s="6"/>
      <c r="Q52" s="6"/>
      <c r="R52" s="6"/>
      <c r="S52" s="6"/>
      <c r="T52" s="6"/>
      <c r="U52" s="6">
        <v>1500</v>
      </c>
      <c r="V52" s="6"/>
    </row>
    <row r="53" spans="2:22" x14ac:dyDescent="0.25">
      <c r="N53" s="6" t="s">
        <v>104</v>
      </c>
      <c r="O53" s="6"/>
      <c r="P53" s="6"/>
      <c r="Q53" s="6"/>
      <c r="R53" s="6"/>
      <c r="S53" s="6"/>
      <c r="T53" s="6"/>
      <c r="U53" s="6">
        <v>3000</v>
      </c>
      <c r="V53" s="6"/>
    </row>
    <row r="54" spans="2:22" x14ac:dyDescent="0.25">
      <c r="B54" s="4" t="s">
        <v>36</v>
      </c>
      <c r="C54" s="4"/>
      <c r="D54" s="4"/>
      <c r="E54" s="4"/>
      <c r="F54" s="4"/>
      <c r="G54" s="4"/>
      <c r="H54" s="5"/>
      <c r="I54" s="5"/>
      <c r="N54" s="6" t="s">
        <v>105</v>
      </c>
      <c r="O54" s="6"/>
      <c r="P54" s="6"/>
      <c r="Q54" s="6"/>
      <c r="R54" s="6"/>
      <c r="S54" s="6"/>
      <c r="T54" s="6"/>
      <c r="U54" s="6">
        <v>400</v>
      </c>
      <c r="V54" s="6"/>
    </row>
    <row r="55" spans="2:22" x14ac:dyDescent="0.25">
      <c r="B55" s="6" t="s">
        <v>37</v>
      </c>
      <c r="C55" s="6"/>
      <c r="D55" s="6"/>
      <c r="E55" s="6"/>
      <c r="F55" s="6"/>
      <c r="G55" s="6"/>
      <c r="H55" s="6">
        <v>150</v>
      </c>
      <c r="I55" s="6"/>
      <c r="N55" s="6" t="s">
        <v>106</v>
      </c>
      <c r="O55" s="6"/>
      <c r="P55" s="6"/>
      <c r="Q55" s="6"/>
      <c r="R55" s="6"/>
      <c r="S55" s="6"/>
      <c r="T55" s="6"/>
      <c r="U55" s="6">
        <v>1000</v>
      </c>
      <c r="V55" s="6"/>
    </row>
    <row r="56" spans="2:22" x14ac:dyDescent="0.25">
      <c r="B56" s="6" t="s">
        <v>38</v>
      </c>
      <c r="C56" s="6"/>
      <c r="D56" s="6"/>
      <c r="E56" s="6"/>
      <c r="F56" s="6"/>
      <c r="G56" s="6"/>
      <c r="H56" s="6">
        <v>150</v>
      </c>
      <c r="I56" s="6"/>
      <c r="N56" s="6" t="s">
        <v>107</v>
      </c>
      <c r="O56" s="6"/>
      <c r="P56" s="6"/>
      <c r="Q56" s="6"/>
      <c r="R56" s="6"/>
      <c r="S56" s="6"/>
      <c r="T56" s="6"/>
      <c r="U56" s="6">
        <v>200</v>
      </c>
      <c r="V56" s="6"/>
    </row>
    <row r="57" spans="2:22" x14ac:dyDescent="0.25">
      <c r="B57" s="6" t="s">
        <v>39</v>
      </c>
      <c r="C57" s="6"/>
      <c r="D57" s="6"/>
      <c r="E57" s="6"/>
      <c r="F57" s="6"/>
      <c r="G57" s="6"/>
      <c r="H57" s="6">
        <v>150</v>
      </c>
      <c r="I57" s="6"/>
      <c r="N57" s="6" t="s">
        <v>108</v>
      </c>
      <c r="O57" s="6"/>
      <c r="P57" s="6"/>
      <c r="Q57" s="6"/>
      <c r="R57" s="6"/>
      <c r="S57" s="6"/>
      <c r="T57" s="6"/>
      <c r="U57" s="6">
        <v>1000</v>
      </c>
      <c r="V57" s="6"/>
    </row>
    <row r="58" spans="2:22" x14ac:dyDescent="0.25">
      <c r="B58" s="6" t="s">
        <v>40</v>
      </c>
      <c r="C58" s="6"/>
      <c r="D58" s="6"/>
      <c r="E58" s="6"/>
      <c r="F58" s="6"/>
      <c r="G58" s="6"/>
      <c r="H58" s="6">
        <v>150</v>
      </c>
      <c r="I58" s="6"/>
      <c r="N58" s="6" t="s">
        <v>109</v>
      </c>
      <c r="O58" s="6"/>
      <c r="P58" s="6"/>
      <c r="Q58" s="6"/>
      <c r="R58" s="6"/>
      <c r="S58" s="6"/>
      <c r="T58" s="6"/>
      <c r="U58" s="6">
        <v>500</v>
      </c>
      <c r="V58" s="6"/>
    </row>
    <row r="59" spans="2:22" x14ac:dyDescent="0.25">
      <c r="B59" s="6" t="s">
        <v>41</v>
      </c>
      <c r="C59" s="6"/>
      <c r="D59" s="6"/>
      <c r="E59" s="6"/>
      <c r="F59" s="6"/>
      <c r="G59" s="6"/>
      <c r="H59" s="6">
        <v>250</v>
      </c>
      <c r="I59" s="6"/>
      <c r="N59" s="6" t="s">
        <v>110</v>
      </c>
      <c r="O59" s="6"/>
      <c r="P59" s="6"/>
      <c r="Q59" s="6"/>
      <c r="R59" s="6"/>
      <c r="S59" s="6"/>
      <c r="T59" s="6"/>
      <c r="U59" s="6">
        <v>1500</v>
      </c>
      <c r="V59" s="6"/>
    </row>
    <row r="60" spans="2:22" x14ac:dyDescent="0.25">
      <c r="B60" s="6" t="s">
        <v>42</v>
      </c>
      <c r="C60" s="6"/>
      <c r="D60" s="6"/>
      <c r="E60" s="6"/>
      <c r="F60" s="6"/>
      <c r="G60" s="6"/>
      <c r="H60" s="6">
        <v>630</v>
      </c>
      <c r="I60" s="6"/>
      <c r="N60" s="6" t="s">
        <v>111</v>
      </c>
      <c r="O60" s="6"/>
      <c r="P60" s="6"/>
      <c r="Q60" s="6"/>
      <c r="R60" s="6"/>
      <c r="S60" s="6"/>
      <c r="T60" s="6"/>
      <c r="U60" s="16">
        <v>3000</v>
      </c>
      <c r="V60" s="16"/>
    </row>
    <row r="61" spans="2:22" x14ac:dyDescent="0.25">
      <c r="B61" s="6" t="s">
        <v>46</v>
      </c>
      <c r="C61" s="6"/>
      <c r="D61" s="6"/>
      <c r="E61" s="6"/>
      <c r="F61" s="6"/>
      <c r="G61" s="6"/>
      <c r="H61" s="6">
        <v>1781</v>
      </c>
      <c r="I61" s="6"/>
      <c r="N61" s="12" t="s">
        <v>112</v>
      </c>
      <c r="O61" s="12"/>
      <c r="P61" s="12"/>
      <c r="Q61" s="12"/>
      <c r="R61" s="12"/>
      <c r="S61" s="12"/>
      <c r="T61" s="15"/>
      <c r="U61" s="18">
        <v>900</v>
      </c>
      <c r="V61" s="19"/>
    </row>
    <row r="62" spans="2:22" x14ac:dyDescent="0.25">
      <c r="B62" s="6" t="s">
        <v>47</v>
      </c>
      <c r="C62" s="6"/>
      <c r="D62" s="6"/>
      <c r="E62" s="6"/>
      <c r="F62" s="6"/>
      <c r="G62" s="6"/>
      <c r="H62" s="6">
        <v>1778</v>
      </c>
      <c r="I62" s="6"/>
      <c r="N62" s="12"/>
      <c r="O62" s="12"/>
      <c r="P62" s="12"/>
      <c r="Q62" s="12"/>
      <c r="R62" s="12"/>
      <c r="S62" s="12"/>
      <c r="T62" s="15"/>
      <c r="U62" s="20">
        <v>1500</v>
      </c>
      <c r="V62" s="21"/>
    </row>
    <row r="63" spans="2:22" x14ac:dyDescent="0.25">
      <c r="B63" s="12" t="s">
        <v>43</v>
      </c>
      <c r="C63" s="12"/>
      <c r="D63" s="12"/>
      <c r="E63" s="12"/>
      <c r="F63" s="12"/>
      <c r="G63" s="12"/>
      <c r="H63" s="8">
        <v>1154</v>
      </c>
      <c r="I63" s="8"/>
      <c r="N63" s="6" t="s">
        <v>113</v>
      </c>
      <c r="O63" s="6"/>
      <c r="P63" s="6"/>
      <c r="Q63" s="6"/>
      <c r="R63" s="6"/>
      <c r="S63" s="6"/>
      <c r="T63" s="6"/>
      <c r="U63" s="17">
        <v>300</v>
      </c>
      <c r="V63" s="17"/>
    </row>
    <row r="64" spans="2:22" x14ac:dyDescent="0.25">
      <c r="B64" s="12"/>
      <c r="C64" s="12"/>
      <c r="D64" s="12"/>
      <c r="E64" s="12"/>
      <c r="F64" s="12"/>
      <c r="G64" s="12"/>
      <c r="H64" s="8"/>
      <c r="I64" s="8"/>
      <c r="N64" s="6" t="s">
        <v>114</v>
      </c>
      <c r="O64" s="6"/>
      <c r="P64" s="6"/>
      <c r="Q64" s="6"/>
      <c r="R64" s="6"/>
      <c r="S64" s="6"/>
      <c r="T64" s="6"/>
      <c r="U64" s="6">
        <v>1000</v>
      </c>
      <c r="V64" s="6"/>
    </row>
    <row r="65" spans="2:22" x14ac:dyDescent="0.25">
      <c r="B65" s="12" t="s">
        <v>44</v>
      </c>
      <c r="C65" s="12"/>
      <c r="D65" s="12"/>
      <c r="E65" s="12"/>
      <c r="F65" s="12"/>
      <c r="G65" s="12"/>
      <c r="H65" s="8">
        <v>1287</v>
      </c>
      <c r="I65" s="8"/>
      <c r="N65" s="6" t="s">
        <v>115</v>
      </c>
      <c r="O65" s="6"/>
      <c r="P65" s="6"/>
      <c r="Q65" s="6"/>
      <c r="R65" s="6"/>
      <c r="S65" s="6"/>
      <c r="T65" s="6"/>
      <c r="U65" s="6">
        <v>4000</v>
      </c>
      <c r="V65" s="6"/>
    </row>
    <row r="66" spans="2:22" x14ac:dyDescent="0.25">
      <c r="B66" s="12"/>
      <c r="C66" s="12"/>
      <c r="D66" s="12"/>
      <c r="E66" s="12"/>
      <c r="F66" s="12"/>
      <c r="G66" s="12"/>
      <c r="H66" s="8"/>
      <c r="I66" s="8"/>
      <c r="N66" s="6" t="s">
        <v>116</v>
      </c>
      <c r="O66" s="6"/>
      <c r="P66" s="6"/>
      <c r="Q66" s="6"/>
      <c r="R66" s="6"/>
      <c r="S66" s="6"/>
      <c r="T66" s="6"/>
      <c r="U66" s="6">
        <v>4000</v>
      </c>
      <c r="V66" s="6"/>
    </row>
    <row r="67" spans="2:22" x14ac:dyDescent="0.25">
      <c r="B67" s="12" t="s">
        <v>45</v>
      </c>
      <c r="C67" s="12"/>
      <c r="D67" s="12"/>
      <c r="E67" s="12"/>
      <c r="F67" s="12"/>
      <c r="G67" s="12"/>
      <c r="H67" s="8">
        <v>1273</v>
      </c>
      <c r="I67" s="8"/>
      <c r="N67" s="6" t="s">
        <v>117</v>
      </c>
      <c r="O67" s="6"/>
      <c r="P67" s="6"/>
      <c r="Q67" s="6"/>
      <c r="R67" s="6"/>
      <c r="S67" s="6"/>
      <c r="T67" s="6"/>
      <c r="U67" s="6">
        <v>3000</v>
      </c>
      <c r="V67" s="6"/>
    </row>
    <row r="68" spans="2:22" x14ac:dyDescent="0.25">
      <c r="B68" s="12"/>
      <c r="C68" s="12"/>
      <c r="D68" s="12"/>
      <c r="E68" s="12"/>
      <c r="F68" s="12"/>
      <c r="G68" s="12"/>
      <c r="H68" s="8"/>
      <c r="I68" s="8"/>
      <c r="N68" s="6" t="s">
        <v>118</v>
      </c>
      <c r="O68" s="6"/>
      <c r="P68" s="6"/>
      <c r="Q68" s="6"/>
      <c r="R68" s="6"/>
      <c r="S68" s="6"/>
      <c r="T68" s="6"/>
      <c r="U68" s="6">
        <v>3000</v>
      </c>
      <c r="V68" s="6"/>
    </row>
    <row r="69" spans="2:22" x14ac:dyDescent="0.25">
      <c r="N69" s="6" t="s">
        <v>119</v>
      </c>
      <c r="O69" s="6"/>
      <c r="P69" s="6"/>
      <c r="Q69" s="6"/>
      <c r="R69" s="6"/>
      <c r="S69" s="6"/>
      <c r="T69" s="6"/>
      <c r="U69" s="6">
        <v>1500</v>
      </c>
      <c r="V69" s="6"/>
    </row>
    <row r="70" spans="2:22" x14ac:dyDescent="0.25">
      <c r="N70" s="6" t="s">
        <v>120</v>
      </c>
      <c r="O70" s="6"/>
      <c r="P70" s="6"/>
      <c r="Q70" s="6"/>
      <c r="R70" s="6"/>
      <c r="S70" s="6"/>
      <c r="T70" s="6"/>
      <c r="U70" s="6">
        <v>1500</v>
      </c>
      <c r="V70" s="6"/>
    </row>
    <row r="71" spans="2:22" x14ac:dyDescent="0.25">
      <c r="N71" s="6" t="s">
        <v>121</v>
      </c>
      <c r="O71" s="6"/>
      <c r="P71" s="6"/>
      <c r="Q71" s="6"/>
      <c r="R71" s="6"/>
      <c r="S71" s="6"/>
      <c r="T71" s="6"/>
      <c r="U71" s="6">
        <v>2500</v>
      </c>
      <c r="V71" s="6"/>
    </row>
    <row r="72" spans="2:22" x14ac:dyDescent="0.25">
      <c r="B72" s="4" t="s">
        <v>2</v>
      </c>
      <c r="C72" s="4"/>
      <c r="D72" s="4"/>
      <c r="E72" s="4"/>
      <c r="F72" s="4"/>
      <c r="G72" s="4"/>
      <c r="H72" s="4"/>
      <c r="I72" s="4" t="s">
        <v>4</v>
      </c>
      <c r="J72" s="4"/>
      <c r="N72" s="6" t="s">
        <v>122</v>
      </c>
      <c r="O72" s="6"/>
      <c r="P72" s="6"/>
      <c r="Q72" s="6"/>
      <c r="R72" s="6"/>
      <c r="S72" s="6"/>
      <c r="T72" s="6"/>
      <c r="U72" s="6">
        <v>3000</v>
      </c>
      <c r="V72" s="6"/>
    </row>
    <row r="73" spans="2:22" x14ac:dyDescent="0.25">
      <c r="N73" s="6" t="s">
        <v>123</v>
      </c>
      <c r="O73" s="6"/>
      <c r="P73" s="6"/>
      <c r="Q73" s="6"/>
      <c r="R73" s="6"/>
      <c r="S73" s="6"/>
      <c r="T73" s="6"/>
      <c r="U73" s="6">
        <v>4000</v>
      </c>
      <c r="V73" s="6"/>
    </row>
    <row r="74" spans="2:22" x14ac:dyDescent="0.25">
      <c r="B74" s="4" t="s">
        <v>48</v>
      </c>
      <c r="C74" s="4"/>
      <c r="D74" s="4"/>
      <c r="E74" s="4"/>
      <c r="F74" s="4"/>
      <c r="G74" s="4"/>
      <c r="H74" s="4"/>
      <c r="I74" s="6">
        <v>2500</v>
      </c>
      <c r="J74" s="6"/>
      <c r="N74" s="6" t="s">
        <v>124</v>
      </c>
      <c r="O74" s="6"/>
      <c r="P74" s="6"/>
      <c r="Q74" s="6"/>
      <c r="R74" s="6"/>
      <c r="S74" s="6"/>
      <c r="T74" s="6"/>
      <c r="U74" s="6">
        <v>2000</v>
      </c>
      <c r="V74" s="6"/>
    </row>
    <row r="75" spans="2:22" x14ac:dyDescent="0.25">
      <c r="B75" s="6" t="s">
        <v>49</v>
      </c>
      <c r="C75" s="6"/>
      <c r="D75" s="6"/>
      <c r="E75" s="6"/>
      <c r="F75" s="6"/>
      <c r="G75" s="6"/>
      <c r="H75" s="6"/>
      <c r="I75" s="6">
        <v>3500</v>
      </c>
      <c r="J75" s="6"/>
      <c r="N75" s="6" t="s">
        <v>125</v>
      </c>
      <c r="O75" s="6"/>
      <c r="P75" s="6"/>
      <c r="Q75" s="6"/>
      <c r="R75" s="6"/>
      <c r="S75" s="6"/>
      <c r="T75" s="6"/>
      <c r="U75" s="6">
        <v>3000</v>
      </c>
      <c r="V75" s="6"/>
    </row>
    <row r="76" spans="2:22" x14ac:dyDescent="0.25">
      <c r="B76" s="6" t="s">
        <v>50</v>
      </c>
      <c r="C76" s="6"/>
      <c r="D76" s="6"/>
      <c r="E76" s="6"/>
      <c r="F76" s="6"/>
      <c r="G76" s="6"/>
      <c r="H76" s="6"/>
      <c r="I76" s="6">
        <f>I75+500</f>
        <v>4000</v>
      </c>
      <c r="J76" s="6"/>
      <c r="N76" s="6" t="s">
        <v>126</v>
      </c>
      <c r="O76" s="6"/>
      <c r="P76" s="6"/>
      <c r="Q76" s="6"/>
      <c r="R76" s="6"/>
      <c r="S76" s="6"/>
      <c r="T76" s="6"/>
      <c r="U76" s="6">
        <v>4000</v>
      </c>
      <c r="V76" s="6"/>
    </row>
    <row r="77" spans="2:22" x14ac:dyDescent="0.25">
      <c r="B77" s="6" t="s">
        <v>51</v>
      </c>
      <c r="C77" s="6"/>
      <c r="D77" s="6"/>
      <c r="E77" s="6"/>
      <c r="F77" s="6"/>
      <c r="G77" s="6"/>
      <c r="H77" s="6"/>
      <c r="I77" s="6">
        <f t="shared" ref="I77:I80" si="8">I76+500</f>
        <v>4500</v>
      </c>
      <c r="J77" s="6"/>
      <c r="N77" s="6" t="s">
        <v>127</v>
      </c>
      <c r="O77" s="6"/>
      <c r="P77" s="6"/>
      <c r="Q77" s="6"/>
      <c r="R77" s="6"/>
      <c r="S77" s="6"/>
      <c r="T77" s="6"/>
      <c r="U77" s="6">
        <v>1000</v>
      </c>
      <c r="V77" s="6"/>
    </row>
    <row r="78" spans="2:22" x14ac:dyDescent="0.25">
      <c r="B78" s="6" t="s">
        <v>52</v>
      </c>
      <c r="C78" s="6"/>
      <c r="D78" s="6"/>
      <c r="E78" s="6"/>
      <c r="F78" s="6"/>
      <c r="G78" s="6"/>
      <c r="H78" s="6"/>
      <c r="I78" s="6">
        <f t="shared" si="8"/>
        <v>5000</v>
      </c>
      <c r="J78" s="6"/>
      <c r="N78" s="6" t="s">
        <v>128</v>
      </c>
      <c r="O78" s="6"/>
      <c r="P78" s="6"/>
      <c r="Q78" s="6"/>
      <c r="R78" s="6"/>
      <c r="S78" s="6"/>
      <c r="T78" s="6"/>
      <c r="U78" s="6">
        <v>3000</v>
      </c>
      <c r="V78" s="6"/>
    </row>
    <row r="79" spans="2:22" x14ac:dyDescent="0.25">
      <c r="B79" s="6" t="s">
        <v>53</v>
      </c>
      <c r="C79" s="6"/>
      <c r="D79" s="6"/>
      <c r="E79" s="6"/>
      <c r="F79" s="6"/>
      <c r="G79" s="6"/>
      <c r="H79" s="6"/>
      <c r="I79" s="6">
        <f t="shared" si="8"/>
        <v>5500</v>
      </c>
      <c r="J79" s="6"/>
      <c r="N79" s="6" t="s">
        <v>129</v>
      </c>
      <c r="O79" s="6"/>
      <c r="P79" s="6"/>
      <c r="Q79" s="6"/>
      <c r="R79" s="6"/>
      <c r="S79" s="6"/>
      <c r="T79" s="6"/>
      <c r="U79" s="6">
        <v>1300</v>
      </c>
      <c r="V79" s="6"/>
    </row>
    <row r="80" spans="2:22" x14ac:dyDescent="0.25">
      <c r="B80" s="6" t="s">
        <v>54</v>
      </c>
      <c r="C80" s="6"/>
      <c r="D80" s="6"/>
      <c r="E80" s="6"/>
      <c r="F80" s="6"/>
      <c r="G80" s="6"/>
      <c r="H80" s="6"/>
      <c r="I80" s="6">
        <f t="shared" si="8"/>
        <v>6000</v>
      </c>
      <c r="J80" s="6"/>
      <c r="N80" s="6" t="s">
        <v>130</v>
      </c>
      <c r="O80" s="6"/>
      <c r="P80" s="6"/>
      <c r="Q80" s="6"/>
      <c r="R80" s="6"/>
      <c r="S80" s="6"/>
      <c r="T80" s="6"/>
      <c r="U80" s="6">
        <v>1500</v>
      </c>
      <c r="V80" s="6"/>
    </row>
    <row r="82" spans="2:21" x14ac:dyDescent="0.25">
      <c r="B82" s="4" t="s">
        <v>55</v>
      </c>
      <c r="C82" s="4"/>
      <c r="D82" s="4"/>
      <c r="E82" s="4"/>
      <c r="F82" s="4"/>
      <c r="G82" s="4"/>
      <c r="H82" s="4"/>
      <c r="I82" s="6">
        <v>2700</v>
      </c>
      <c r="J82" s="6"/>
    </row>
    <row r="83" spans="2:21" x14ac:dyDescent="0.25">
      <c r="B83" s="6" t="s">
        <v>56</v>
      </c>
      <c r="C83" s="6"/>
      <c r="D83" s="6"/>
      <c r="E83" s="6"/>
      <c r="F83" s="6"/>
      <c r="G83" s="6"/>
      <c r="H83" s="6"/>
      <c r="I83" s="6">
        <v>4000</v>
      </c>
      <c r="J83" s="6"/>
    </row>
    <row r="84" spans="2:21" x14ac:dyDescent="0.25">
      <c r="B84" s="6" t="s">
        <v>57</v>
      </c>
      <c r="C84" s="6"/>
      <c r="D84" s="6"/>
      <c r="E84" s="6"/>
      <c r="F84" s="6"/>
      <c r="G84" s="6"/>
      <c r="H84" s="6"/>
      <c r="I84" s="6">
        <f>I83+500</f>
        <v>4500</v>
      </c>
      <c r="J84" s="6"/>
      <c r="N84" s="4" t="s">
        <v>2</v>
      </c>
      <c r="O84" s="4"/>
      <c r="P84" s="4"/>
      <c r="Q84" s="4"/>
      <c r="R84" s="4"/>
      <c r="S84" s="4"/>
      <c r="T84" s="4" t="s">
        <v>4</v>
      </c>
      <c r="U84" s="4"/>
    </row>
    <row r="85" spans="2:21" x14ac:dyDescent="0.25">
      <c r="B85" s="6" t="s">
        <v>58</v>
      </c>
      <c r="C85" s="6"/>
      <c r="D85" s="6"/>
      <c r="E85" s="6"/>
      <c r="F85" s="6"/>
      <c r="G85" s="6"/>
      <c r="H85" s="6"/>
      <c r="I85" s="6">
        <f t="shared" ref="I85:I87" si="9">I84+500</f>
        <v>5000</v>
      </c>
      <c r="J85" s="6"/>
    </row>
    <row r="86" spans="2:21" x14ac:dyDescent="0.25">
      <c r="B86" s="6" t="s">
        <v>59</v>
      </c>
      <c r="C86" s="6"/>
      <c r="D86" s="6"/>
      <c r="E86" s="6"/>
      <c r="F86" s="6"/>
      <c r="G86" s="6"/>
      <c r="H86" s="6"/>
      <c r="I86" s="6">
        <f t="shared" si="9"/>
        <v>5500</v>
      </c>
      <c r="J86" s="6"/>
      <c r="N86" s="4" t="s">
        <v>131</v>
      </c>
      <c r="O86" s="4"/>
      <c r="P86" s="4"/>
      <c r="Q86" s="4"/>
      <c r="R86" s="4"/>
      <c r="S86" s="4"/>
      <c r="T86" s="22"/>
      <c r="U86" s="24"/>
    </row>
    <row r="87" spans="2:21" x14ac:dyDescent="0.25">
      <c r="B87" s="6" t="s">
        <v>60</v>
      </c>
      <c r="C87" s="6"/>
      <c r="D87" s="6"/>
      <c r="E87" s="6"/>
      <c r="F87" s="6"/>
      <c r="G87" s="6"/>
      <c r="H87" s="6"/>
      <c r="I87" s="6">
        <f t="shared" si="9"/>
        <v>6000</v>
      </c>
      <c r="J87" s="6"/>
      <c r="N87" s="6" t="s">
        <v>132</v>
      </c>
      <c r="O87" s="6"/>
      <c r="P87" s="6"/>
      <c r="Q87" s="6"/>
      <c r="R87" s="6"/>
      <c r="S87" s="6"/>
      <c r="T87" s="6">
        <v>150</v>
      </c>
      <c r="U87" s="6"/>
    </row>
    <row r="88" spans="2:21" x14ac:dyDescent="0.25">
      <c r="N88" s="16" t="s">
        <v>133</v>
      </c>
      <c r="O88" s="16"/>
      <c r="P88" s="16"/>
      <c r="Q88" s="16"/>
      <c r="R88" s="16"/>
      <c r="S88" s="16"/>
      <c r="T88" s="6">
        <v>147</v>
      </c>
      <c r="U88" s="6"/>
    </row>
    <row r="89" spans="2:21" x14ac:dyDescent="0.25">
      <c r="B89" s="4" t="s">
        <v>61</v>
      </c>
      <c r="C89" s="4"/>
      <c r="D89" s="4"/>
      <c r="E89" s="4"/>
      <c r="F89" s="4"/>
      <c r="G89" s="4"/>
      <c r="H89" s="4"/>
      <c r="I89" s="6">
        <v>3000</v>
      </c>
      <c r="J89" s="6"/>
      <c r="N89" s="22"/>
      <c r="O89" s="23"/>
      <c r="P89" s="23"/>
      <c r="Q89" s="23"/>
      <c r="R89" s="23"/>
      <c r="S89" s="24"/>
      <c r="T89" s="22"/>
      <c r="U89" s="24"/>
    </row>
    <row r="90" spans="2:21" x14ac:dyDescent="0.25">
      <c r="B90" s="6" t="s">
        <v>62</v>
      </c>
      <c r="C90" s="6"/>
      <c r="D90" s="6"/>
      <c r="E90" s="6"/>
      <c r="F90" s="6"/>
      <c r="G90" s="6"/>
      <c r="H90" s="6"/>
      <c r="I90" s="6">
        <v>4000</v>
      </c>
      <c r="J90" s="6"/>
      <c r="N90" s="17" t="s">
        <v>134</v>
      </c>
      <c r="O90" s="17"/>
      <c r="P90" s="17"/>
      <c r="Q90" s="17"/>
      <c r="R90" s="17"/>
      <c r="S90" s="17"/>
      <c r="T90" s="22"/>
      <c r="U90" s="24"/>
    </row>
    <row r="91" spans="2:21" x14ac:dyDescent="0.25">
      <c r="B91" s="6" t="s">
        <v>63</v>
      </c>
      <c r="C91" s="6"/>
      <c r="D91" s="6"/>
      <c r="E91" s="6"/>
      <c r="F91" s="6"/>
      <c r="G91" s="6"/>
      <c r="H91" s="6"/>
      <c r="I91" s="6">
        <f>I90+500</f>
        <v>4500</v>
      </c>
      <c r="J91" s="6"/>
      <c r="N91" s="6" t="s">
        <v>135</v>
      </c>
      <c r="O91" s="6"/>
      <c r="P91" s="6"/>
      <c r="Q91" s="6"/>
      <c r="R91" s="6"/>
      <c r="S91" s="6"/>
      <c r="T91" s="6">
        <v>451</v>
      </c>
      <c r="U91" s="6"/>
    </row>
    <row r="92" spans="2:21" x14ac:dyDescent="0.25">
      <c r="B92" s="6" t="s">
        <v>64</v>
      </c>
      <c r="C92" s="6"/>
      <c r="D92" s="6"/>
      <c r="E92" s="6"/>
      <c r="F92" s="6"/>
      <c r="G92" s="6"/>
      <c r="H92" s="6"/>
      <c r="I92" s="6">
        <f t="shared" ref="I92:I94" si="10">I91+500</f>
        <v>5000</v>
      </c>
      <c r="J92" s="6"/>
      <c r="N92" s="6" t="s">
        <v>136</v>
      </c>
      <c r="O92" s="6"/>
      <c r="P92" s="6"/>
      <c r="Q92" s="6"/>
      <c r="R92" s="6"/>
      <c r="S92" s="6"/>
      <c r="T92" s="6">
        <v>630</v>
      </c>
      <c r="U92" s="6"/>
    </row>
    <row r="93" spans="2:21" x14ac:dyDescent="0.25">
      <c r="B93" s="6" t="s">
        <v>65</v>
      </c>
      <c r="C93" s="6"/>
      <c r="D93" s="6"/>
      <c r="E93" s="6"/>
      <c r="F93" s="6"/>
      <c r="G93" s="6"/>
      <c r="H93" s="6"/>
      <c r="I93" s="6">
        <f t="shared" si="10"/>
        <v>5500</v>
      </c>
      <c r="J93" s="6"/>
      <c r="N93" s="6" t="s">
        <v>137</v>
      </c>
      <c r="O93" s="6"/>
      <c r="P93" s="6"/>
      <c r="Q93" s="6"/>
      <c r="R93" s="6"/>
      <c r="S93" s="6"/>
      <c r="T93" s="6">
        <v>750</v>
      </c>
      <c r="U93" s="6"/>
    </row>
    <row r="94" spans="2:21" x14ac:dyDescent="0.25">
      <c r="B94" s="6" t="s">
        <v>66</v>
      </c>
      <c r="C94" s="6"/>
      <c r="D94" s="6"/>
      <c r="E94" s="6"/>
      <c r="F94" s="6"/>
      <c r="G94" s="6"/>
      <c r="H94" s="6"/>
      <c r="I94" s="6">
        <f t="shared" si="10"/>
        <v>6000</v>
      </c>
      <c r="J94" s="6"/>
      <c r="N94" s="6" t="s">
        <v>138</v>
      </c>
      <c r="O94" s="6"/>
      <c r="P94" s="6"/>
      <c r="Q94" s="6"/>
      <c r="R94" s="6"/>
      <c r="S94" s="6"/>
      <c r="T94" s="22"/>
      <c r="U94" s="24"/>
    </row>
    <row r="95" spans="2:21" x14ac:dyDescent="0.25">
      <c r="N95" s="6" t="s">
        <v>139</v>
      </c>
      <c r="O95" s="6"/>
      <c r="P95" s="6"/>
      <c r="Q95" s="6"/>
      <c r="R95" s="6"/>
      <c r="S95" s="6"/>
      <c r="T95" s="22"/>
      <c r="U95" s="24"/>
    </row>
    <row r="96" spans="2:21" x14ac:dyDescent="0.25">
      <c r="B96" s="4" t="s">
        <v>67</v>
      </c>
      <c r="C96" s="4"/>
      <c r="D96" s="4"/>
      <c r="E96" s="4"/>
      <c r="F96" s="4"/>
      <c r="G96" s="4"/>
      <c r="H96" s="4"/>
      <c r="I96" s="6">
        <v>3500</v>
      </c>
      <c r="J96" s="6"/>
      <c r="N96" s="6" t="s">
        <v>140</v>
      </c>
      <c r="O96" s="6"/>
      <c r="P96" s="6"/>
      <c r="Q96" s="6"/>
      <c r="R96" s="6"/>
      <c r="S96" s="6"/>
      <c r="T96" s="22"/>
      <c r="U96" s="24"/>
    </row>
    <row r="97" spans="2:21" x14ac:dyDescent="0.25">
      <c r="B97" s="6" t="s">
        <v>68</v>
      </c>
      <c r="C97" s="6"/>
      <c r="D97" s="6"/>
      <c r="E97" s="6"/>
      <c r="F97" s="6"/>
      <c r="G97" s="6"/>
      <c r="H97" s="6"/>
      <c r="I97" s="6">
        <v>4500</v>
      </c>
      <c r="J97" s="6"/>
      <c r="N97" s="6" t="s">
        <v>141</v>
      </c>
      <c r="O97" s="6"/>
      <c r="P97" s="6"/>
      <c r="Q97" s="6"/>
      <c r="R97" s="6"/>
      <c r="S97" s="6"/>
      <c r="T97" s="6">
        <v>200</v>
      </c>
      <c r="U97" s="6"/>
    </row>
    <row r="98" spans="2:21" x14ac:dyDescent="0.25">
      <c r="B98" s="6" t="s">
        <v>69</v>
      </c>
      <c r="C98" s="6"/>
      <c r="D98" s="6"/>
      <c r="E98" s="6"/>
      <c r="F98" s="6"/>
      <c r="G98" s="6"/>
      <c r="H98" s="6"/>
      <c r="I98" s="6">
        <f>I97+500</f>
        <v>5000</v>
      </c>
      <c r="J98" s="6"/>
      <c r="N98" s="6" t="s">
        <v>142</v>
      </c>
      <c r="O98" s="6"/>
      <c r="P98" s="6"/>
      <c r="Q98" s="6"/>
      <c r="R98" s="6"/>
      <c r="S98" s="6"/>
      <c r="T98" s="22"/>
      <c r="U98" s="24"/>
    </row>
    <row r="99" spans="2:21" x14ac:dyDescent="0.25">
      <c r="B99" s="6" t="s">
        <v>70</v>
      </c>
      <c r="C99" s="6"/>
      <c r="D99" s="6"/>
      <c r="E99" s="6"/>
      <c r="F99" s="6"/>
      <c r="G99" s="6"/>
      <c r="H99" s="6"/>
      <c r="I99" s="6">
        <f t="shared" ref="I99:I101" si="11">I98+500</f>
        <v>5500</v>
      </c>
      <c r="J99" s="6"/>
      <c r="N99" s="6" t="s">
        <v>143</v>
      </c>
      <c r="O99" s="6"/>
      <c r="P99" s="6"/>
      <c r="Q99" s="6"/>
      <c r="R99" s="6"/>
      <c r="S99" s="6"/>
      <c r="T99" s="22"/>
      <c r="U99" s="24"/>
    </row>
    <row r="100" spans="2:21" x14ac:dyDescent="0.25">
      <c r="B100" s="6" t="s">
        <v>71</v>
      </c>
      <c r="C100" s="6"/>
      <c r="D100" s="6"/>
      <c r="E100" s="6"/>
      <c r="F100" s="6"/>
      <c r="G100" s="6"/>
      <c r="H100" s="6"/>
      <c r="I100" s="6">
        <f t="shared" si="11"/>
        <v>6000</v>
      </c>
      <c r="J100" s="6"/>
      <c r="N100" s="6" t="s">
        <v>144</v>
      </c>
      <c r="O100" s="6"/>
      <c r="P100" s="6"/>
      <c r="Q100" s="6"/>
      <c r="R100" s="6"/>
      <c r="S100" s="6"/>
      <c r="T100" s="6">
        <v>384</v>
      </c>
      <c r="U100" s="6"/>
    </row>
    <row r="101" spans="2:21" x14ac:dyDescent="0.25">
      <c r="B101" s="6" t="s">
        <v>72</v>
      </c>
      <c r="C101" s="6"/>
      <c r="D101" s="6"/>
      <c r="E101" s="6"/>
      <c r="F101" s="6"/>
      <c r="G101" s="6"/>
      <c r="H101" s="6"/>
      <c r="I101" s="6">
        <f t="shared" si="11"/>
        <v>6500</v>
      </c>
      <c r="J101" s="6"/>
      <c r="N101" s="6" t="s">
        <v>145</v>
      </c>
      <c r="O101" s="6"/>
      <c r="P101" s="6"/>
      <c r="Q101" s="6"/>
      <c r="R101" s="6"/>
      <c r="S101" s="6"/>
      <c r="T101" s="6">
        <v>330</v>
      </c>
      <c r="U101" s="6"/>
    </row>
    <row r="102" spans="2:21" x14ac:dyDescent="0.25">
      <c r="N102" s="6" t="s">
        <v>146</v>
      </c>
      <c r="O102" s="6"/>
      <c r="P102" s="6"/>
      <c r="Q102" s="6"/>
      <c r="R102" s="6"/>
      <c r="S102" s="6"/>
      <c r="T102" s="6">
        <v>1700</v>
      </c>
      <c r="U102" s="6"/>
    </row>
    <row r="103" spans="2:21" x14ac:dyDescent="0.25">
      <c r="B103" s="4" t="s">
        <v>73</v>
      </c>
      <c r="C103" s="4"/>
      <c r="D103" s="4"/>
      <c r="E103" s="4"/>
      <c r="F103" s="4"/>
      <c r="G103" s="4"/>
      <c r="H103" s="4"/>
      <c r="I103" s="6">
        <v>4000</v>
      </c>
      <c r="J103" s="6"/>
      <c r="N103" s="6" t="s">
        <v>147</v>
      </c>
      <c r="O103" s="6"/>
      <c r="P103" s="6"/>
      <c r="Q103" s="6"/>
      <c r="R103" s="6"/>
      <c r="S103" s="6"/>
      <c r="T103" s="6">
        <v>430</v>
      </c>
      <c r="U103" s="6"/>
    </row>
    <row r="104" spans="2:21" x14ac:dyDescent="0.25">
      <c r="B104" s="6" t="s">
        <v>74</v>
      </c>
      <c r="C104" s="6"/>
      <c r="D104" s="6"/>
      <c r="E104" s="6"/>
      <c r="F104" s="6"/>
      <c r="G104" s="6"/>
      <c r="H104" s="6"/>
      <c r="I104" s="6">
        <v>5000</v>
      </c>
      <c r="J104" s="6"/>
      <c r="N104" s="16" t="s">
        <v>148</v>
      </c>
      <c r="O104" s="16"/>
      <c r="P104" s="16"/>
      <c r="Q104" s="16"/>
      <c r="R104" s="16"/>
      <c r="S104" s="16"/>
      <c r="T104" s="22"/>
      <c r="U104" s="24"/>
    </row>
    <row r="105" spans="2:21" x14ac:dyDescent="0.25">
      <c r="B105" s="6" t="s">
        <v>75</v>
      </c>
      <c r="C105" s="6"/>
      <c r="D105" s="6"/>
      <c r="E105" s="6"/>
      <c r="F105" s="6"/>
      <c r="G105" s="6"/>
      <c r="H105" s="6"/>
      <c r="I105" s="6">
        <f>I104+500</f>
        <v>5500</v>
      </c>
      <c r="J105" s="6"/>
      <c r="N105" s="22"/>
      <c r="O105" s="23"/>
      <c r="P105" s="23"/>
      <c r="Q105" s="23"/>
      <c r="R105" s="23"/>
      <c r="S105" s="24"/>
      <c r="T105" s="22"/>
      <c r="U105" s="24"/>
    </row>
    <row r="106" spans="2:21" x14ac:dyDescent="0.25">
      <c r="B106" s="6" t="s">
        <v>76</v>
      </c>
      <c r="C106" s="6"/>
      <c r="D106" s="6"/>
      <c r="E106" s="6"/>
      <c r="F106" s="6"/>
      <c r="G106" s="6"/>
      <c r="H106" s="6"/>
      <c r="I106" s="6">
        <f t="shared" ref="I106:I108" si="12">I105+500</f>
        <v>6000</v>
      </c>
      <c r="J106" s="6"/>
      <c r="N106" s="17" t="s">
        <v>149</v>
      </c>
      <c r="O106" s="17"/>
      <c r="P106" s="17"/>
      <c r="Q106" s="17"/>
      <c r="R106" s="17"/>
      <c r="S106" s="17"/>
      <c r="T106" s="22"/>
      <c r="U106" s="24"/>
    </row>
    <row r="107" spans="2:21" x14ac:dyDescent="0.25">
      <c r="B107" s="6" t="s">
        <v>77</v>
      </c>
      <c r="C107" s="6"/>
      <c r="D107" s="6"/>
      <c r="E107" s="6"/>
      <c r="F107" s="6"/>
      <c r="G107" s="6"/>
      <c r="H107" s="6"/>
      <c r="I107" s="6">
        <f t="shared" si="12"/>
        <v>6500</v>
      </c>
      <c r="J107" s="6"/>
      <c r="N107" s="6" t="s">
        <v>150</v>
      </c>
      <c r="O107" s="6"/>
      <c r="P107" s="6"/>
      <c r="Q107" s="6"/>
      <c r="R107" s="6"/>
      <c r="S107" s="6"/>
      <c r="T107" s="6">
        <v>720</v>
      </c>
      <c r="U107" s="6"/>
    </row>
    <row r="108" spans="2:21" x14ac:dyDescent="0.25">
      <c r="B108" s="6" t="s">
        <v>78</v>
      </c>
      <c r="C108" s="6"/>
      <c r="D108" s="6"/>
      <c r="E108" s="6"/>
      <c r="F108" s="6"/>
      <c r="G108" s="6"/>
      <c r="H108" s="6"/>
      <c r="I108" s="6">
        <f t="shared" si="12"/>
        <v>7000</v>
      </c>
      <c r="J108" s="6"/>
      <c r="N108" s="6" t="s">
        <v>151</v>
      </c>
      <c r="O108" s="6"/>
      <c r="P108" s="6"/>
      <c r="Q108" s="6"/>
      <c r="R108" s="6"/>
      <c r="S108" s="6"/>
      <c r="T108" s="6">
        <v>600</v>
      </c>
      <c r="U108" s="6"/>
    </row>
    <row r="109" spans="2:21" x14ac:dyDescent="0.25">
      <c r="N109" s="6" t="s">
        <v>152</v>
      </c>
      <c r="O109" s="6"/>
      <c r="P109" s="6"/>
      <c r="Q109" s="6"/>
      <c r="R109" s="6"/>
      <c r="S109" s="6"/>
      <c r="T109" s="6">
        <v>745</v>
      </c>
      <c r="U109" s="6"/>
    </row>
    <row r="110" spans="2:21" x14ac:dyDescent="0.25">
      <c r="N110" s="6" t="s">
        <v>153</v>
      </c>
      <c r="O110" s="6"/>
      <c r="P110" s="6"/>
      <c r="Q110" s="6"/>
      <c r="R110" s="6"/>
      <c r="S110" s="6"/>
      <c r="T110" s="6">
        <v>200</v>
      </c>
      <c r="U110" s="6"/>
    </row>
    <row r="111" spans="2:21" x14ac:dyDescent="0.25">
      <c r="N111" s="6" t="s">
        <v>154</v>
      </c>
      <c r="O111" s="6"/>
      <c r="P111" s="6"/>
      <c r="Q111" s="6"/>
      <c r="R111" s="6"/>
      <c r="S111" s="6"/>
      <c r="T111" s="6">
        <v>890</v>
      </c>
      <c r="U111" s="6"/>
    </row>
    <row r="112" spans="2:21" x14ac:dyDescent="0.25">
      <c r="N112" s="6" t="s">
        <v>155</v>
      </c>
      <c r="O112" s="6"/>
      <c r="P112" s="6"/>
      <c r="Q112" s="6"/>
      <c r="R112" s="6"/>
      <c r="S112" s="6"/>
      <c r="T112" s="22"/>
      <c r="U112" s="24"/>
    </row>
    <row r="113" spans="14:21" x14ac:dyDescent="0.25">
      <c r="N113" s="22"/>
      <c r="O113" s="23"/>
      <c r="P113" s="23"/>
      <c r="Q113" s="23"/>
      <c r="R113" s="23"/>
      <c r="S113" s="24"/>
      <c r="T113" s="22"/>
      <c r="U113" s="24"/>
    </row>
    <row r="114" spans="14:21" x14ac:dyDescent="0.25">
      <c r="N114" s="6" t="s">
        <v>156</v>
      </c>
      <c r="O114" s="6"/>
      <c r="P114" s="6"/>
      <c r="Q114" s="6"/>
      <c r="R114" s="6"/>
      <c r="S114" s="6"/>
      <c r="T114" s="22"/>
      <c r="U114" s="24"/>
    </row>
    <row r="115" spans="14:21" x14ac:dyDescent="0.25">
      <c r="N115" s="6" t="s">
        <v>157</v>
      </c>
      <c r="O115" s="6"/>
      <c r="P115" s="6"/>
      <c r="Q115" s="6"/>
      <c r="R115" s="6"/>
      <c r="S115" s="6"/>
      <c r="T115" s="6">
        <v>200</v>
      </c>
      <c r="U115" s="6"/>
    </row>
    <row r="116" spans="14:21" x14ac:dyDescent="0.25">
      <c r="N116" s="6" t="s">
        <v>158</v>
      </c>
      <c r="O116" s="6"/>
      <c r="P116" s="6"/>
      <c r="Q116" s="6"/>
      <c r="R116" s="6"/>
      <c r="S116" s="6"/>
      <c r="T116" s="6">
        <v>478</v>
      </c>
      <c r="U116" s="6"/>
    </row>
  </sheetData>
  <mergeCells count="403">
    <mergeCell ref="Z3:AF3"/>
    <mergeCell ref="N84:S84"/>
    <mergeCell ref="N48:T48"/>
    <mergeCell ref="AG3:AH3"/>
    <mergeCell ref="T84:U84"/>
    <mergeCell ref="U48:V48"/>
    <mergeCell ref="B34:G34"/>
    <mergeCell ref="H34:I34"/>
    <mergeCell ref="B72:H72"/>
    <mergeCell ref="I72:J72"/>
    <mergeCell ref="N3:T3"/>
    <mergeCell ref="U3:V3"/>
    <mergeCell ref="AG40:AH40"/>
    <mergeCell ref="AG41:AH41"/>
    <mergeCell ref="AG17:AH17"/>
    <mergeCell ref="AG5:AH5"/>
    <mergeCell ref="AG34:AH34"/>
    <mergeCell ref="AG35:AH35"/>
    <mergeCell ref="AG36:AH36"/>
    <mergeCell ref="AG37:AH37"/>
    <mergeCell ref="AG38:AH38"/>
    <mergeCell ref="AG39:AH39"/>
    <mergeCell ref="AG28:AH28"/>
    <mergeCell ref="AG29:AH29"/>
    <mergeCell ref="AG30:AH30"/>
    <mergeCell ref="AG31:AH31"/>
    <mergeCell ref="AG32:AH32"/>
    <mergeCell ref="AG33:AH33"/>
    <mergeCell ref="AG22:AH22"/>
    <mergeCell ref="AG23:AH23"/>
    <mergeCell ref="AG24:AH24"/>
    <mergeCell ref="AG25:AH25"/>
    <mergeCell ref="AG26:AH26"/>
    <mergeCell ref="AG27:AH27"/>
    <mergeCell ref="AG15:AH15"/>
    <mergeCell ref="AG16:AH16"/>
    <mergeCell ref="AG18:AH18"/>
    <mergeCell ref="AG19:AH19"/>
    <mergeCell ref="AG20:AH20"/>
    <mergeCell ref="AG21:AH21"/>
    <mergeCell ref="Z41:AF41"/>
    <mergeCell ref="AG6:AH6"/>
    <mergeCell ref="AG7:AH7"/>
    <mergeCell ref="AG8:AH8"/>
    <mergeCell ref="AG9:AH9"/>
    <mergeCell ref="AG10:AH10"/>
    <mergeCell ref="AG11:AH11"/>
    <mergeCell ref="AG12:AH12"/>
    <mergeCell ref="AG13:AH13"/>
    <mergeCell ref="AG14:AH14"/>
    <mergeCell ref="Z35:AF35"/>
    <mergeCell ref="Z36:AF36"/>
    <mergeCell ref="Z37:AF37"/>
    <mergeCell ref="Z38:AF38"/>
    <mergeCell ref="Z39:AF39"/>
    <mergeCell ref="Z40:AF40"/>
    <mergeCell ref="Z29:AF29"/>
    <mergeCell ref="Z30:AF30"/>
    <mergeCell ref="Z31:AF31"/>
    <mergeCell ref="Z32:AF32"/>
    <mergeCell ref="Z33:AF33"/>
    <mergeCell ref="Z34:AF34"/>
    <mergeCell ref="Z23:AF23"/>
    <mergeCell ref="Z24:AF24"/>
    <mergeCell ref="Z25:AF25"/>
    <mergeCell ref="Z26:AF26"/>
    <mergeCell ref="Z27:AF27"/>
    <mergeCell ref="Z28:AF28"/>
    <mergeCell ref="Z17:AF17"/>
    <mergeCell ref="Z18:AF18"/>
    <mergeCell ref="Z19:AF19"/>
    <mergeCell ref="Z20:AF20"/>
    <mergeCell ref="Z21:AF21"/>
    <mergeCell ref="Z22:AF22"/>
    <mergeCell ref="Z11:AF11"/>
    <mergeCell ref="Z12:AF12"/>
    <mergeCell ref="Z13:AF13"/>
    <mergeCell ref="Z14:AF14"/>
    <mergeCell ref="Z15:AF15"/>
    <mergeCell ref="Z16:AF16"/>
    <mergeCell ref="T99:U99"/>
    <mergeCell ref="T98:U98"/>
    <mergeCell ref="T86:U86"/>
    <mergeCell ref="U50:V50"/>
    <mergeCell ref="Z5:AF5"/>
    <mergeCell ref="Z6:AF6"/>
    <mergeCell ref="Z7:AF7"/>
    <mergeCell ref="Z8:AF8"/>
    <mergeCell ref="Z9:AF9"/>
    <mergeCell ref="Z10:AF10"/>
    <mergeCell ref="T89:U89"/>
    <mergeCell ref="T90:U90"/>
    <mergeCell ref="T94:U94"/>
    <mergeCell ref="T95:U95"/>
    <mergeCell ref="T96:U96"/>
    <mergeCell ref="T114:U114"/>
    <mergeCell ref="T113:U113"/>
    <mergeCell ref="T112:U112"/>
    <mergeCell ref="T106:U106"/>
    <mergeCell ref="T105:U105"/>
    <mergeCell ref="T109:U109"/>
    <mergeCell ref="T110:U110"/>
    <mergeCell ref="T111:U111"/>
    <mergeCell ref="T115:U115"/>
    <mergeCell ref="T116:U116"/>
    <mergeCell ref="N105:S105"/>
    <mergeCell ref="N113:S113"/>
    <mergeCell ref="T100:U100"/>
    <mergeCell ref="T101:U101"/>
    <mergeCell ref="T102:U102"/>
    <mergeCell ref="T103:U103"/>
    <mergeCell ref="T107:U107"/>
    <mergeCell ref="T108:U108"/>
    <mergeCell ref="T104:U104"/>
    <mergeCell ref="N112:S112"/>
    <mergeCell ref="N114:S114"/>
    <mergeCell ref="N115:S115"/>
    <mergeCell ref="N116:S116"/>
    <mergeCell ref="T87:U87"/>
    <mergeCell ref="T88:U88"/>
    <mergeCell ref="T91:U91"/>
    <mergeCell ref="T92:U92"/>
    <mergeCell ref="T93:U93"/>
    <mergeCell ref="T97:U97"/>
    <mergeCell ref="N106:S106"/>
    <mergeCell ref="N107:S107"/>
    <mergeCell ref="N108:S108"/>
    <mergeCell ref="N109:S109"/>
    <mergeCell ref="N110:S110"/>
    <mergeCell ref="N111:S111"/>
    <mergeCell ref="N99:S99"/>
    <mergeCell ref="N100:S100"/>
    <mergeCell ref="N101:S101"/>
    <mergeCell ref="N102:S102"/>
    <mergeCell ref="N103:S103"/>
    <mergeCell ref="N104:S104"/>
    <mergeCell ref="N93:S93"/>
    <mergeCell ref="N94:S94"/>
    <mergeCell ref="N95:S95"/>
    <mergeCell ref="N96:S96"/>
    <mergeCell ref="N97:S97"/>
    <mergeCell ref="N98:S98"/>
    <mergeCell ref="N86:S86"/>
    <mergeCell ref="N87:S87"/>
    <mergeCell ref="N88:S88"/>
    <mergeCell ref="N90:S90"/>
    <mergeCell ref="N91:S91"/>
    <mergeCell ref="N92:S92"/>
    <mergeCell ref="N89:S89"/>
    <mergeCell ref="N78:T78"/>
    <mergeCell ref="N79:T79"/>
    <mergeCell ref="N80:T80"/>
    <mergeCell ref="U77:V77"/>
    <mergeCell ref="U78:V78"/>
    <mergeCell ref="U79:V79"/>
    <mergeCell ref="U80:V80"/>
    <mergeCell ref="U72:V72"/>
    <mergeCell ref="U73:V73"/>
    <mergeCell ref="U74:V74"/>
    <mergeCell ref="U75:V75"/>
    <mergeCell ref="U76:V76"/>
    <mergeCell ref="N77:T77"/>
    <mergeCell ref="U66:V66"/>
    <mergeCell ref="U67:V67"/>
    <mergeCell ref="U68:V68"/>
    <mergeCell ref="U69:V69"/>
    <mergeCell ref="U70:V70"/>
    <mergeCell ref="U71:V71"/>
    <mergeCell ref="U60:V60"/>
    <mergeCell ref="U61:V61"/>
    <mergeCell ref="U62:V62"/>
    <mergeCell ref="U63:V63"/>
    <mergeCell ref="U64:V64"/>
    <mergeCell ref="U65:V65"/>
    <mergeCell ref="U56:V56"/>
    <mergeCell ref="U57:V57"/>
    <mergeCell ref="U58:V58"/>
    <mergeCell ref="U59:V59"/>
    <mergeCell ref="U52:V52"/>
    <mergeCell ref="U53:V53"/>
    <mergeCell ref="U54:V54"/>
    <mergeCell ref="U55:V55"/>
    <mergeCell ref="U51:V51"/>
    <mergeCell ref="N71:T71"/>
    <mergeCell ref="N72:T72"/>
    <mergeCell ref="N73:T73"/>
    <mergeCell ref="N74:T74"/>
    <mergeCell ref="N75:T75"/>
    <mergeCell ref="N76:T76"/>
    <mergeCell ref="N65:T65"/>
    <mergeCell ref="N66:T66"/>
    <mergeCell ref="N67:T67"/>
    <mergeCell ref="N68:T68"/>
    <mergeCell ref="N69:T69"/>
    <mergeCell ref="N70:T70"/>
    <mergeCell ref="N58:T58"/>
    <mergeCell ref="N59:T59"/>
    <mergeCell ref="N60:T60"/>
    <mergeCell ref="N61:T62"/>
    <mergeCell ref="N63:T63"/>
    <mergeCell ref="N64:T64"/>
    <mergeCell ref="N43:T44"/>
    <mergeCell ref="U43:V44"/>
    <mergeCell ref="N50:T50"/>
    <mergeCell ref="N51:T51"/>
    <mergeCell ref="N52:T52"/>
    <mergeCell ref="N53:T53"/>
    <mergeCell ref="N54:T54"/>
    <mergeCell ref="N55:T55"/>
    <mergeCell ref="N56:T56"/>
    <mergeCell ref="N57:T57"/>
    <mergeCell ref="N37:T38"/>
    <mergeCell ref="U37:V38"/>
    <mergeCell ref="N39:T40"/>
    <mergeCell ref="U39:V40"/>
    <mergeCell ref="N41:T42"/>
    <mergeCell ref="U41:V42"/>
    <mergeCell ref="N30:T31"/>
    <mergeCell ref="U30:V31"/>
    <mergeCell ref="N32:T33"/>
    <mergeCell ref="U32:V33"/>
    <mergeCell ref="N35:T36"/>
    <mergeCell ref="U35:V36"/>
    <mergeCell ref="N24:T25"/>
    <mergeCell ref="U24:V25"/>
    <mergeCell ref="N26:T27"/>
    <mergeCell ref="U26:V27"/>
    <mergeCell ref="N28:T29"/>
    <mergeCell ref="U28:V29"/>
    <mergeCell ref="N13:T14"/>
    <mergeCell ref="U13:V14"/>
    <mergeCell ref="N15:T16"/>
    <mergeCell ref="N17:T18"/>
    <mergeCell ref="N19:T20"/>
    <mergeCell ref="N21:T22"/>
    <mergeCell ref="U15:V16"/>
    <mergeCell ref="U17:V18"/>
    <mergeCell ref="U19:V20"/>
    <mergeCell ref="U21:V22"/>
    <mergeCell ref="N11:T11"/>
    <mergeCell ref="U5:V5"/>
    <mergeCell ref="U6:V6"/>
    <mergeCell ref="U7:V7"/>
    <mergeCell ref="U8:V8"/>
    <mergeCell ref="U9:V9"/>
    <mergeCell ref="U10:V10"/>
    <mergeCell ref="U11:V11"/>
    <mergeCell ref="N5:T5"/>
    <mergeCell ref="N6:T6"/>
    <mergeCell ref="N7:T7"/>
    <mergeCell ref="N8:T8"/>
    <mergeCell ref="N9:T9"/>
    <mergeCell ref="N10:T10"/>
    <mergeCell ref="B106:H106"/>
    <mergeCell ref="I106:J106"/>
    <mergeCell ref="B107:H107"/>
    <mergeCell ref="I107:J107"/>
    <mergeCell ref="B108:H108"/>
    <mergeCell ref="I108:J108"/>
    <mergeCell ref="B103:H103"/>
    <mergeCell ref="I103:J103"/>
    <mergeCell ref="B104:H104"/>
    <mergeCell ref="I104:J104"/>
    <mergeCell ref="B105:H105"/>
    <mergeCell ref="I105:J105"/>
    <mergeCell ref="I96:J96"/>
    <mergeCell ref="I97:J97"/>
    <mergeCell ref="I98:J98"/>
    <mergeCell ref="I99:J99"/>
    <mergeCell ref="I100:J100"/>
    <mergeCell ref="I101:J101"/>
    <mergeCell ref="B96:H96"/>
    <mergeCell ref="B97:H97"/>
    <mergeCell ref="B98:H98"/>
    <mergeCell ref="B99:H99"/>
    <mergeCell ref="B100:H100"/>
    <mergeCell ref="B101:H101"/>
    <mergeCell ref="I89:J89"/>
    <mergeCell ref="I90:J90"/>
    <mergeCell ref="I91:J91"/>
    <mergeCell ref="I92:J92"/>
    <mergeCell ref="I93:J93"/>
    <mergeCell ref="I94:J94"/>
    <mergeCell ref="B89:H89"/>
    <mergeCell ref="B90:H90"/>
    <mergeCell ref="B91:H91"/>
    <mergeCell ref="B92:H92"/>
    <mergeCell ref="B93:H93"/>
    <mergeCell ref="B94:H94"/>
    <mergeCell ref="I82:J82"/>
    <mergeCell ref="I83:J83"/>
    <mergeCell ref="I84:J84"/>
    <mergeCell ref="I85:J85"/>
    <mergeCell ref="I86:J86"/>
    <mergeCell ref="I87:J87"/>
    <mergeCell ref="B82:H82"/>
    <mergeCell ref="B83:H83"/>
    <mergeCell ref="B84:H84"/>
    <mergeCell ref="B85:H85"/>
    <mergeCell ref="B86:H86"/>
    <mergeCell ref="B87:H87"/>
    <mergeCell ref="B80:H80"/>
    <mergeCell ref="I74:J74"/>
    <mergeCell ref="I75:J75"/>
    <mergeCell ref="I76:J76"/>
    <mergeCell ref="I77:J77"/>
    <mergeCell ref="I78:J78"/>
    <mergeCell ref="I79:J79"/>
    <mergeCell ref="I80:J80"/>
    <mergeCell ref="B74:H74"/>
    <mergeCell ref="B75:H75"/>
    <mergeCell ref="B76:H76"/>
    <mergeCell ref="B77:H77"/>
    <mergeCell ref="B78:H78"/>
    <mergeCell ref="B79:H79"/>
    <mergeCell ref="H60:I60"/>
    <mergeCell ref="H61:I61"/>
    <mergeCell ref="H62:I62"/>
    <mergeCell ref="H63:I64"/>
    <mergeCell ref="H65:I66"/>
    <mergeCell ref="H67:I68"/>
    <mergeCell ref="B61:G61"/>
    <mergeCell ref="B62:G62"/>
    <mergeCell ref="B63:G64"/>
    <mergeCell ref="B65:G66"/>
    <mergeCell ref="B67:G68"/>
    <mergeCell ref="H55:I55"/>
    <mergeCell ref="H56:I56"/>
    <mergeCell ref="H57:I57"/>
    <mergeCell ref="H58:I58"/>
    <mergeCell ref="H59:I59"/>
    <mergeCell ref="B55:G55"/>
    <mergeCell ref="B56:G56"/>
    <mergeCell ref="B57:G57"/>
    <mergeCell ref="B58:G58"/>
    <mergeCell ref="B59:G59"/>
    <mergeCell ref="B60:G60"/>
    <mergeCell ref="H48:I48"/>
    <mergeCell ref="H49:I49"/>
    <mergeCell ref="H50:I50"/>
    <mergeCell ref="H51:I51"/>
    <mergeCell ref="H52:I52"/>
    <mergeCell ref="B54:G54"/>
    <mergeCell ref="B47:G47"/>
    <mergeCell ref="B48:G48"/>
    <mergeCell ref="B49:G49"/>
    <mergeCell ref="B50:G50"/>
    <mergeCell ref="B51:G51"/>
    <mergeCell ref="B52:G52"/>
    <mergeCell ref="B43:G43"/>
    <mergeCell ref="B44:G44"/>
    <mergeCell ref="B45:G45"/>
    <mergeCell ref="H43:I43"/>
    <mergeCell ref="H44:I44"/>
    <mergeCell ref="H45:I45"/>
    <mergeCell ref="H36:I36"/>
    <mergeCell ref="H37:I37"/>
    <mergeCell ref="H38:I38"/>
    <mergeCell ref="H39:I39"/>
    <mergeCell ref="H40:I40"/>
    <mergeCell ref="H41:I41"/>
    <mergeCell ref="B36:G36"/>
    <mergeCell ref="B37:G37"/>
    <mergeCell ref="B38:G38"/>
    <mergeCell ref="B39:G39"/>
    <mergeCell ref="B40:G40"/>
    <mergeCell ref="B41:G41"/>
    <mergeCell ref="B25:F26"/>
    <mergeCell ref="B27:F28"/>
    <mergeCell ref="B29:F30"/>
    <mergeCell ref="G25:H26"/>
    <mergeCell ref="G27:H28"/>
    <mergeCell ref="G29:H30"/>
    <mergeCell ref="B21:F21"/>
    <mergeCell ref="G21:H21"/>
    <mergeCell ref="B22:F22"/>
    <mergeCell ref="B23:F23"/>
    <mergeCell ref="G22:H22"/>
    <mergeCell ref="G23:H23"/>
    <mergeCell ref="B14:F14"/>
    <mergeCell ref="G14:H14"/>
    <mergeCell ref="B16:F17"/>
    <mergeCell ref="G16:H17"/>
    <mergeCell ref="B18:F19"/>
    <mergeCell ref="G18:H19"/>
    <mergeCell ref="B10:F10"/>
    <mergeCell ref="G10:H10"/>
    <mergeCell ref="B11:F11"/>
    <mergeCell ref="G11:H11"/>
    <mergeCell ref="B12:F12"/>
    <mergeCell ref="G12:H12"/>
    <mergeCell ref="B7:F7"/>
    <mergeCell ref="G7:H7"/>
    <mergeCell ref="B8:F8"/>
    <mergeCell ref="G8:H8"/>
    <mergeCell ref="B9:F9"/>
    <mergeCell ref="G9:H9"/>
    <mergeCell ref="A1:H1"/>
    <mergeCell ref="B3:F3"/>
    <mergeCell ref="G3:H3"/>
    <mergeCell ref="B5:F5"/>
    <mergeCell ref="B6:F6"/>
    <mergeCell ref="G6:H6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2023-06-12T13:54:00Z</dcterms:modified>
</cp:coreProperties>
</file>