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 P15\Desktop\Stage M2\"/>
    </mc:Choice>
  </mc:AlternateContent>
  <xr:revisionPtr revIDLastSave="0" documentId="13_ncr:1_{94CC3885-AE91-4720-A6C4-F0604395D234}" xr6:coauthVersionLast="46" xr6:coauthVersionMax="46" xr10:uidLastSave="{00000000-0000-0000-0000-000000000000}"/>
  <bookViews>
    <workbookView xWindow="-108" yWindow="-108" windowWidth="23256" windowHeight="12576" activeTab="1" xr2:uid="{3577ABC1-5DAF-441F-9402-2875EC78EF87}"/>
  </bookViews>
  <sheets>
    <sheet name="Nombre-Stade" sheetId="3" r:id="rId1"/>
    <sheet name="Nombre-Stade-Génotyope" sheetId="6" r:id="rId2"/>
    <sheet name="Germination" sheetId="5" r:id="rId3"/>
  </sheets>
  <definedNames>
    <definedName name="_xlnm._FilterDatabase" localSheetId="0" hidden="1">'Nombre-Stade'!$A$1:$O$1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8" i="3" l="1"/>
  <c r="W8" i="3"/>
  <c r="V8" i="3"/>
  <c r="U8" i="3"/>
  <c r="T8" i="3"/>
  <c r="T7" i="3"/>
  <c r="G4" i="6"/>
  <c r="H4" i="6"/>
  <c r="I4" i="6"/>
  <c r="J4" i="6"/>
  <c r="K4" i="6"/>
  <c r="G5" i="6"/>
  <c r="H5" i="6"/>
  <c r="I5" i="6"/>
  <c r="J5" i="6"/>
  <c r="K5" i="6"/>
  <c r="G6" i="6"/>
  <c r="H6" i="6"/>
  <c r="I6" i="6"/>
  <c r="J6" i="6"/>
  <c r="K6" i="6"/>
  <c r="G7" i="6"/>
  <c r="H7" i="6"/>
  <c r="I7" i="6"/>
  <c r="J7" i="6"/>
  <c r="K7" i="6"/>
  <c r="G8" i="6"/>
  <c r="H8" i="6"/>
  <c r="I8" i="6"/>
  <c r="J8" i="6"/>
  <c r="K8" i="6"/>
  <c r="G9" i="6"/>
  <c r="H9" i="6"/>
  <c r="I9" i="6"/>
  <c r="J9" i="6"/>
  <c r="K9" i="6"/>
  <c r="G10" i="6"/>
  <c r="H10" i="6"/>
  <c r="I10" i="6"/>
  <c r="J10" i="6"/>
  <c r="K10" i="6"/>
  <c r="G11" i="6"/>
  <c r="H11" i="6"/>
  <c r="I11" i="6"/>
  <c r="J11" i="6"/>
  <c r="K11" i="6"/>
  <c r="G12" i="6"/>
  <c r="H12" i="6"/>
  <c r="I12" i="6"/>
  <c r="J12" i="6"/>
  <c r="K12" i="6"/>
  <c r="G13" i="6"/>
  <c r="H13" i="6"/>
  <c r="I13" i="6"/>
  <c r="J13" i="6"/>
  <c r="K13" i="6"/>
  <c r="G14" i="6"/>
  <c r="H14" i="6"/>
  <c r="I14" i="6"/>
  <c r="J14" i="6"/>
  <c r="K14" i="6"/>
  <c r="G15" i="6"/>
  <c r="H15" i="6"/>
  <c r="I15" i="6"/>
  <c r="J15" i="6"/>
  <c r="K15" i="6"/>
  <c r="G16" i="6"/>
  <c r="H16" i="6"/>
  <c r="I16" i="6"/>
  <c r="J16" i="6"/>
  <c r="K16" i="6"/>
  <c r="G17" i="6"/>
  <c r="H17" i="6"/>
  <c r="I17" i="6"/>
  <c r="J17" i="6"/>
  <c r="K17" i="6"/>
  <c r="G18" i="6"/>
  <c r="H18" i="6"/>
  <c r="I18" i="6"/>
  <c r="J18" i="6"/>
  <c r="K18" i="6"/>
  <c r="G19" i="6"/>
  <c r="H19" i="6"/>
  <c r="I19" i="6"/>
  <c r="J19" i="6"/>
  <c r="K19" i="6"/>
  <c r="G20" i="6"/>
  <c r="H20" i="6"/>
  <c r="I20" i="6"/>
  <c r="J20" i="6"/>
  <c r="K20" i="6"/>
  <c r="G21" i="6"/>
  <c r="H21" i="6"/>
  <c r="I21" i="6"/>
  <c r="J21" i="6"/>
  <c r="K21" i="6"/>
  <c r="G22" i="6"/>
  <c r="H22" i="6"/>
  <c r="I22" i="6"/>
  <c r="J22" i="6"/>
  <c r="K22" i="6"/>
  <c r="G23" i="6"/>
  <c r="H23" i="6"/>
  <c r="I23" i="6"/>
  <c r="J23" i="6"/>
  <c r="K23" i="6"/>
  <c r="G24" i="6"/>
  <c r="H24" i="6"/>
  <c r="I24" i="6"/>
  <c r="J24" i="6"/>
  <c r="K24" i="6"/>
  <c r="G25" i="6"/>
  <c r="H25" i="6"/>
  <c r="I25" i="6"/>
  <c r="J25" i="6"/>
  <c r="K25" i="6"/>
  <c r="G26" i="6"/>
  <c r="H26" i="6"/>
  <c r="I26" i="6"/>
  <c r="J26" i="6"/>
  <c r="K26" i="6"/>
  <c r="G27" i="6"/>
  <c r="H27" i="6"/>
  <c r="I27" i="6"/>
  <c r="J27" i="6"/>
  <c r="K27" i="6"/>
  <c r="G28" i="6"/>
  <c r="H28" i="6"/>
  <c r="I28" i="6"/>
  <c r="J28" i="6"/>
  <c r="K28" i="6"/>
  <c r="G29" i="6"/>
  <c r="H29" i="6"/>
  <c r="I29" i="6"/>
  <c r="J29" i="6"/>
  <c r="K29" i="6"/>
  <c r="G30" i="6"/>
  <c r="H30" i="6"/>
  <c r="I30" i="6"/>
  <c r="J30" i="6"/>
  <c r="K30" i="6"/>
  <c r="G31" i="6"/>
  <c r="H31" i="6"/>
  <c r="I31" i="6"/>
  <c r="J31" i="6"/>
  <c r="K31" i="6"/>
  <c r="G32" i="6"/>
  <c r="H32" i="6"/>
  <c r="I32" i="6"/>
  <c r="J32" i="6"/>
  <c r="K32" i="6"/>
  <c r="G3" i="6"/>
  <c r="H3" i="6"/>
  <c r="I3" i="6"/>
  <c r="J3" i="6"/>
  <c r="K3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27" i="6"/>
  <c r="D27" i="6"/>
  <c r="E27" i="6"/>
  <c r="F27" i="6"/>
  <c r="C28" i="6"/>
  <c r="D28" i="6"/>
  <c r="E28" i="6"/>
  <c r="F28" i="6"/>
  <c r="C29" i="6"/>
  <c r="D29" i="6"/>
  <c r="E29" i="6"/>
  <c r="F29" i="6"/>
  <c r="C30" i="6"/>
  <c r="D30" i="6"/>
  <c r="E30" i="6"/>
  <c r="F30" i="6"/>
  <c r="C31" i="6"/>
  <c r="D31" i="6"/>
  <c r="E31" i="6"/>
  <c r="F31" i="6"/>
  <c r="C32" i="6"/>
  <c r="D32" i="6"/>
  <c r="E32" i="6"/>
  <c r="F32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B12" i="6"/>
  <c r="B11" i="6"/>
  <c r="B10" i="6"/>
  <c r="B9" i="6"/>
  <c r="B8" i="6"/>
  <c r="B7" i="6"/>
  <c r="B6" i="6"/>
  <c r="B5" i="6"/>
  <c r="C4" i="6"/>
  <c r="D4" i="6"/>
  <c r="E4" i="6"/>
  <c r="F4" i="6"/>
  <c r="B4" i="6"/>
  <c r="D3" i="6"/>
  <c r="E3" i="6"/>
  <c r="F3" i="6"/>
  <c r="C3" i="6"/>
  <c r="B3" i="6"/>
  <c r="V7" i="3"/>
  <c r="U7" i="3"/>
  <c r="U6" i="3"/>
  <c r="T6" i="3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H3" i="5"/>
  <c r="F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3" i="5"/>
  <c r="I33" i="6" l="1"/>
  <c r="J33" i="6"/>
  <c r="K33" i="6"/>
  <c r="H33" i="6"/>
  <c r="G33" i="6"/>
  <c r="C33" i="6"/>
  <c r="F33" i="6"/>
  <c r="B33" i="6"/>
  <c r="E33" i="6"/>
  <c r="D33" i="6"/>
  <c r="I3" i="5"/>
  <c r="G3" i="5"/>
  <c r="E3" i="5"/>
  <c r="C3" i="5"/>
  <c r="R4" i="3" s="1"/>
  <c r="AE20" i="3"/>
  <c r="S4" i="3" l="1"/>
  <c r="S5" i="3"/>
  <c r="R5" i="3"/>
</calcChain>
</file>

<file path=xl/sharedStrings.xml><?xml version="1.0" encoding="utf-8"?>
<sst xmlns="http://schemas.openxmlformats.org/spreadsheetml/2006/main" count="2052" uniqueCount="63">
  <si>
    <t>Gen</t>
  </si>
  <si>
    <t>% hum</t>
  </si>
  <si>
    <t>N° Pot noirs</t>
  </si>
  <si>
    <t>15/01 nbre plantes</t>
  </si>
  <si>
    <t>Ag-0</t>
  </si>
  <si>
    <t>WD</t>
  </si>
  <si>
    <t>WW</t>
  </si>
  <si>
    <t>An-1</t>
  </si>
  <si>
    <t>Cdm-0</t>
  </si>
  <si>
    <t>Com-1</t>
  </si>
  <si>
    <t>Cvi-0</t>
  </si>
  <si>
    <t>Eden-1</t>
  </si>
  <si>
    <t>Ei-2</t>
  </si>
  <si>
    <t>In-0</t>
  </si>
  <si>
    <t>IP-Coa-0</t>
  </si>
  <si>
    <t>IP-Cum-1</t>
  </si>
  <si>
    <t>IP-Gua-1</t>
  </si>
  <si>
    <t>IP-Hum-2</t>
  </si>
  <si>
    <t>IP-Vis-0</t>
  </si>
  <si>
    <t>Kulturen-1</t>
  </si>
  <si>
    <t>Ler-0</t>
  </si>
  <si>
    <t>Ör-1</t>
  </si>
  <si>
    <t>Ped-0</t>
  </si>
  <si>
    <t>Pi-0</t>
  </si>
  <si>
    <t>Pla-0</t>
  </si>
  <si>
    <t>Ra-0</t>
  </si>
  <si>
    <t>Rennes-1</t>
  </si>
  <si>
    <t>Sanna-2</t>
  </si>
  <si>
    <t>TÄL 03</t>
  </si>
  <si>
    <t>TBÖ 01</t>
  </si>
  <si>
    <t>TEDEN 02</t>
  </si>
  <si>
    <t>TRÄ 01</t>
  </si>
  <si>
    <t>Ts-1</t>
  </si>
  <si>
    <t>Tur-4</t>
  </si>
  <si>
    <t>Utrecht</t>
  </si>
  <si>
    <t>Vinslöv</t>
  </si>
  <si>
    <t>18/01 nbre plantes</t>
  </si>
  <si>
    <t>20/01 C2</t>
  </si>
  <si>
    <t>20/01 F2</t>
  </si>
  <si>
    <t>Stade 2 feuilles</t>
  </si>
  <si>
    <t>Germination (au moins 2 graines)</t>
  </si>
  <si>
    <t>Germination (au moins 1 graines)</t>
  </si>
  <si>
    <t>Stade 2 C</t>
  </si>
  <si>
    <t>Nombre pot à 0 germination</t>
  </si>
  <si>
    <t>Nombre pot à 1 germination</t>
  </si>
  <si>
    <t>-</t>
  </si>
  <si>
    <t>22/01 C2</t>
  </si>
  <si>
    <t>22/01 F2</t>
  </si>
  <si>
    <t>22/01 F3</t>
  </si>
  <si>
    <t>Stade 3 feuilles</t>
  </si>
  <si>
    <t>C2</t>
  </si>
  <si>
    <t>F2</t>
  </si>
  <si>
    <t>F3</t>
  </si>
  <si>
    <t>Total</t>
  </si>
  <si>
    <t>25/01 F3</t>
  </si>
  <si>
    <t>25/01 F2</t>
  </si>
  <si>
    <t>25/01 F4</t>
  </si>
  <si>
    <t>25/01 F5</t>
  </si>
  <si>
    <t>25/01 C2</t>
  </si>
  <si>
    <t>F4</t>
  </si>
  <si>
    <t>F5</t>
  </si>
  <si>
    <t>Stade 4 feuilles</t>
  </si>
  <si>
    <t>Stade 5 feuilles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</si>
</sst>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7" xfId="0" applyFont="1" applyBorder="1"/>
    <xf numFmtId="14" fontId="1" fillId="0" borderId="18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14" fontId="1" fillId="0" borderId="19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1" xfId="0" applyFill="1" applyBorder="1"/>
    <xf numFmtId="0" fontId="0" fillId="0" borderId="23" xfId="0" applyBorder="1"/>
    <xf numFmtId="0" fontId="0" fillId="0" borderId="22" xfId="0" applyBorder="1"/>
    <xf numFmtId="0" fontId="0" fillId="0" borderId="21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Font="1" applyBorder="1"/>
    <xf numFmtId="0" fontId="0" fillId="0" borderId="29" xfId="0" applyFont="1" applyBorder="1"/>
    <xf numFmtId="0" fontId="0" fillId="0" borderId="30" xfId="0" applyFont="1" applyBorder="1"/>
    <xf numFmtId="16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" fontId="0" fillId="0" borderId="23" xfId="0" applyNumberFormat="1" applyBorder="1" applyAlignment="1">
      <alignment horizontal="center"/>
    </xf>
    <xf numFmtId="16" fontId="0" fillId="0" borderId="22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6600"/>
        </patternFill>
      </fill>
    </dxf>
  </dxfs>
  <tableStyles count="0" defaultTableStyle="TableStyleMedium2" defaultPivotStyle="PivotStyleLight16"/>
  <colors>
    <mruColors>
      <color rgb="FFFF6600"/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0"/>
          <a:lstStyle/>
          <a:p>
            <a:pPr>
              <a:defRPr/>
            </a:pPr>
            <a:r>
              <a:rPr lang="fr-FR"/>
              <a:t>Croissance</a:t>
            </a:r>
            <a:r>
              <a:rPr lang="fr-FR" baseline="0"/>
              <a:t> au 20/01</a:t>
            </a:r>
            <a:endParaRPr lang="fr-FR"/>
          </a:p>
        </c:rich>
      </c:tx>
      <c:layout>
        <c:manualLayout>
          <c:xMode val="edge"/>
          <c:yMode val="edge"/>
          <c:x val="0.42340646696871465"/>
          <c:y val="2.0629801453710288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545974474709644E-2"/>
          <c:y val="9.4109131283849151E-2"/>
          <c:w val="0.90931671703152361"/>
          <c:h val="0.797417200101391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30"/>
              <c:pt idx="0">
                <c:v>Ag-0</c:v>
              </c:pt>
              <c:pt idx="1">
                <c:v>An-1</c:v>
              </c:pt>
              <c:pt idx="2">
                <c:v>Cdm-0</c:v>
              </c:pt>
              <c:pt idx="3">
                <c:v>Com-1</c:v>
              </c:pt>
              <c:pt idx="4">
                <c:v>Cvi-0</c:v>
              </c:pt>
              <c:pt idx="5">
                <c:v>Eden-1</c:v>
              </c:pt>
              <c:pt idx="6">
                <c:v>Ei-2</c:v>
              </c:pt>
              <c:pt idx="7">
                <c:v>In-0</c:v>
              </c:pt>
              <c:pt idx="8">
                <c:v>IP-Coa-0</c:v>
              </c:pt>
              <c:pt idx="9">
                <c:v>IP-Cum-1</c:v>
              </c:pt>
              <c:pt idx="10">
                <c:v>IP-Gua-1</c:v>
              </c:pt>
              <c:pt idx="11">
                <c:v>IP-Hum-2</c:v>
              </c:pt>
              <c:pt idx="12">
                <c:v>IP-Vis-0</c:v>
              </c:pt>
              <c:pt idx="13">
                <c:v>Kulturen-1</c:v>
              </c:pt>
              <c:pt idx="14">
                <c:v>Ler-0</c:v>
              </c:pt>
              <c:pt idx="15">
                <c:v>Ör-1</c:v>
              </c:pt>
              <c:pt idx="16">
                <c:v>Ped-0</c:v>
              </c:pt>
              <c:pt idx="17">
                <c:v>Pi-0</c:v>
              </c:pt>
              <c:pt idx="18">
                <c:v>Pla-0</c:v>
              </c:pt>
              <c:pt idx="19">
                <c:v>Ra-0</c:v>
              </c:pt>
              <c:pt idx="20">
                <c:v>Rennes-1</c:v>
              </c:pt>
              <c:pt idx="21">
                <c:v>Sanna-2</c:v>
              </c:pt>
              <c:pt idx="22">
                <c:v>TÄL 03</c:v>
              </c:pt>
              <c:pt idx="23">
                <c:v>TBÖ 01</c:v>
              </c:pt>
              <c:pt idx="24">
                <c:v>TEDEN 02</c:v>
              </c:pt>
              <c:pt idx="25">
                <c:v>TRÄ 01</c:v>
              </c:pt>
              <c:pt idx="26">
                <c:v>Ts-1</c:v>
              </c:pt>
              <c:pt idx="27">
                <c:v>Tur-4</c:v>
              </c:pt>
              <c:pt idx="28">
                <c:v>Utrecht</c:v>
              </c:pt>
              <c:pt idx="29">
                <c:v>Vinslöv</c:v>
              </c:pt>
            </c:strLit>
          </c:cat>
          <c:val>
            <c:numLit>
              <c:formatCode>General</c:formatCode>
              <c:ptCount val="30"/>
              <c:pt idx="0">
                <c:v>0</c:v>
              </c:pt>
              <c:pt idx="1">
                <c:v>9</c:v>
              </c:pt>
              <c:pt idx="2">
                <c:v>9</c:v>
              </c:pt>
              <c:pt idx="3">
                <c:v>16</c:v>
              </c:pt>
              <c:pt idx="4">
                <c:v>21</c:v>
              </c:pt>
              <c:pt idx="5">
                <c:v>18</c:v>
              </c:pt>
              <c:pt idx="6">
                <c:v>4</c:v>
              </c:pt>
              <c:pt idx="7">
                <c:v>5</c:v>
              </c:pt>
              <c:pt idx="8">
                <c:v>24</c:v>
              </c:pt>
              <c:pt idx="9">
                <c:v>10</c:v>
              </c:pt>
              <c:pt idx="10">
                <c:v>7</c:v>
              </c:pt>
              <c:pt idx="11">
                <c:v>33</c:v>
              </c:pt>
              <c:pt idx="12">
                <c:v>25</c:v>
              </c:pt>
              <c:pt idx="13">
                <c:v>3</c:v>
              </c:pt>
              <c:pt idx="14">
                <c:v>20</c:v>
              </c:pt>
              <c:pt idx="15">
                <c:v>5</c:v>
              </c:pt>
              <c:pt idx="16">
                <c:v>13</c:v>
              </c:pt>
              <c:pt idx="17">
                <c:v>1</c:v>
              </c:pt>
              <c:pt idx="18">
                <c:v>7</c:v>
              </c:pt>
              <c:pt idx="19">
                <c:v>32</c:v>
              </c:pt>
              <c:pt idx="20">
                <c:v>4</c:v>
              </c:pt>
              <c:pt idx="21">
                <c:v>4</c:v>
              </c:pt>
              <c:pt idx="22">
                <c:v>3</c:v>
              </c:pt>
              <c:pt idx="23">
                <c:v>1</c:v>
              </c:pt>
              <c:pt idx="24">
                <c:v>20</c:v>
              </c:pt>
              <c:pt idx="25">
                <c:v>3</c:v>
              </c:pt>
              <c:pt idx="26">
                <c:v>12</c:v>
              </c:pt>
              <c:pt idx="27">
                <c:v>7</c:v>
              </c:pt>
              <c:pt idx="28">
                <c:v>1</c:v>
              </c:pt>
              <c:pt idx="29">
                <c:v>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Feuil3!#REF!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7F5-4A33-A79A-9137DE2489FA}"/>
            </c:ext>
          </c:extLst>
        </c:ser>
        <c:ser>
          <c:idx val="1"/>
          <c:order val="1"/>
          <c:invertIfNegative val="0"/>
          <c:cat>
            <c:strLit>
              <c:ptCount val="30"/>
              <c:pt idx="0">
                <c:v>Ag-0</c:v>
              </c:pt>
              <c:pt idx="1">
                <c:v>An-1</c:v>
              </c:pt>
              <c:pt idx="2">
                <c:v>Cdm-0</c:v>
              </c:pt>
              <c:pt idx="3">
                <c:v>Com-1</c:v>
              </c:pt>
              <c:pt idx="4">
                <c:v>Cvi-0</c:v>
              </c:pt>
              <c:pt idx="5">
                <c:v>Eden-1</c:v>
              </c:pt>
              <c:pt idx="6">
                <c:v>Ei-2</c:v>
              </c:pt>
              <c:pt idx="7">
                <c:v>In-0</c:v>
              </c:pt>
              <c:pt idx="8">
                <c:v>IP-Coa-0</c:v>
              </c:pt>
              <c:pt idx="9">
                <c:v>IP-Cum-1</c:v>
              </c:pt>
              <c:pt idx="10">
                <c:v>IP-Gua-1</c:v>
              </c:pt>
              <c:pt idx="11">
                <c:v>IP-Hum-2</c:v>
              </c:pt>
              <c:pt idx="12">
                <c:v>IP-Vis-0</c:v>
              </c:pt>
              <c:pt idx="13">
                <c:v>Kulturen-1</c:v>
              </c:pt>
              <c:pt idx="14">
                <c:v>Ler-0</c:v>
              </c:pt>
              <c:pt idx="15">
                <c:v>Ör-1</c:v>
              </c:pt>
              <c:pt idx="16">
                <c:v>Ped-0</c:v>
              </c:pt>
              <c:pt idx="17">
                <c:v>Pi-0</c:v>
              </c:pt>
              <c:pt idx="18">
                <c:v>Pla-0</c:v>
              </c:pt>
              <c:pt idx="19">
                <c:v>Ra-0</c:v>
              </c:pt>
              <c:pt idx="20">
                <c:v>Rennes-1</c:v>
              </c:pt>
              <c:pt idx="21">
                <c:v>Sanna-2</c:v>
              </c:pt>
              <c:pt idx="22">
                <c:v>TÄL 03</c:v>
              </c:pt>
              <c:pt idx="23">
                <c:v>TBÖ 01</c:v>
              </c:pt>
              <c:pt idx="24">
                <c:v>TEDEN 02</c:v>
              </c:pt>
              <c:pt idx="25">
                <c:v>TRÄ 01</c:v>
              </c:pt>
              <c:pt idx="26">
                <c:v>Ts-1</c:v>
              </c:pt>
              <c:pt idx="27">
                <c:v>Tur-4</c:v>
              </c:pt>
              <c:pt idx="28">
                <c:v>Utrecht</c:v>
              </c:pt>
              <c:pt idx="29">
                <c:v>Vinslöv</c:v>
              </c:pt>
            </c:strLit>
          </c:cat>
          <c:val>
            <c:numLit>
              <c:formatCode>General</c:formatCode>
              <c:ptCount val="30"/>
              <c:pt idx="0">
                <c:v>35</c:v>
              </c:pt>
              <c:pt idx="1">
                <c:v>23</c:v>
              </c:pt>
              <c:pt idx="2">
                <c:v>27</c:v>
              </c:pt>
              <c:pt idx="3">
                <c:v>15</c:v>
              </c:pt>
              <c:pt idx="4">
                <c:v>8</c:v>
              </c:pt>
              <c:pt idx="5">
                <c:v>14</c:v>
              </c:pt>
              <c:pt idx="6">
                <c:v>27</c:v>
              </c:pt>
              <c:pt idx="7">
                <c:v>27</c:v>
              </c:pt>
              <c:pt idx="8">
                <c:v>6</c:v>
              </c:pt>
              <c:pt idx="9">
                <c:v>22</c:v>
              </c:pt>
              <c:pt idx="10">
                <c:v>29</c:v>
              </c:pt>
              <c:pt idx="11">
                <c:v>1</c:v>
              </c:pt>
              <c:pt idx="12">
                <c:v>7</c:v>
              </c:pt>
              <c:pt idx="13">
                <c:v>29</c:v>
              </c:pt>
              <c:pt idx="14">
                <c:v>9</c:v>
              </c:pt>
              <c:pt idx="15">
                <c:v>31</c:v>
              </c:pt>
              <c:pt idx="16">
                <c:v>16</c:v>
              </c:pt>
              <c:pt idx="17">
                <c:v>31</c:v>
              </c:pt>
              <c:pt idx="18">
                <c:v>29</c:v>
              </c:pt>
              <c:pt idx="19">
                <c:v>4</c:v>
              </c:pt>
              <c:pt idx="20">
                <c:v>32</c:v>
              </c:pt>
              <c:pt idx="21">
                <c:v>32</c:v>
              </c:pt>
              <c:pt idx="22">
                <c:v>33</c:v>
              </c:pt>
              <c:pt idx="23">
                <c:v>31</c:v>
              </c:pt>
              <c:pt idx="24">
                <c:v>12</c:v>
              </c:pt>
              <c:pt idx="25">
                <c:v>28</c:v>
              </c:pt>
              <c:pt idx="26">
                <c:v>18</c:v>
              </c:pt>
              <c:pt idx="27">
                <c:v>6</c:v>
              </c:pt>
              <c:pt idx="28">
                <c:v>35</c:v>
              </c:pt>
              <c:pt idx="29">
                <c:v>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Feuil3!#REF!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7F5-4A33-A79A-9137DE248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43872"/>
        <c:axId val="158642944"/>
      </c:barChart>
      <c:catAx>
        <c:axId val="15494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642944"/>
        <c:crosses val="autoZero"/>
        <c:auto val="1"/>
        <c:lblAlgn val="ctr"/>
        <c:lblOffset val="100"/>
        <c:noMultiLvlLbl val="0"/>
      </c:catAx>
      <c:valAx>
        <c:axId val="15864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4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800" b="1">
                <a:solidFill>
                  <a:schemeClr val="tx1"/>
                </a:solidFill>
              </a:rPr>
              <a:t>Croissance</a:t>
            </a:r>
            <a:r>
              <a:rPr lang="fr-FR" sz="1800" b="1" baseline="0">
                <a:solidFill>
                  <a:schemeClr val="tx1"/>
                </a:solidFill>
              </a:rPr>
              <a:t> au 22/01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1408573928258976E-2"/>
          <c:y val="9.367320297616577E-2"/>
          <c:w val="0.9051279122517093"/>
          <c:h val="0.795083145362541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'Nombre-Stade-Génotyope'!$D$2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'Nombre-Stade-Génotyope'!$A$3:$A$32</c:f>
              <c:strCache>
                <c:ptCount val="30"/>
                <c:pt idx="0">
                  <c:v>Ag-0</c:v>
                </c:pt>
                <c:pt idx="1">
                  <c:v>An-1</c:v>
                </c:pt>
                <c:pt idx="2">
                  <c:v>Cdm-0</c:v>
                </c:pt>
                <c:pt idx="3">
                  <c:v>Com-1</c:v>
                </c:pt>
                <c:pt idx="4">
                  <c:v>Cvi-0</c:v>
                </c:pt>
                <c:pt idx="5">
                  <c:v>Eden-1</c:v>
                </c:pt>
                <c:pt idx="6">
                  <c:v>Ei-2</c:v>
                </c:pt>
                <c:pt idx="7">
                  <c:v>In-0</c:v>
                </c:pt>
                <c:pt idx="8">
                  <c:v>IP-Coa-0</c:v>
                </c:pt>
                <c:pt idx="9">
                  <c:v>IP-Cum-1</c:v>
                </c:pt>
                <c:pt idx="10">
                  <c:v>IP-Gua-1</c:v>
                </c:pt>
                <c:pt idx="11">
                  <c:v>IP-Hum-2</c:v>
                </c:pt>
                <c:pt idx="12">
                  <c:v>IP-Vis-0</c:v>
                </c:pt>
                <c:pt idx="13">
                  <c:v>Kulturen-1</c:v>
                </c:pt>
                <c:pt idx="14">
                  <c:v>Ler-0</c:v>
                </c:pt>
                <c:pt idx="15">
                  <c:v>Ör-1</c:v>
                </c:pt>
                <c:pt idx="16">
                  <c:v>Ped-0</c:v>
                </c:pt>
                <c:pt idx="17">
                  <c:v>Pi-0</c:v>
                </c:pt>
                <c:pt idx="18">
                  <c:v>Pla-0</c:v>
                </c:pt>
                <c:pt idx="19">
                  <c:v>Ra-0</c:v>
                </c:pt>
                <c:pt idx="20">
                  <c:v>Rennes-1</c:v>
                </c:pt>
                <c:pt idx="21">
                  <c:v>Sanna-2</c:v>
                </c:pt>
                <c:pt idx="22">
                  <c:v>TÄL 03</c:v>
                </c:pt>
                <c:pt idx="23">
                  <c:v>TBÖ 01</c:v>
                </c:pt>
                <c:pt idx="24">
                  <c:v>TEDEN 02</c:v>
                </c:pt>
                <c:pt idx="25">
                  <c:v>TRÄ 01</c:v>
                </c:pt>
                <c:pt idx="26">
                  <c:v>Ts-1</c:v>
                </c:pt>
                <c:pt idx="27">
                  <c:v>Tur-4</c:v>
                </c:pt>
                <c:pt idx="28">
                  <c:v>Utrecht</c:v>
                </c:pt>
                <c:pt idx="29">
                  <c:v>Vinslöv</c:v>
                </c:pt>
              </c:strCache>
            </c:strRef>
          </c:cat>
          <c:val>
            <c:numRef>
              <c:f>'Nombre-Stade-Génotyope'!$D$3:$D$32</c:f>
              <c:numCache>
                <c:formatCode>General</c:formatCode>
                <c:ptCount val="30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F-4FBD-A6A1-C700FAD081BB}"/>
            </c:ext>
          </c:extLst>
        </c:ser>
        <c:ser>
          <c:idx val="1"/>
          <c:order val="1"/>
          <c:tx>
            <c:strRef>
              <c:f>'Nombre-Stade-Génotyope'!$E$2</c:f>
              <c:strCache>
                <c:ptCount val="1"/>
                <c:pt idx="0">
                  <c:v>F2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'Nombre-Stade-Génotyope'!$A$3:$A$32</c:f>
              <c:strCache>
                <c:ptCount val="30"/>
                <c:pt idx="0">
                  <c:v>Ag-0</c:v>
                </c:pt>
                <c:pt idx="1">
                  <c:v>An-1</c:v>
                </c:pt>
                <c:pt idx="2">
                  <c:v>Cdm-0</c:v>
                </c:pt>
                <c:pt idx="3">
                  <c:v>Com-1</c:v>
                </c:pt>
                <c:pt idx="4">
                  <c:v>Cvi-0</c:v>
                </c:pt>
                <c:pt idx="5">
                  <c:v>Eden-1</c:v>
                </c:pt>
                <c:pt idx="6">
                  <c:v>Ei-2</c:v>
                </c:pt>
                <c:pt idx="7">
                  <c:v>In-0</c:v>
                </c:pt>
                <c:pt idx="8">
                  <c:v>IP-Coa-0</c:v>
                </c:pt>
                <c:pt idx="9">
                  <c:v>IP-Cum-1</c:v>
                </c:pt>
                <c:pt idx="10">
                  <c:v>IP-Gua-1</c:v>
                </c:pt>
                <c:pt idx="11">
                  <c:v>IP-Hum-2</c:v>
                </c:pt>
                <c:pt idx="12">
                  <c:v>IP-Vis-0</c:v>
                </c:pt>
                <c:pt idx="13">
                  <c:v>Kulturen-1</c:v>
                </c:pt>
                <c:pt idx="14">
                  <c:v>Ler-0</c:v>
                </c:pt>
                <c:pt idx="15">
                  <c:v>Ör-1</c:v>
                </c:pt>
                <c:pt idx="16">
                  <c:v>Ped-0</c:v>
                </c:pt>
                <c:pt idx="17">
                  <c:v>Pi-0</c:v>
                </c:pt>
                <c:pt idx="18">
                  <c:v>Pla-0</c:v>
                </c:pt>
                <c:pt idx="19">
                  <c:v>Ra-0</c:v>
                </c:pt>
                <c:pt idx="20">
                  <c:v>Rennes-1</c:v>
                </c:pt>
                <c:pt idx="21">
                  <c:v>Sanna-2</c:v>
                </c:pt>
                <c:pt idx="22">
                  <c:v>TÄL 03</c:v>
                </c:pt>
                <c:pt idx="23">
                  <c:v>TBÖ 01</c:v>
                </c:pt>
                <c:pt idx="24">
                  <c:v>TEDEN 02</c:v>
                </c:pt>
                <c:pt idx="25">
                  <c:v>TRÄ 01</c:v>
                </c:pt>
                <c:pt idx="26">
                  <c:v>Ts-1</c:v>
                </c:pt>
                <c:pt idx="27">
                  <c:v>Tur-4</c:v>
                </c:pt>
                <c:pt idx="28">
                  <c:v>Utrecht</c:v>
                </c:pt>
                <c:pt idx="29">
                  <c:v>Vinslöv</c:v>
                </c:pt>
              </c:strCache>
            </c:strRef>
          </c:cat>
          <c:val>
            <c:numRef>
              <c:f>'Nombre-Stade-Génotyope'!$E$3:$E$32</c:f>
              <c:numCache>
                <c:formatCode>General</c:formatCode>
                <c:ptCount val="30"/>
                <c:pt idx="0">
                  <c:v>33</c:v>
                </c:pt>
                <c:pt idx="1">
                  <c:v>26</c:v>
                </c:pt>
                <c:pt idx="2">
                  <c:v>36</c:v>
                </c:pt>
                <c:pt idx="3">
                  <c:v>28</c:v>
                </c:pt>
                <c:pt idx="4">
                  <c:v>27</c:v>
                </c:pt>
                <c:pt idx="5">
                  <c:v>31</c:v>
                </c:pt>
                <c:pt idx="6">
                  <c:v>25</c:v>
                </c:pt>
                <c:pt idx="7">
                  <c:v>30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35</c:v>
                </c:pt>
                <c:pt idx="12">
                  <c:v>32</c:v>
                </c:pt>
                <c:pt idx="13">
                  <c:v>30</c:v>
                </c:pt>
                <c:pt idx="14">
                  <c:v>30</c:v>
                </c:pt>
                <c:pt idx="15">
                  <c:v>32</c:v>
                </c:pt>
                <c:pt idx="16">
                  <c:v>27</c:v>
                </c:pt>
                <c:pt idx="17">
                  <c:v>29</c:v>
                </c:pt>
                <c:pt idx="18">
                  <c:v>36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35</c:v>
                </c:pt>
                <c:pt idx="23">
                  <c:v>26</c:v>
                </c:pt>
                <c:pt idx="24">
                  <c:v>31</c:v>
                </c:pt>
                <c:pt idx="25">
                  <c:v>29</c:v>
                </c:pt>
                <c:pt idx="26">
                  <c:v>22</c:v>
                </c:pt>
                <c:pt idx="27">
                  <c:v>27</c:v>
                </c:pt>
                <c:pt idx="28">
                  <c:v>36</c:v>
                </c:pt>
                <c:pt idx="2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F-4FBD-A6A1-C700FAD081BB}"/>
            </c:ext>
          </c:extLst>
        </c:ser>
        <c:ser>
          <c:idx val="2"/>
          <c:order val="2"/>
          <c:tx>
            <c:strRef>
              <c:f>'Nombre-Stade-Génotyope'!$F$2</c:f>
              <c:strCache>
                <c:ptCount val="1"/>
                <c:pt idx="0">
                  <c:v>F3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'Nombre-Stade-Génotyope'!$A$3:$A$32</c:f>
              <c:strCache>
                <c:ptCount val="30"/>
                <c:pt idx="0">
                  <c:v>Ag-0</c:v>
                </c:pt>
                <c:pt idx="1">
                  <c:v>An-1</c:v>
                </c:pt>
                <c:pt idx="2">
                  <c:v>Cdm-0</c:v>
                </c:pt>
                <c:pt idx="3">
                  <c:v>Com-1</c:v>
                </c:pt>
                <c:pt idx="4">
                  <c:v>Cvi-0</c:v>
                </c:pt>
                <c:pt idx="5">
                  <c:v>Eden-1</c:v>
                </c:pt>
                <c:pt idx="6">
                  <c:v>Ei-2</c:v>
                </c:pt>
                <c:pt idx="7">
                  <c:v>In-0</c:v>
                </c:pt>
                <c:pt idx="8">
                  <c:v>IP-Coa-0</c:v>
                </c:pt>
                <c:pt idx="9">
                  <c:v>IP-Cum-1</c:v>
                </c:pt>
                <c:pt idx="10">
                  <c:v>IP-Gua-1</c:v>
                </c:pt>
                <c:pt idx="11">
                  <c:v>IP-Hum-2</c:v>
                </c:pt>
                <c:pt idx="12">
                  <c:v>IP-Vis-0</c:v>
                </c:pt>
                <c:pt idx="13">
                  <c:v>Kulturen-1</c:v>
                </c:pt>
                <c:pt idx="14">
                  <c:v>Ler-0</c:v>
                </c:pt>
                <c:pt idx="15">
                  <c:v>Ör-1</c:v>
                </c:pt>
                <c:pt idx="16">
                  <c:v>Ped-0</c:v>
                </c:pt>
                <c:pt idx="17">
                  <c:v>Pi-0</c:v>
                </c:pt>
                <c:pt idx="18">
                  <c:v>Pla-0</c:v>
                </c:pt>
                <c:pt idx="19">
                  <c:v>Ra-0</c:v>
                </c:pt>
                <c:pt idx="20">
                  <c:v>Rennes-1</c:v>
                </c:pt>
                <c:pt idx="21">
                  <c:v>Sanna-2</c:v>
                </c:pt>
                <c:pt idx="22">
                  <c:v>TÄL 03</c:v>
                </c:pt>
                <c:pt idx="23">
                  <c:v>TBÖ 01</c:v>
                </c:pt>
                <c:pt idx="24">
                  <c:v>TEDEN 02</c:v>
                </c:pt>
                <c:pt idx="25">
                  <c:v>TRÄ 01</c:v>
                </c:pt>
                <c:pt idx="26">
                  <c:v>Ts-1</c:v>
                </c:pt>
                <c:pt idx="27">
                  <c:v>Tur-4</c:v>
                </c:pt>
                <c:pt idx="28">
                  <c:v>Utrecht</c:v>
                </c:pt>
                <c:pt idx="29">
                  <c:v>Vinslöv</c:v>
                </c:pt>
              </c:strCache>
            </c:strRef>
          </c:cat>
          <c:val>
            <c:numRef>
              <c:f>'Nombre-Stade-Génotyope'!$F$3:$F$32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F-4FBD-A6A1-C700FAD0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701327"/>
        <c:axId val="272700495"/>
      </c:barChart>
      <c:catAx>
        <c:axId val="27270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2700495"/>
        <c:crosses val="autoZero"/>
        <c:auto val="1"/>
        <c:lblAlgn val="ctr"/>
        <c:lblOffset val="100"/>
        <c:noMultiLvlLbl val="0"/>
      </c:catAx>
      <c:valAx>
        <c:axId val="2727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270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800" b="1">
                <a:solidFill>
                  <a:schemeClr val="tx1"/>
                </a:solidFill>
              </a:rPr>
              <a:t>Croissance</a:t>
            </a:r>
            <a:r>
              <a:rPr lang="fr-FR" sz="1800" b="1" baseline="0">
                <a:solidFill>
                  <a:schemeClr val="tx1"/>
                </a:solidFill>
              </a:rPr>
              <a:t> au 25/01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'Nombre-Stade-Génotyope'!$G$2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'Nombre-Stade-Génotyope'!$A$3:$A$32</c:f>
              <c:strCache>
                <c:ptCount val="30"/>
                <c:pt idx="0">
                  <c:v>Ag-0</c:v>
                </c:pt>
                <c:pt idx="1">
                  <c:v>An-1</c:v>
                </c:pt>
                <c:pt idx="2">
                  <c:v>Cdm-0</c:v>
                </c:pt>
                <c:pt idx="3">
                  <c:v>Com-1</c:v>
                </c:pt>
                <c:pt idx="4">
                  <c:v>Cvi-0</c:v>
                </c:pt>
                <c:pt idx="5">
                  <c:v>Eden-1</c:v>
                </c:pt>
                <c:pt idx="6">
                  <c:v>Ei-2</c:v>
                </c:pt>
                <c:pt idx="7">
                  <c:v>In-0</c:v>
                </c:pt>
                <c:pt idx="8">
                  <c:v>IP-Coa-0</c:v>
                </c:pt>
                <c:pt idx="9">
                  <c:v>IP-Cum-1</c:v>
                </c:pt>
                <c:pt idx="10">
                  <c:v>IP-Gua-1</c:v>
                </c:pt>
                <c:pt idx="11">
                  <c:v>IP-Hum-2</c:v>
                </c:pt>
                <c:pt idx="12">
                  <c:v>IP-Vis-0</c:v>
                </c:pt>
                <c:pt idx="13">
                  <c:v>Kulturen-1</c:v>
                </c:pt>
                <c:pt idx="14">
                  <c:v>Ler-0</c:v>
                </c:pt>
                <c:pt idx="15">
                  <c:v>Ör-1</c:v>
                </c:pt>
                <c:pt idx="16">
                  <c:v>Ped-0</c:v>
                </c:pt>
                <c:pt idx="17">
                  <c:v>Pi-0</c:v>
                </c:pt>
                <c:pt idx="18">
                  <c:v>Pla-0</c:v>
                </c:pt>
                <c:pt idx="19">
                  <c:v>Ra-0</c:v>
                </c:pt>
                <c:pt idx="20">
                  <c:v>Rennes-1</c:v>
                </c:pt>
                <c:pt idx="21">
                  <c:v>Sanna-2</c:v>
                </c:pt>
                <c:pt idx="22">
                  <c:v>TÄL 03</c:v>
                </c:pt>
                <c:pt idx="23">
                  <c:v>TBÖ 01</c:v>
                </c:pt>
                <c:pt idx="24">
                  <c:v>TEDEN 02</c:v>
                </c:pt>
                <c:pt idx="25">
                  <c:v>TRÄ 01</c:v>
                </c:pt>
                <c:pt idx="26">
                  <c:v>Ts-1</c:v>
                </c:pt>
                <c:pt idx="27">
                  <c:v>Tur-4</c:v>
                </c:pt>
                <c:pt idx="28">
                  <c:v>Utrecht</c:v>
                </c:pt>
                <c:pt idx="29">
                  <c:v>Vinslöv</c:v>
                </c:pt>
              </c:strCache>
            </c:strRef>
          </c:cat>
          <c:val>
            <c:numRef>
              <c:f>'Nombre-Stade-Génotyope'!$G$3:$G$32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2-4FE8-BB99-D418116B0800}"/>
            </c:ext>
          </c:extLst>
        </c:ser>
        <c:ser>
          <c:idx val="1"/>
          <c:order val="1"/>
          <c:tx>
            <c:strRef>
              <c:f>'Nombre-Stade-Génotyope'!$H$2</c:f>
              <c:strCache>
                <c:ptCount val="1"/>
                <c:pt idx="0">
                  <c:v>F2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'Nombre-Stade-Génotyope'!$A$3:$A$32</c:f>
              <c:strCache>
                <c:ptCount val="30"/>
                <c:pt idx="0">
                  <c:v>Ag-0</c:v>
                </c:pt>
                <c:pt idx="1">
                  <c:v>An-1</c:v>
                </c:pt>
                <c:pt idx="2">
                  <c:v>Cdm-0</c:v>
                </c:pt>
                <c:pt idx="3">
                  <c:v>Com-1</c:v>
                </c:pt>
                <c:pt idx="4">
                  <c:v>Cvi-0</c:v>
                </c:pt>
                <c:pt idx="5">
                  <c:v>Eden-1</c:v>
                </c:pt>
                <c:pt idx="6">
                  <c:v>Ei-2</c:v>
                </c:pt>
                <c:pt idx="7">
                  <c:v>In-0</c:v>
                </c:pt>
                <c:pt idx="8">
                  <c:v>IP-Coa-0</c:v>
                </c:pt>
                <c:pt idx="9">
                  <c:v>IP-Cum-1</c:v>
                </c:pt>
                <c:pt idx="10">
                  <c:v>IP-Gua-1</c:v>
                </c:pt>
                <c:pt idx="11">
                  <c:v>IP-Hum-2</c:v>
                </c:pt>
                <c:pt idx="12">
                  <c:v>IP-Vis-0</c:v>
                </c:pt>
                <c:pt idx="13">
                  <c:v>Kulturen-1</c:v>
                </c:pt>
                <c:pt idx="14">
                  <c:v>Ler-0</c:v>
                </c:pt>
                <c:pt idx="15">
                  <c:v>Ör-1</c:v>
                </c:pt>
                <c:pt idx="16">
                  <c:v>Ped-0</c:v>
                </c:pt>
                <c:pt idx="17">
                  <c:v>Pi-0</c:v>
                </c:pt>
                <c:pt idx="18">
                  <c:v>Pla-0</c:v>
                </c:pt>
                <c:pt idx="19">
                  <c:v>Ra-0</c:v>
                </c:pt>
                <c:pt idx="20">
                  <c:v>Rennes-1</c:v>
                </c:pt>
                <c:pt idx="21">
                  <c:v>Sanna-2</c:v>
                </c:pt>
                <c:pt idx="22">
                  <c:v>TÄL 03</c:v>
                </c:pt>
                <c:pt idx="23">
                  <c:v>TBÖ 01</c:v>
                </c:pt>
                <c:pt idx="24">
                  <c:v>TEDEN 02</c:v>
                </c:pt>
                <c:pt idx="25">
                  <c:v>TRÄ 01</c:v>
                </c:pt>
                <c:pt idx="26">
                  <c:v>Ts-1</c:v>
                </c:pt>
                <c:pt idx="27">
                  <c:v>Tur-4</c:v>
                </c:pt>
                <c:pt idx="28">
                  <c:v>Utrecht</c:v>
                </c:pt>
                <c:pt idx="29">
                  <c:v>Vinslöv</c:v>
                </c:pt>
              </c:strCache>
            </c:strRef>
          </c:cat>
          <c:val>
            <c:numRef>
              <c:f>'Nombre-Stade-Génotyope'!$H$3:$H$32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14</c:v>
                </c:pt>
                <c:pt idx="4">
                  <c:v>24</c:v>
                </c:pt>
                <c:pt idx="5">
                  <c:v>14</c:v>
                </c:pt>
                <c:pt idx="6">
                  <c:v>1</c:v>
                </c:pt>
                <c:pt idx="7">
                  <c:v>0</c:v>
                </c:pt>
                <c:pt idx="8">
                  <c:v>13</c:v>
                </c:pt>
                <c:pt idx="9">
                  <c:v>2</c:v>
                </c:pt>
                <c:pt idx="10">
                  <c:v>5</c:v>
                </c:pt>
                <c:pt idx="11">
                  <c:v>29</c:v>
                </c:pt>
                <c:pt idx="12">
                  <c:v>20</c:v>
                </c:pt>
                <c:pt idx="13">
                  <c:v>0</c:v>
                </c:pt>
                <c:pt idx="14">
                  <c:v>13</c:v>
                </c:pt>
                <c:pt idx="15">
                  <c:v>2</c:v>
                </c:pt>
                <c:pt idx="16">
                  <c:v>15</c:v>
                </c:pt>
                <c:pt idx="17">
                  <c:v>0</c:v>
                </c:pt>
                <c:pt idx="18">
                  <c:v>2</c:v>
                </c:pt>
                <c:pt idx="19">
                  <c:v>11</c:v>
                </c:pt>
                <c:pt idx="20">
                  <c:v>0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10</c:v>
                </c:pt>
                <c:pt idx="25">
                  <c:v>1</c:v>
                </c:pt>
                <c:pt idx="26">
                  <c:v>8</c:v>
                </c:pt>
                <c:pt idx="27">
                  <c:v>5</c:v>
                </c:pt>
                <c:pt idx="28">
                  <c:v>0</c:v>
                </c:pt>
                <c:pt idx="2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2-4FE8-BB99-D418116B0800}"/>
            </c:ext>
          </c:extLst>
        </c:ser>
        <c:ser>
          <c:idx val="2"/>
          <c:order val="2"/>
          <c:tx>
            <c:strRef>
              <c:f>'Nombre-Stade-Génotyope'!$I$2</c:f>
              <c:strCache>
                <c:ptCount val="1"/>
                <c:pt idx="0">
                  <c:v>F3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'Nombre-Stade-Génotyope'!$A$3:$A$32</c:f>
              <c:strCache>
                <c:ptCount val="30"/>
                <c:pt idx="0">
                  <c:v>Ag-0</c:v>
                </c:pt>
                <c:pt idx="1">
                  <c:v>An-1</c:v>
                </c:pt>
                <c:pt idx="2">
                  <c:v>Cdm-0</c:v>
                </c:pt>
                <c:pt idx="3">
                  <c:v>Com-1</c:v>
                </c:pt>
                <c:pt idx="4">
                  <c:v>Cvi-0</c:v>
                </c:pt>
                <c:pt idx="5">
                  <c:v>Eden-1</c:v>
                </c:pt>
                <c:pt idx="6">
                  <c:v>Ei-2</c:v>
                </c:pt>
                <c:pt idx="7">
                  <c:v>In-0</c:v>
                </c:pt>
                <c:pt idx="8">
                  <c:v>IP-Coa-0</c:v>
                </c:pt>
                <c:pt idx="9">
                  <c:v>IP-Cum-1</c:v>
                </c:pt>
                <c:pt idx="10">
                  <c:v>IP-Gua-1</c:v>
                </c:pt>
                <c:pt idx="11">
                  <c:v>IP-Hum-2</c:v>
                </c:pt>
                <c:pt idx="12">
                  <c:v>IP-Vis-0</c:v>
                </c:pt>
                <c:pt idx="13">
                  <c:v>Kulturen-1</c:v>
                </c:pt>
                <c:pt idx="14">
                  <c:v>Ler-0</c:v>
                </c:pt>
                <c:pt idx="15">
                  <c:v>Ör-1</c:v>
                </c:pt>
                <c:pt idx="16">
                  <c:v>Ped-0</c:v>
                </c:pt>
                <c:pt idx="17">
                  <c:v>Pi-0</c:v>
                </c:pt>
                <c:pt idx="18">
                  <c:v>Pla-0</c:v>
                </c:pt>
                <c:pt idx="19">
                  <c:v>Ra-0</c:v>
                </c:pt>
                <c:pt idx="20">
                  <c:v>Rennes-1</c:v>
                </c:pt>
                <c:pt idx="21">
                  <c:v>Sanna-2</c:v>
                </c:pt>
                <c:pt idx="22">
                  <c:v>TÄL 03</c:v>
                </c:pt>
                <c:pt idx="23">
                  <c:v>TBÖ 01</c:v>
                </c:pt>
                <c:pt idx="24">
                  <c:v>TEDEN 02</c:v>
                </c:pt>
                <c:pt idx="25">
                  <c:v>TRÄ 01</c:v>
                </c:pt>
                <c:pt idx="26">
                  <c:v>Ts-1</c:v>
                </c:pt>
                <c:pt idx="27">
                  <c:v>Tur-4</c:v>
                </c:pt>
                <c:pt idx="28">
                  <c:v>Utrecht</c:v>
                </c:pt>
                <c:pt idx="29">
                  <c:v>Vinslöv</c:v>
                </c:pt>
              </c:strCache>
            </c:strRef>
          </c:cat>
          <c:val>
            <c:numRef>
              <c:f>'Nombre-Stade-Génotyope'!$I$3:$I$32</c:f>
              <c:numCache>
                <c:formatCode>General</c:formatCode>
                <c:ptCount val="30"/>
                <c:pt idx="0">
                  <c:v>3</c:v>
                </c:pt>
                <c:pt idx="1">
                  <c:v>15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15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20</c:v>
                </c:pt>
                <c:pt idx="11">
                  <c:v>5</c:v>
                </c:pt>
                <c:pt idx="12">
                  <c:v>11</c:v>
                </c:pt>
                <c:pt idx="13">
                  <c:v>2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4</c:v>
                </c:pt>
                <c:pt idx="18">
                  <c:v>12</c:v>
                </c:pt>
                <c:pt idx="19">
                  <c:v>19</c:v>
                </c:pt>
                <c:pt idx="20">
                  <c:v>8</c:v>
                </c:pt>
                <c:pt idx="21">
                  <c:v>25</c:v>
                </c:pt>
                <c:pt idx="22">
                  <c:v>18</c:v>
                </c:pt>
                <c:pt idx="23">
                  <c:v>10</c:v>
                </c:pt>
                <c:pt idx="24">
                  <c:v>14</c:v>
                </c:pt>
                <c:pt idx="25">
                  <c:v>13</c:v>
                </c:pt>
                <c:pt idx="26">
                  <c:v>15</c:v>
                </c:pt>
                <c:pt idx="27">
                  <c:v>5</c:v>
                </c:pt>
                <c:pt idx="28">
                  <c:v>0</c:v>
                </c:pt>
                <c:pt idx="2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42-4FE8-BB99-D418116B0800}"/>
            </c:ext>
          </c:extLst>
        </c:ser>
        <c:ser>
          <c:idx val="3"/>
          <c:order val="3"/>
          <c:tx>
            <c:strRef>
              <c:f>'Nombre-Stade-Génotyope'!$J$2</c:f>
              <c:strCache>
                <c:ptCount val="1"/>
                <c:pt idx="0">
                  <c:v>F4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'Nombre-Stade-Génotyope'!$A$3:$A$32</c:f>
              <c:strCache>
                <c:ptCount val="30"/>
                <c:pt idx="0">
                  <c:v>Ag-0</c:v>
                </c:pt>
                <c:pt idx="1">
                  <c:v>An-1</c:v>
                </c:pt>
                <c:pt idx="2">
                  <c:v>Cdm-0</c:v>
                </c:pt>
                <c:pt idx="3">
                  <c:v>Com-1</c:v>
                </c:pt>
                <c:pt idx="4">
                  <c:v>Cvi-0</c:v>
                </c:pt>
                <c:pt idx="5">
                  <c:v>Eden-1</c:v>
                </c:pt>
                <c:pt idx="6">
                  <c:v>Ei-2</c:v>
                </c:pt>
                <c:pt idx="7">
                  <c:v>In-0</c:v>
                </c:pt>
                <c:pt idx="8">
                  <c:v>IP-Coa-0</c:v>
                </c:pt>
                <c:pt idx="9">
                  <c:v>IP-Cum-1</c:v>
                </c:pt>
                <c:pt idx="10">
                  <c:v>IP-Gua-1</c:v>
                </c:pt>
                <c:pt idx="11">
                  <c:v>IP-Hum-2</c:v>
                </c:pt>
                <c:pt idx="12">
                  <c:v>IP-Vis-0</c:v>
                </c:pt>
                <c:pt idx="13">
                  <c:v>Kulturen-1</c:v>
                </c:pt>
                <c:pt idx="14">
                  <c:v>Ler-0</c:v>
                </c:pt>
                <c:pt idx="15">
                  <c:v>Ör-1</c:v>
                </c:pt>
                <c:pt idx="16">
                  <c:v>Ped-0</c:v>
                </c:pt>
                <c:pt idx="17">
                  <c:v>Pi-0</c:v>
                </c:pt>
                <c:pt idx="18">
                  <c:v>Pla-0</c:v>
                </c:pt>
                <c:pt idx="19">
                  <c:v>Ra-0</c:v>
                </c:pt>
                <c:pt idx="20">
                  <c:v>Rennes-1</c:v>
                </c:pt>
                <c:pt idx="21">
                  <c:v>Sanna-2</c:v>
                </c:pt>
                <c:pt idx="22">
                  <c:v>TÄL 03</c:v>
                </c:pt>
                <c:pt idx="23">
                  <c:v>TBÖ 01</c:v>
                </c:pt>
                <c:pt idx="24">
                  <c:v>TEDEN 02</c:v>
                </c:pt>
                <c:pt idx="25">
                  <c:v>TRÄ 01</c:v>
                </c:pt>
                <c:pt idx="26">
                  <c:v>Ts-1</c:v>
                </c:pt>
                <c:pt idx="27">
                  <c:v>Tur-4</c:v>
                </c:pt>
                <c:pt idx="28">
                  <c:v>Utrecht</c:v>
                </c:pt>
                <c:pt idx="29">
                  <c:v>Vinslöv</c:v>
                </c:pt>
              </c:strCache>
            </c:strRef>
          </c:cat>
          <c:val>
            <c:numRef>
              <c:f>'Nombre-Stade-Génotyope'!$J$3:$J$32</c:f>
              <c:numCache>
                <c:formatCode>General</c:formatCode>
                <c:ptCount val="30"/>
                <c:pt idx="0">
                  <c:v>32</c:v>
                </c:pt>
                <c:pt idx="1">
                  <c:v>14</c:v>
                </c:pt>
                <c:pt idx="2">
                  <c:v>13</c:v>
                </c:pt>
                <c:pt idx="3">
                  <c:v>9</c:v>
                </c:pt>
                <c:pt idx="4">
                  <c:v>0</c:v>
                </c:pt>
                <c:pt idx="5">
                  <c:v>3</c:v>
                </c:pt>
                <c:pt idx="6">
                  <c:v>21</c:v>
                </c:pt>
                <c:pt idx="7">
                  <c:v>22</c:v>
                </c:pt>
                <c:pt idx="8">
                  <c:v>5</c:v>
                </c:pt>
                <c:pt idx="9">
                  <c:v>16</c:v>
                </c:pt>
                <c:pt idx="10">
                  <c:v>11</c:v>
                </c:pt>
                <c:pt idx="11">
                  <c:v>0</c:v>
                </c:pt>
                <c:pt idx="12">
                  <c:v>1</c:v>
                </c:pt>
                <c:pt idx="13">
                  <c:v>19</c:v>
                </c:pt>
                <c:pt idx="14">
                  <c:v>5</c:v>
                </c:pt>
                <c:pt idx="15">
                  <c:v>21</c:v>
                </c:pt>
                <c:pt idx="16">
                  <c:v>0</c:v>
                </c:pt>
                <c:pt idx="17">
                  <c:v>27</c:v>
                </c:pt>
                <c:pt idx="18">
                  <c:v>22</c:v>
                </c:pt>
                <c:pt idx="19">
                  <c:v>5</c:v>
                </c:pt>
                <c:pt idx="20">
                  <c:v>28</c:v>
                </c:pt>
                <c:pt idx="21">
                  <c:v>8</c:v>
                </c:pt>
                <c:pt idx="22">
                  <c:v>12</c:v>
                </c:pt>
                <c:pt idx="23">
                  <c:v>21</c:v>
                </c:pt>
                <c:pt idx="24">
                  <c:v>8</c:v>
                </c:pt>
                <c:pt idx="25">
                  <c:v>17</c:v>
                </c:pt>
                <c:pt idx="26">
                  <c:v>7</c:v>
                </c:pt>
                <c:pt idx="27">
                  <c:v>3</c:v>
                </c:pt>
                <c:pt idx="28">
                  <c:v>16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42-4FE8-BB99-D418116B0800}"/>
            </c:ext>
          </c:extLst>
        </c:ser>
        <c:ser>
          <c:idx val="4"/>
          <c:order val="4"/>
          <c:tx>
            <c:strRef>
              <c:f>'Nombre-Stade-Génotyope'!$K$2</c:f>
              <c:strCache>
                <c:ptCount val="1"/>
                <c:pt idx="0">
                  <c:v>F5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'Nombre-Stade-Génotyope'!$A$3:$A$32</c:f>
              <c:strCache>
                <c:ptCount val="30"/>
                <c:pt idx="0">
                  <c:v>Ag-0</c:v>
                </c:pt>
                <c:pt idx="1">
                  <c:v>An-1</c:v>
                </c:pt>
                <c:pt idx="2">
                  <c:v>Cdm-0</c:v>
                </c:pt>
                <c:pt idx="3">
                  <c:v>Com-1</c:v>
                </c:pt>
                <c:pt idx="4">
                  <c:v>Cvi-0</c:v>
                </c:pt>
                <c:pt idx="5">
                  <c:v>Eden-1</c:v>
                </c:pt>
                <c:pt idx="6">
                  <c:v>Ei-2</c:v>
                </c:pt>
                <c:pt idx="7">
                  <c:v>In-0</c:v>
                </c:pt>
                <c:pt idx="8">
                  <c:v>IP-Coa-0</c:v>
                </c:pt>
                <c:pt idx="9">
                  <c:v>IP-Cum-1</c:v>
                </c:pt>
                <c:pt idx="10">
                  <c:v>IP-Gua-1</c:v>
                </c:pt>
                <c:pt idx="11">
                  <c:v>IP-Hum-2</c:v>
                </c:pt>
                <c:pt idx="12">
                  <c:v>IP-Vis-0</c:v>
                </c:pt>
                <c:pt idx="13">
                  <c:v>Kulturen-1</c:v>
                </c:pt>
                <c:pt idx="14">
                  <c:v>Ler-0</c:v>
                </c:pt>
                <c:pt idx="15">
                  <c:v>Ör-1</c:v>
                </c:pt>
                <c:pt idx="16">
                  <c:v>Ped-0</c:v>
                </c:pt>
                <c:pt idx="17">
                  <c:v>Pi-0</c:v>
                </c:pt>
                <c:pt idx="18">
                  <c:v>Pla-0</c:v>
                </c:pt>
                <c:pt idx="19">
                  <c:v>Ra-0</c:v>
                </c:pt>
                <c:pt idx="20">
                  <c:v>Rennes-1</c:v>
                </c:pt>
                <c:pt idx="21">
                  <c:v>Sanna-2</c:v>
                </c:pt>
                <c:pt idx="22">
                  <c:v>TÄL 03</c:v>
                </c:pt>
                <c:pt idx="23">
                  <c:v>TBÖ 01</c:v>
                </c:pt>
                <c:pt idx="24">
                  <c:v>TEDEN 02</c:v>
                </c:pt>
                <c:pt idx="25">
                  <c:v>TRÄ 01</c:v>
                </c:pt>
                <c:pt idx="26">
                  <c:v>Ts-1</c:v>
                </c:pt>
                <c:pt idx="27">
                  <c:v>Tur-4</c:v>
                </c:pt>
                <c:pt idx="28">
                  <c:v>Utrecht</c:v>
                </c:pt>
                <c:pt idx="29">
                  <c:v>Vinslöv</c:v>
                </c:pt>
              </c:strCache>
            </c:strRef>
          </c:cat>
          <c:val>
            <c:numRef>
              <c:f>'Nombre-Stade-Génotyope'!$K$3:$K$32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42-4FE8-BB99-D418116B0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056592"/>
        <c:axId val="1288054512"/>
      </c:barChart>
      <c:catAx>
        <c:axId val="12880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8054512"/>
        <c:crosses val="autoZero"/>
        <c:auto val="1"/>
        <c:lblAlgn val="ctr"/>
        <c:lblOffset val="100"/>
        <c:noMultiLvlLbl val="0"/>
      </c:catAx>
      <c:valAx>
        <c:axId val="12880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80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80777</xdr:colOff>
      <xdr:row>13</xdr:row>
      <xdr:rowOff>95249</xdr:rowOff>
    </xdr:from>
    <xdr:to>
      <xdr:col>24</xdr:col>
      <xdr:colOff>932213</xdr:colOff>
      <xdr:row>46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5A93AB2-87CD-462D-9318-4CA9B4443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659822</xdr:colOff>
      <xdr:row>16</xdr:row>
      <xdr:rowOff>175779</xdr:rowOff>
    </xdr:from>
    <xdr:to>
      <xdr:col>24</xdr:col>
      <xdr:colOff>1510146</xdr:colOff>
      <xdr:row>49</xdr:row>
      <xdr:rowOff>166254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6DEB2E7-AE87-412A-8B90-472FA4DA2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1472664</xdr:colOff>
      <xdr:row>20</xdr:row>
      <xdr:rowOff>74839</xdr:rowOff>
    </xdr:from>
    <xdr:to>
      <xdr:col>25</xdr:col>
      <xdr:colOff>60366</xdr:colOff>
      <xdr:row>53</xdr:row>
      <xdr:rowOff>65314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5266F64-1161-4277-9FCF-4637CB1EF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2917-4D11-4BE6-9961-9E691B4419F2}">
  <dimension ref="A1:AE505"/>
  <sheetViews>
    <sheetView zoomScale="70" zoomScaleNormal="70" workbookViewId="0">
      <selection activeCell="P1" sqref="P1"/>
    </sheetView>
  </sheetViews>
  <sheetFormatPr baseColWidth="10" defaultRowHeight="14.4" x14ac:dyDescent="0.3"/>
  <cols>
    <col min="1" max="1" width="10.109375" style="9" bestFit="1" customWidth="1"/>
    <col min="2" max="2" width="9.5546875" style="9" bestFit="1" customWidth="1"/>
    <col min="3" max="3" width="10.5546875" style="9" customWidth="1"/>
    <col min="4" max="4" width="8.77734375" style="9" customWidth="1"/>
    <col min="5" max="5" width="8.88671875" style="9" customWidth="1"/>
    <col min="6" max="6" width="11" style="9" bestFit="1" customWidth="1"/>
    <col min="7" max="15" width="10.6640625" style="9" customWidth="1"/>
    <col min="16" max="16" width="23.33203125" style="9" customWidth="1"/>
    <col min="17" max="17" width="16" style="9" customWidth="1"/>
    <col min="18" max="19" width="32.77734375" style="9" customWidth="1"/>
    <col min="20" max="24" width="15.77734375" style="9" customWidth="1"/>
    <col min="25" max="26" width="32.5546875" style="9" bestFit="1" customWidth="1"/>
    <col min="27" max="27" width="14.88671875" style="9" bestFit="1" customWidth="1"/>
    <col min="28" max="28" width="17.33203125" style="9" bestFit="1" customWidth="1"/>
    <col min="29" max="16384" width="11.5546875" style="9"/>
  </cols>
  <sheetData>
    <row r="1" spans="1:28" ht="15" thickBot="1" x14ac:dyDescent="0.35">
      <c r="A1" s="1" t="s">
        <v>0</v>
      </c>
      <c r="B1" s="46" t="s">
        <v>1</v>
      </c>
      <c r="C1" s="47" t="s">
        <v>2</v>
      </c>
      <c r="D1" s="47" t="s">
        <v>3</v>
      </c>
      <c r="E1" s="47" t="s">
        <v>36</v>
      </c>
      <c r="F1" s="47" t="s">
        <v>37</v>
      </c>
      <c r="G1" s="47" t="s">
        <v>38</v>
      </c>
      <c r="H1" s="47" t="s">
        <v>46</v>
      </c>
      <c r="I1" s="47" t="s">
        <v>47</v>
      </c>
      <c r="J1" s="47" t="s">
        <v>48</v>
      </c>
      <c r="K1" s="47" t="s">
        <v>58</v>
      </c>
      <c r="L1" s="47" t="s">
        <v>55</v>
      </c>
      <c r="M1" s="47" t="s">
        <v>54</v>
      </c>
      <c r="N1" s="47" t="s">
        <v>56</v>
      </c>
      <c r="O1" s="48" t="s">
        <v>57</v>
      </c>
      <c r="P1" s="27"/>
      <c r="Q1" s="27"/>
      <c r="R1" s="27"/>
      <c r="S1" s="27"/>
    </row>
    <row r="2" spans="1:28" ht="13.8" customHeight="1" thickBot="1" x14ac:dyDescent="0.35">
      <c r="A2" s="1" t="s">
        <v>4</v>
      </c>
      <c r="B2" s="2" t="s">
        <v>5</v>
      </c>
      <c r="C2" s="2">
        <v>31</v>
      </c>
      <c r="D2" s="58">
        <v>6</v>
      </c>
      <c r="E2" s="28" t="s">
        <v>45</v>
      </c>
      <c r="F2" s="1"/>
      <c r="G2" s="3">
        <v>2</v>
      </c>
      <c r="H2" s="2"/>
      <c r="I2" s="2">
        <v>2</v>
      </c>
      <c r="J2" s="2"/>
      <c r="K2" s="1"/>
      <c r="L2" s="2"/>
      <c r="M2" s="2">
        <v>2</v>
      </c>
      <c r="N2" s="2"/>
      <c r="O2" s="3"/>
    </row>
    <row r="3" spans="1:28" ht="13.8" customHeight="1" thickBot="1" x14ac:dyDescent="0.35">
      <c r="A3" s="4" t="s">
        <v>4</v>
      </c>
      <c r="B3" s="9" t="s">
        <v>6</v>
      </c>
      <c r="C3" s="9">
        <v>74</v>
      </c>
      <c r="D3" s="59">
        <v>6</v>
      </c>
      <c r="E3" s="29" t="s">
        <v>45</v>
      </c>
      <c r="F3" s="4"/>
      <c r="G3" s="5">
        <v>2</v>
      </c>
      <c r="I3" s="9">
        <v>2</v>
      </c>
      <c r="K3" s="4"/>
      <c r="N3" s="9">
        <v>2</v>
      </c>
      <c r="O3" s="5"/>
      <c r="Q3" s="31"/>
      <c r="R3" s="43" t="s">
        <v>41</v>
      </c>
      <c r="S3" s="44" t="s">
        <v>40</v>
      </c>
      <c r="T3" s="44" t="s">
        <v>42</v>
      </c>
      <c r="U3" s="44" t="s">
        <v>39</v>
      </c>
      <c r="V3" s="44" t="s">
        <v>49</v>
      </c>
      <c r="W3" s="44" t="s">
        <v>61</v>
      </c>
      <c r="X3" s="45" t="s">
        <v>62</v>
      </c>
    </row>
    <row r="4" spans="1:28" ht="13.8" customHeight="1" x14ac:dyDescent="0.3">
      <c r="A4" s="4" t="s">
        <v>4</v>
      </c>
      <c r="B4" s="9" t="s">
        <v>6</v>
      </c>
      <c r="C4" s="9">
        <v>79</v>
      </c>
      <c r="D4" s="59">
        <v>8</v>
      </c>
      <c r="E4" s="29" t="s">
        <v>45</v>
      </c>
      <c r="F4" s="4"/>
      <c r="G4" s="5">
        <v>2</v>
      </c>
      <c r="I4" s="9">
        <v>2</v>
      </c>
      <c r="K4" s="4"/>
      <c r="N4" s="9">
        <v>2</v>
      </c>
      <c r="O4" s="5"/>
      <c r="Q4" s="16">
        <v>44211</v>
      </c>
      <c r="R4" s="17">
        <f>1-(Germination!C3/504)</f>
        <v>0.88690476190476186</v>
      </c>
      <c r="S4" s="18">
        <f>1-((Germination!E3+Germination!C3)/504)</f>
        <v>0.72222222222222221</v>
      </c>
      <c r="T4" s="19"/>
      <c r="U4" s="19"/>
      <c r="V4" s="19"/>
      <c r="W4" s="19"/>
      <c r="X4" s="20"/>
    </row>
    <row r="5" spans="1:28" ht="13.8" customHeight="1" x14ac:dyDescent="0.3">
      <c r="A5" s="4" t="s">
        <v>4</v>
      </c>
      <c r="B5" s="9" t="s">
        <v>5</v>
      </c>
      <c r="C5" s="9">
        <v>89</v>
      </c>
      <c r="D5" s="59">
        <v>6</v>
      </c>
      <c r="E5" s="29" t="s">
        <v>45</v>
      </c>
      <c r="F5" s="4"/>
      <c r="G5" s="5">
        <v>2</v>
      </c>
      <c r="I5" s="9">
        <v>2</v>
      </c>
      <c r="K5" s="4"/>
      <c r="N5" s="9">
        <v>2</v>
      </c>
      <c r="O5" s="5"/>
      <c r="Q5" s="21">
        <v>44214</v>
      </c>
      <c r="R5" s="22">
        <f>1-(Germination!G3/504)</f>
        <v>0.9821428571428571</v>
      </c>
      <c r="S5" s="23">
        <f>1-((Germination!G3+Germination!I3)/504)</f>
        <v>0.93650793650793651</v>
      </c>
      <c r="T5" s="24"/>
      <c r="U5" s="24"/>
      <c r="V5" s="24"/>
      <c r="W5" s="24"/>
      <c r="X5" s="25"/>
    </row>
    <row r="6" spans="1:28" ht="13.8" customHeight="1" x14ac:dyDescent="0.3">
      <c r="A6" s="4" t="s">
        <v>4</v>
      </c>
      <c r="B6" s="9" t="s">
        <v>5</v>
      </c>
      <c r="C6" s="9">
        <v>97</v>
      </c>
      <c r="D6" s="59">
        <v>6</v>
      </c>
      <c r="E6" s="29" t="s">
        <v>45</v>
      </c>
      <c r="F6" s="4"/>
      <c r="G6" s="5">
        <v>2</v>
      </c>
      <c r="I6" s="27">
        <v>2</v>
      </c>
      <c r="K6" s="4"/>
      <c r="N6" s="9">
        <v>2</v>
      </c>
      <c r="O6" s="5"/>
      <c r="Q6" s="21">
        <v>44216</v>
      </c>
      <c r="R6" s="26"/>
      <c r="S6" s="24"/>
      <c r="T6" s="23">
        <f>(SUM(F2:F505)/1008)</f>
        <v>0.34027777777777779</v>
      </c>
      <c r="U6" s="23">
        <f>(SUM(G2:G505)/1008)</f>
        <v>0.61408730158730163</v>
      </c>
      <c r="V6" s="23">
        <v>0</v>
      </c>
      <c r="W6" s="24"/>
      <c r="X6" s="49"/>
    </row>
    <row r="7" spans="1:28" ht="15.6" x14ac:dyDescent="0.3">
      <c r="A7" s="4" t="s">
        <v>4</v>
      </c>
      <c r="B7" s="9" t="s">
        <v>6</v>
      </c>
      <c r="C7" s="9">
        <v>158</v>
      </c>
      <c r="D7" s="59">
        <v>4</v>
      </c>
      <c r="E7" s="29" t="s">
        <v>45</v>
      </c>
      <c r="F7" s="4"/>
      <c r="G7" s="5">
        <v>2</v>
      </c>
      <c r="I7" s="27">
        <v>2</v>
      </c>
      <c r="K7" s="4"/>
      <c r="N7" s="9">
        <v>2</v>
      </c>
      <c r="O7" s="5"/>
      <c r="Q7" s="21">
        <v>44218</v>
      </c>
      <c r="R7" s="26"/>
      <c r="S7" s="24"/>
      <c r="T7" s="23">
        <f>(SUM(H2:H505)/1008)</f>
        <v>3.0753968253968252E-2</v>
      </c>
      <c r="U7" s="23">
        <f>(SUM(I2:I505)/1008)</f>
        <v>0.91269841269841268</v>
      </c>
      <c r="V7" s="23">
        <f>(SUM(J2:J505)/1008)</f>
        <v>1.3888888888888888E-2</v>
      </c>
      <c r="W7" s="24"/>
      <c r="X7" s="49"/>
      <c r="Y7" s="30"/>
      <c r="Z7" s="30"/>
      <c r="AA7" s="30"/>
      <c r="AB7" s="30"/>
    </row>
    <row r="8" spans="1:28" ht="15.6" x14ac:dyDescent="0.3">
      <c r="A8" s="4" t="s">
        <v>4</v>
      </c>
      <c r="B8" s="9" t="s">
        <v>6</v>
      </c>
      <c r="C8" s="9">
        <v>163</v>
      </c>
      <c r="D8" s="59">
        <v>3</v>
      </c>
      <c r="E8" s="29" t="s">
        <v>45</v>
      </c>
      <c r="F8" s="4"/>
      <c r="G8" s="5">
        <v>2</v>
      </c>
      <c r="I8" s="27">
        <v>2</v>
      </c>
      <c r="K8" s="4"/>
      <c r="N8" s="9">
        <v>2</v>
      </c>
      <c r="O8" s="5"/>
      <c r="Q8" s="21">
        <v>44221</v>
      </c>
      <c r="R8" s="50"/>
      <c r="S8" s="51"/>
      <c r="T8" s="52">
        <f>(SUM(K2:K505)/1008)</f>
        <v>2.976190476190476E-3</v>
      </c>
      <c r="U8" s="52">
        <f>(SUM(L2:L505)/1008)</f>
        <v>0.21130952380952381</v>
      </c>
      <c r="V8" s="52">
        <f>(SUM(M2:M505)/1008)</f>
        <v>0.33829365079365081</v>
      </c>
      <c r="W8" s="52">
        <f>(SUM(N2:N505)/1008)</f>
        <v>0.36507936507936506</v>
      </c>
      <c r="X8" s="53">
        <f>(SUM(O2:O505)/1008)</f>
        <v>3.4722222222222224E-2</v>
      </c>
    </row>
    <row r="9" spans="1:28" x14ac:dyDescent="0.3">
      <c r="A9" s="4" t="s">
        <v>4</v>
      </c>
      <c r="B9" s="9" t="s">
        <v>6</v>
      </c>
      <c r="C9" s="9">
        <v>220</v>
      </c>
      <c r="D9" s="59">
        <v>6</v>
      </c>
      <c r="E9" s="29" t="s">
        <v>45</v>
      </c>
      <c r="F9" s="4"/>
      <c r="G9" s="5">
        <v>2</v>
      </c>
      <c r="I9" s="27">
        <v>2</v>
      </c>
      <c r="K9" s="4"/>
      <c r="N9" s="9">
        <v>2</v>
      </c>
      <c r="O9" s="5"/>
      <c r="Q9" s="33"/>
      <c r="R9" s="50"/>
      <c r="S9" s="51"/>
      <c r="T9" s="52"/>
      <c r="U9" s="52"/>
      <c r="V9" s="52"/>
      <c r="W9" s="52"/>
      <c r="X9" s="53"/>
    </row>
    <row r="10" spans="1:28" x14ac:dyDescent="0.3">
      <c r="A10" s="4" t="s">
        <v>4</v>
      </c>
      <c r="B10" s="9" t="s">
        <v>6</v>
      </c>
      <c r="C10" s="9">
        <v>243</v>
      </c>
      <c r="D10" s="59">
        <v>6</v>
      </c>
      <c r="E10" s="29" t="s">
        <v>45</v>
      </c>
      <c r="F10" s="4"/>
      <c r="G10" s="5">
        <v>2</v>
      </c>
      <c r="I10" s="9">
        <v>2</v>
      </c>
      <c r="K10" s="4"/>
      <c r="N10" s="9">
        <v>2</v>
      </c>
      <c r="O10" s="5"/>
      <c r="Q10" s="33"/>
      <c r="R10" s="50"/>
      <c r="S10" s="51"/>
      <c r="T10" s="52"/>
      <c r="U10" s="52"/>
      <c r="V10" s="52"/>
      <c r="W10" s="52"/>
      <c r="X10" s="53"/>
    </row>
    <row r="11" spans="1:28" x14ac:dyDescent="0.3">
      <c r="A11" s="4" t="s">
        <v>4</v>
      </c>
      <c r="B11" s="9" t="s">
        <v>5</v>
      </c>
      <c r="C11" s="9">
        <v>249</v>
      </c>
      <c r="D11" s="59">
        <v>7</v>
      </c>
      <c r="E11" s="29" t="s">
        <v>45</v>
      </c>
      <c r="F11" s="4"/>
      <c r="G11" s="5">
        <v>2</v>
      </c>
      <c r="I11" s="9">
        <v>2</v>
      </c>
      <c r="K11" s="4"/>
      <c r="N11" s="9">
        <v>2</v>
      </c>
      <c r="O11" s="5"/>
      <c r="Q11" s="33"/>
      <c r="R11" s="50"/>
      <c r="S11" s="51"/>
      <c r="T11" s="52"/>
      <c r="U11" s="52"/>
      <c r="V11" s="52"/>
      <c r="W11" s="52"/>
      <c r="X11" s="53"/>
    </row>
    <row r="12" spans="1:28" x14ac:dyDescent="0.3">
      <c r="A12" s="4" t="s">
        <v>4</v>
      </c>
      <c r="B12" s="9" t="s">
        <v>5</v>
      </c>
      <c r="C12" s="9">
        <v>287</v>
      </c>
      <c r="D12" s="59">
        <v>1</v>
      </c>
      <c r="E12" s="29" t="s">
        <v>45</v>
      </c>
      <c r="F12" s="4"/>
      <c r="G12" s="5">
        <v>1</v>
      </c>
      <c r="I12" s="9">
        <v>2</v>
      </c>
      <c r="K12" s="4"/>
      <c r="N12" s="9">
        <v>1</v>
      </c>
      <c r="O12" s="5"/>
      <c r="Q12" s="33"/>
      <c r="R12" s="50"/>
      <c r="S12" s="51"/>
      <c r="T12" s="52"/>
      <c r="U12" s="52"/>
      <c r="V12" s="52"/>
      <c r="W12" s="52"/>
      <c r="X12" s="53"/>
    </row>
    <row r="13" spans="1:28" ht="15" thickBot="1" x14ac:dyDescent="0.35">
      <c r="A13" s="4" t="s">
        <v>4</v>
      </c>
      <c r="B13" s="9" t="s">
        <v>5</v>
      </c>
      <c r="C13" s="9">
        <v>293</v>
      </c>
      <c r="D13" s="59">
        <v>2</v>
      </c>
      <c r="E13" s="29" t="s">
        <v>45</v>
      </c>
      <c r="F13" s="4"/>
      <c r="G13" s="5">
        <v>2</v>
      </c>
      <c r="I13" s="9">
        <v>1</v>
      </c>
      <c r="K13" s="4"/>
      <c r="N13" s="9">
        <v>2</v>
      </c>
      <c r="O13" s="5"/>
      <c r="Q13" s="34"/>
      <c r="R13" s="54"/>
      <c r="S13" s="55"/>
      <c r="T13" s="56"/>
      <c r="U13" s="56"/>
      <c r="V13" s="56"/>
      <c r="W13" s="56"/>
      <c r="X13" s="57"/>
    </row>
    <row r="14" spans="1:28" x14ac:dyDescent="0.3">
      <c r="A14" s="4" t="s">
        <v>4</v>
      </c>
      <c r="B14" s="9" t="s">
        <v>5</v>
      </c>
      <c r="C14" s="9">
        <v>299</v>
      </c>
      <c r="D14" s="59">
        <v>4</v>
      </c>
      <c r="E14" s="29" t="s">
        <v>45</v>
      </c>
      <c r="F14" s="4"/>
      <c r="G14" s="5">
        <v>2</v>
      </c>
      <c r="I14" s="9">
        <v>2</v>
      </c>
      <c r="K14" s="4"/>
      <c r="M14" s="9">
        <v>1</v>
      </c>
      <c r="N14" s="9">
        <v>1</v>
      </c>
      <c r="O14" s="5"/>
    </row>
    <row r="15" spans="1:28" x14ac:dyDescent="0.3">
      <c r="A15" s="4" t="s">
        <v>4</v>
      </c>
      <c r="B15" s="9" t="s">
        <v>5</v>
      </c>
      <c r="C15" s="9">
        <v>319</v>
      </c>
      <c r="D15" s="59">
        <v>6</v>
      </c>
      <c r="E15" s="29" t="s">
        <v>45</v>
      </c>
      <c r="F15" s="4"/>
      <c r="G15" s="5">
        <v>2</v>
      </c>
      <c r="I15" s="9">
        <v>2</v>
      </c>
      <c r="K15" s="4"/>
      <c r="N15" s="9">
        <v>2</v>
      </c>
      <c r="O15" s="5"/>
    </row>
    <row r="16" spans="1:28" x14ac:dyDescent="0.3">
      <c r="A16" s="4" t="s">
        <v>4</v>
      </c>
      <c r="B16" s="9" t="s">
        <v>6</v>
      </c>
      <c r="C16" s="9">
        <v>422</v>
      </c>
      <c r="D16" s="59">
        <v>6</v>
      </c>
      <c r="E16" s="29" t="s">
        <v>45</v>
      </c>
      <c r="F16" s="4"/>
      <c r="G16" s="5">
        <v>2</v>
      </c>
      <c r="H16" s="9">
        <v>1</v>
      </c>
      <c r="I16" s="9">
        <v>1</v>
      </c>
      <c r="K16" s="4"/>
      <c r="N16" s="9">
        <v>2</v>
      </c>
      <c r="O16" s="5"/>
    </row>
    <row r="17" spans="1:31" x14ac:dyDescent="0.3">
      <c r="A17" s="4" t="s">
        <v>4</v>
      </c>
      <c r="B17" s="9" t="s">
        <v>6</v>
      </c>
      <c r="C17" s="9">
        <v>425</v>
      </c>
      <c r="D17" s="59">
        <v>7</v>
      </c>
      <c r="E17" s="29" t="s">
        <v>45</v>
      </c>
      <c r="F17" s="4"/>
      <c r="G17" s="5">
        <v>2</v>
      </c>
      <c r="I17" s="9">
        <v>2</v>
      </c>
      <c r="K17" s="4"/>
      <c r="N17" s="9">
        <v>2</v>
      </c>
      <c r="O17" s="5"/>
    </row>
    <row r="18" spans="1:31" x14ac:dyDescent="0.3">
      <c r="A18" s="4" t="s">
        <v>4</v>
      </c>
      <c r="B18" s="9" t="s">
        <v>5</v>
      </c>
      <c r="C18" s="9">
        <v>433</v>
      </c>
      <c r="D18" s="59">
        <v>6</v>
      </c>
      <c r="E18" s="29" t="s">
        <v>45</v>
      </c>
      <c r="F18" s="4"/>
      <c r="G18" s="5">
        <v>2</v>
      </c>
      <c r="I18" s="9">
        <v>2</v>
      </c>
      <c r="K18" s="4"/>
      <c r="N18" s="9">
        <v>2</v>
      </c>
      <c r="O18" s="5"/>
    </row>
    <row r="19" spans="1:31" ht="15" thickBot="1" x14ac:dyDescent="0.35">
      <c r="A19" s="6" t="s">
        <v>4</v>
      </c>
      <c r="B19" s="7" t="s">
        <v>6</v>
      </c>
      <c r="C19" s="7">
        <v>480</v>
      </c>
      <c r="D19" s="60">
        <v>2</v>
      </c>
      <c r="E19" s="32" t="s">
        <v>45</v>
      </c>
      <c r="F19" s="6"/>
      <c r="G19" s="8">
        <v>2</v>
      </c>
      <c r="H19" s="7">
        <v>1</v>
      </c>
      <c r="I19" s="7">
        <v>1</v>
      </c>
      <c r="J19" s="7"/>
      <c r="K19" s="6"/>
      <c r="L19" s="7"/>
      <c r="M19" s="7"/>
      <c r="N19" s="7">
        <v>2</v>
      </c>
      <c r="O19" s="8"/>
    </row>
    <row r="20" spans="1:31" x14ac:dyDescent="0.3">
      <c r="A20" s="4" t="s">
        <v>7</v>
      </c>
      <c r="B20" s="9" t="s">
        <v>5</v>
      </c>
      <c r="C20" s="9">
        <v>5</v>
      </c>
      <c r="D20" s="59">
        <v>1</v>
      </c>
      <c r="E20" s="29" t="s">
        <v>45</v>
      </c>
      <c r="F20" s="4">
        <v>1</v>
      </c>
      <c r="G20" s="5">
        <v>1</v>
      </c>
      <c r="I20" s="9">
        <v>2</v>
      </c>
      <c r="K20" s="4"/>
      <c r="L20" s="9">
        <v>1</v>
      </c>
      <c r="M20" s="9">
        <v>1</v>
      </c>
      <c r="O20" s="5"/>
      <c r="AE20" s="9">
        <f>+AH28</f>
        <v>0</v>
      </c>
    </row>
    <row r="21" spans="1:31" x14ac:dyDescent="0.3">
      <c r="A21" s="4" t="s">
        <v>7</v>
      </c>
      <c r="B21" s="9" t="s">
        <v>6</v>
      </c>
      <c r="C21" s="9">
        <v>101</v>
      </c>
      <c r="D21" s="59">
        <v>4</v>
      </c>
      <c r="E21" s="29" t="s">
        <v>45</v>
      </c>
      <c r="F21" s="4"/>
      <c r="G21" s="5">
        <v>2</v>
      </c>
      <c r="H21" s="9">
        <v>2</v>
      </c>
      <c r="K21" s="4"/>
      <c r="N21" s="9">
        <v>2</v>
      </c>
      <c r="O21" s="5"/>
    </row>
    <row r="22" spans="1:31" x14ac:dyDescent="0.3">
      <c r="A22" s="4" t="s">
        <v>7</v>
      </c>
      <c r="B22" s="9" t="s">
        <v>6</v>
      </c>
      <c r="C22" s="9">
        <v>164</v>
      </c>
      <c r="D22" s="59">
        <v>1</v>
      </c>
      <c r="E22" s="29" t="s">
        <v>45</v>
      </c>
      <c r="F22" s="4"/>
      <c r="G22" s="5">
        <v>2</v>
      </c>
      <c r="H22" s="9">
        <v>1</v>
      </c>
      <c r="I22" s="9">
        <v>1</v>
      </c>
      <c r="K22" s="4"/>
      <c r="N22" s="9">
        <v>2</v>
      </c>
      <c r="O22" s="5"/>
    </row>
    <row r="23" spans="1:31" x14ac:dyDescent="0.3">
      <c r="A23" s="4" t="s">
        <v>7</v>
      </c>
      <c r="B23" s="9" t="s">
        <v>5</v>
      </c>
      <c r="C23" s="9">
        <v>231</v>
      </c>
      <c r="D23" s="59">
        <v>0</v>
      </c>
      <c r="E23" s="29" t="s">
        <v>45</v>
      </c>
      <c r="F23" s="4">
        <v>1</v>
      </c>
      <c r="G23" s="5">
        <v>1</v>
      </c>
      <c r="I23" s="9">
        <v>2</v>
      </c>
      <c r="K23" s="4"/>
      <c r="L23" s="9">
        <v>1</v>
      </c>
      <c r="M23" s="9">
        <v>1</v>
      </c>
      <c r="O23" s="5"/>
    </row>
    <row r="24" spans="1:31" x14ac:dyDescent="0.3">
      <c r="A24" s="4" t="s">
        <v>7</v>
      </c>
      <c r="B24" s="9" t="s">
        <v>6</v>
      </c>
      <c r="C24" s="9">
        <v>232</v>
      </c>
      <c r="D24" s="59">
        <v>1</v>
      </c>
      <c r="E24" s="29" t="s">
        <v>45</v>
      </c>
      <c r="F24" s="4">
        <v>1</v>
      </c>
      <c r="G24" s="5">
        <v>1</v>
      </c>
      <c r="I24" s="9">
        <v>2</v>
      </c>
      <c r="K24" s="4"/>
      <c r="M24" s="9">
        <v>2</v>
      </c>
      <c r="O24" s="5"/>
    </row>
    <row r="25" spans="1:31" x14ac:dyDescent="0.3">
      <c r="A25" s="4" t="s">
        <v>7</v>
      </c>
      <c r="B25" s="9" t="s">
        <v>6</v>
      </c>
      <c r="C25" s="9">
        <v>241</v>
      </c>
      <c r="D25" s="59">
        <v>3</v>
      </c>
      <c r="E25" s="29" t="s">
        <v>45</v>
      </c>
      <c r="F25" s="4">
        <v>1</v>
      </c>
      <c r="G25" s="5">
        <v>1</v>
      </c>
      <c r="I25" s="9">
        <v>2</v>
      </c>
      <c r="K25" s="4"/>
      <c r="M25" s="9">
        <v>1</v>
      </c>
      <c r="N25" s="9">
        <v>1</v>
      </c>
      <c r="O25" s="5"/>
    </row>
    <row r="26" spans="1:31" x14ac:dyDescent="0.3">
      <c r="A26" s="4" t="s">
        <v>7</v>
      </c>
      <c r="B26" s="9" t="s">
        <v>5</v>
      </c>
      <c r="C26" s="9">
        <v>264</v>
      </c>
      <c r="D26" s="59">
        <v>1</v>
      </c>
      <c r="E26" s="29" t="s">
        <v>45</v>
      </c>
      <c r="F26" s="4">
        <v>1</v>
      </c>
      <c r="G26" s="5">
        <v>1</v>
      </c>
      <c r="H26" s="9">
        <v>1</v>
      </c>
      <c r="I26" s="9">
        <v>1</v>
      </c>
      <c r="K26" s="4"/>
      <c r="M26" s="9">
        <v>1</v>
      </c>
      <c r="N26" s="9">
        <v>1</v>
      </c>
      <c r="O26" s="5"/>
    </row>
    <row r="27" spans="1:31" x14ac:dyDescent="0.3">
      <c r="A27" s="4" t="s">
        <v>7</v>
      </c>
      <c r="B27" s="9" t="s">
        <v>6</v>
      </c>
      <c r="C27" s="9">
        <v>274</v>
      </c>
      <c r="D27" s="59">
        <v>0</v>
      </c>
      <c r="E27" s="9">
        <v>1</v>
      </c>
      <c r="F27" s="4"/>
      <c r="G27" s="5">
        <v>2</v>
      </c>
      <c r="I27" s="9">
        <v>2</v>
      </c>
      <c r="K27" s="4"/>
      <c r="M27" s="9">
        <v>1</v>
      </c>
      <c r="O27" s="5"/>
    </row>
    <row r="28" spans="1:31" x14ac:dyDescent="0.3">
      <c r="A28" s="4" t="s">
        <v>7</v>
      </c>
      <c r="B28" s="9" t="s">
        <v>6</v>
      </c>
      <c r="C28" s="9">
        <v>276</v>
      </c>
      <c r="D28" s="59">
        <v>1</v>
      </c>
      <c r="E28" s="29" t="s">
        <v>45</v>
      </c>
      <c r="F28" s="4">
        <v>1</v>
      </c>
      <c r="G28" s="5">
        <v>1</v>
      </c>
      <c r="H28" s="9">
        <v>1</v>
      </c>
      <c r="I28" s="9">
        <v>1</v>
      </c>
      <c r="K28" s="4"/>
      <c r="M28" s="9">
        <v>2</v>
      </c>
      <c r="O28" s="5"/>
    </row>
    <row r="29" spans="1:31" x14ac:dyDescent="0.3">
      <c r="A29" s="4" t="s">
        <v>7</v>
      </c>
      <c r="B29" s="9" t="s">
        <v>5</v>
      </c>
      <c r="C29" s="9">
        <v>277</v>
      </c>
      <c r="D29" s="59">
        <v>0</v>
      </c>
      <c r="E29" s="29" t="s">
        <v>45</v>
      </c>
      <c r="F29" s="4">
        <v>2</v>
      </c>
      <c r="G29" s="5"/>
      <c r="I29" s="9">
        <v>2</v>
      </c>
      <c r="K29" s="4"/>
      <c r="M29" s="9">
        <v>1</v>
      </c>
      <c r="N29" s="9">
        <v>1</v>
      </c>
      <c r="O29" s="5"/>
    </row>
    <row r="30" spans="1:31" x14ac:dyDescent="0.3">
      <c r="A30" s="4" t="s">
        <v>7</v>
      </c>
      <c r="B30" s="9" t="s">
        <v>6</v>
      </c>
      <c r="C30" s="9">
        <v>303</v>
      </c>
      <c r="D30" s="59">
        <v>3</v>
      </c>
      <c r="E30" s="29" t="s">
        <v>45</v>
      </c>
      <c r="F30" s="4"/>
      <c r="G30" s="5">
        <v>2</v>
      </c>
      <c r="I30" s="9">
        <v>2</v>
      </c>
      <c r="K30" s="4"/>
      <c r="M30" s="9">
        <v>1</v>
      </c>
      <c r="N30" s="9">
        <v>1</v>
      </c>
      <c r="O30" s="5"/>
    </row>
    <row r="31" spans="1:31" x14ac:dyDescent="0.3">
      <c r="A31" s="4" t="s">
        <v>7</v>
      </c>
      <c r="B31" s="9" t="s">
        <v>5</v>
      </c>
      <c r="C31" s="9">
        <v>309</v>
      </c>
      <c r="D31" s="59">
        <v>4</v>
      </c>
      <c r="E31" s="29" t="s">
        <v>45</v>
      </c>
      <c r="F31" s="4"/>
      <c r="G31" s="5">
        <v>2</v>
      </c>
      <c r="I31" s="9">
        <v>2</v>
      </c>
      <c r="K31" s="4"/>
      <c r="N31" s="9">
        <v>2</v>
      </c>
      <c r="O31" s="5"/>
    </row>
    <row r="32" spans="1:31" x14ac:dyDescent="0.3">
      <c r="A32" s="4" t="s">
        <v>7</v>
      </c>
      <c r="B32" s="9" t="s">
        <v>6</v>
      </c>
      <c r="C32" s="9">
        <v>312</v>
      </c>
      <c r="D32" s="59">
        <v>1</v>
      </c>
      <c r="E32" s="29" t="s">
        <v>45</v>
      </c>
      <c r="F32" s="4"/>
      <c r="G32" s="5">
        <v>2</v>
      </c>
      <c r="I32" s="9">
        <v>2</v>
      </c>
      <c r="K32" s="4"/>
      <c r="M32" s="9">
        <v>1</v>
      </c>
      <c r="N32" s="9">
        <v>1</v>
      </c>
      <c r="O32" s="5"/>
    </row>
    <row r="33" spans="1:15" x14ac:dyDescent="0.3">
      <c r="A33" s="4" t="s">
        <v>7</v>
      </c>
      <c r="B33" s="9" t="s">
        <v>5</v>
      </c>
      <c r="C33" s="9">
        <v>360</v>
      </c>
      <c r="D33" s="59">
        <v>3</v>
      </c>
      <c r="E33" s="29" t="s">
        <v>45</v>
      </c>
      <c r="F33" s="4">
        <v>1</v>
      </c>
      <c r="G33" s="5">
        <v>1</v>
      </c>
      <c r="I33" s="9">
        <v>1</v>
      </c>
      <c r="K33" s="4"/>
      <c r="M33" s="9">
        <v>2</v>
      </c>
      <c r="O33" s="5"/>
    </row>
    <row r="34" spans="1:15" x14ac:dyDescent="0.3">
      <c r="A34" s="4" t="s">
        <v>7</v>
      </c>
      <c r="B34" s="9" t="s">
        <v>5</v>
      </c>
      <c r="C34" s="9">
        <v>440</v>
      </c>
      <c r="D34" s="59">
        <v>3</v>
      </c>
      <c r="E34" s="29" t="s">
        <v>45</v>
      </c>
      <c r="F34" s="4"/>
      <c r="G34" s="5">
        <v>2</v>
      </c>
      <c r="I34" s="9">
        <v>2</v>
      </c>
      <c r="K34" s="4"/>
      <c r="N34" s="9">
        <v>2</v>
      </c>
      <c r="O34" s="5"/>
    </row>
    <row r="35" spans="1:15" ht="15" thickBot="1" x14ac:dyDescent="0.35">
      <c r="A35" s="4" t="s">
        <v>7</v>
      </c>
      <c r="B35" s="9" t="s">
        <v>5</v>
      </c>
      <c r="C35" s="9">
        <v>474</v>
      </c>
      <c r="D35" s="59">
        <v>5</v>
      </c>
      <c r="E35" s="29" t="s">
        <v>45</v>
      </c>
      <c r="F35" s="4"/>
      <c r="G35" s="5">
        <v>2</v>
      </c>
      <c r="I35" s="9">
        <v>2</v>
      </c>
      <c r="K35" s="4"/>
      <c r="M35" s="9">
        <v>1</v>
      </c>
      <c r="N35" s="9">
        <v>1</v>
      </c>
      <c r="O35" s="5"/>
    </row>
    <row r="36" spans="1:15" x14ac:dyDescent="0.3">
      <c r="A36" s="11" t="s">
        <v>8</v>
      </c>
      <c r="B36" s="12" t="s">
        <v>6</v>
      </c>
      <c r="C36" s="12">
        <v>14</v>
      </c>
      <c r="D36" s="61">
        <v>1</v>
      </c>
      <c r="E36" s="28" t="s">
        <v>45</v>
      </c>
      <c r="F36" s="1">
        <v>2</v>
      </c>
      <c r="G36" s="3"/>
      <c r="H36" s="2"/>
      <c r="I36" s="2">
        <v>2</v>
      </c>
      <c r="J36" s="2"/>
      <c r="K36" s="1"/>
      <c r="L36" s="2">
        <v>2</v>
      </c>
      <c r="M36" s="2"/>
      <c r="N36" s="2"/>
      <c r="O36" s="3"/>
    </row>
    <row r="37" spans="1:15" x14ac:dyDescent="0.3">
      <c r="A37" s="13" t="s">
        <v>8</v>
      </c>
      <c r="B37" s="10" t="s">
        <v>5</v>
      </c>
      <c r="C37" s="10">
        <v>43</v>
      </c>
      <c r="D37" s="62">
        <v>0</v>
      </c>
      <c r="E37" s="29" t="s">
        <v>45</v>
      </c>
      <c r="F37" s="4">
        <v>2</v>
      </c>
      <c r="G37" s="5"/>
      <c r="I37" s="9">
        <v>2</v>
      </c>
      <c r="K37" s="4"/>
      <c r="L37" s="9">
        <v>2</v>
      </c>
      <c r="O37" s="5"/>
    </row>
    <row r="38" spans="1:15" x14ac:dyDescent="0.3">
      <c r="A38" s="13" t="s">
        <v>8</v>
      </c>
      <c r="B38" s="10" t="s">
        <v>5</v>
      </c>
      <c r="C38" s="10">
        <v>45</v>
      </c>
      <c r="D38" s="62">
        <v>4</v>
      </c>
      <c r="E38" s="29" t="s">
        <v>45</v>
      </c>
      <c r="F38" s="4">
        <v>1</v>
      </c>
      <c r="G38" s="5">
        <v>1</v>
      </c>
      <c r="I38" s="9">
        <v>2</v>
      </c>
      <c r="K38" s="4"/>
      <c r="L38" s="9">
        <v>2</v>
      </c>
      <c r="O38" s="5"/>
    </row>
    <row r="39" spans="1:15" x14ac:dyDescent="0.3">
      <c r="A39" s="13" t="s">
        <v>8</v>
      </c>
      <c r="B39" s="10" t="s">
        <v>6</v>
      </c>
      <c r="C39" s="10">
        <v>159</v>
      </c>
      <c r="D39" s="62">
        <v>2</v>
      </c>
      <c r="E39" s="29" t="s">
        <v>45</v>
      </c>
      <c r="F39" s="4">
        <v>1</v>
      </c>
      <c r="G39" s="5">
        <v>1</v>
      </c>
      <c r="I39" s="9">
        <v>2</v>
      </c>
      <c r="K39" s="4"/>
      <c r="M39" s="9">
        <v>1</v>
      </c>
      <c r="N39" s="9">
        <v>1</v>
      </c>
      <c r="O39" s="5"/>
    </row>
    <row r="40" spans="1:15" x14ac:dyDescent="0.3">
      <c r="A40" s="13" t="s">
        <v>8</v>
      </c>
      <c r="B40" s="10" t="s">
        <v>6</v>
      </c>
      <c r="C40" s="10">
        <v>170</v>
      </c>
      <c r="D40" s="62">
        <v>4</v>
      </c>
      <c r="E40" s="29" t="s">
        <v>45</v>
      </c>
      <c r="F40" s="4"/>
      <c r="G40" s="5">
        <v>2</v>
      </c>
      <c r="I40" s="9">
        <v>2</v>
      </c>
      <c r="K40" s="4"/>
      <c r="M40" s="9">
        <v>2</v>
      </c>
      <c r="O40" s="5"/>
    </row>
    <row r="41" spans="1:15" x14ac:dyDescent="0.3">
      <c r="A41" s="13" t="s">
        <v>8</v>
      </c>
      <c r="B41" s="10" t="s">
        <v>5</v>
      </c>
      <c r="C41" s="10">
        <v>178</v>
      </c>
      <c r="D41" s="62">
        <v>4</v>
      </c>
      <c r="E41" s="29" t="s">
        <v>45</v>
      </c>
      <c r="F41" s="4"/>
      <c r="G41" s="5">
        <v>2</v>
      </c>
      <c r="I41" s="9">
        <v>2</v>
      </c>
      <c r="K41" s="4"/>
      <c r="M41" s="9">
        <v>1</v>
      </c>
      <c r="N41" s="9">
        <v>1</v>
      </c>
      <c r="O41" s="5"/>
    </row>
    <row r="42" spans="1:15" x14ac:dyDescent="0.3">
      <c r="A42" s="13" t="s">
        <v>8</v>
      </c>
      <c r="B42" s="10" t="s">
        <v>5</v>
      </c>
      <c r="C42" s="10">
        <v>248</v>
      </c>
      <c r="D42" s="62">
        <v>5</v>
      </c>
      <c r="E42" s="29" t="s">
        <v>45</v>
      </c>
      <c r="F42" s="4"/>
      <c r="G42" s="5">
        <v>2</v>
      </c>
      <c r="I42" s="9">
        <v>2</v>
      </c>
      <c r="K42" s="4"/>
      <c r="M42" s="9">
        <v>2</v>
      </c>
      <c r="O42" s="5"/>
    </row>
    <row r="43" spans="1:15" x14ac:dyDescent="0.3">
      <c r="A43" s="13" t="s">
        <v>8</v>
      </c>
      <c r="B43" s="10" t="s">
        <v>6</v>
      </c>
      <c r="C43" s="10">
        <v>307</v>
      </c>
      <c r="D43" s="62">
        <v>3</v>
      </c>
      <c r="E43" s="29" t="s">
        <v>45</v>
      </c>
      <c r="F43" s="4"/>
      <c r="G43" s="5">
        <v>2</v>
      </c>
      <c r="I43" s="9">
        <v>2</v>
      </c>
      <c r="K43" s="4"/>
      <c r="N43" s="9">
        <v>2</v>
      </c>
      <c r="O43" s="5"/>
    </row>
    <row r="44" spans="1:15" x14ac:dyDescent="0.3">
      <c r="A44" s="13" t="s">
        <v>8</v>
      </c>
      <c r="B44" s="10" t="s">
        <v>6</v>
      </c>
      <c r="C44" s="10">
        <v>333</v>
      </c>
      <c r="D44" s="62">
        <v>1</v>
      </c>
      <c r="E44" s="29" t="s">
        <v>45</v>
      </c>
      <c r="F44" s="4">
        <v>1</v>
      </c>
      <c r="G44" s="5">
        <v>1</v>
      </c>
      <c r="I44" s="9">
        <v>2</v>
      </c>
      <c r="K44" s="4"/>
      <c r="M44" s="9">
        <v>2</v>
      </c>
      <c r="O44" s="5"/>
    </row>
    <row r="45" spans="1:15" x14ac:dyDescent="0.3">
      <c r="A45" s="13" t="s">
        <v>8</v>
      </c>
      <c r="B45" s="10" t="s">
        <v>5</v>
      </c>
      <c r="C45" s="10">
        <v>346</v>
      </c>
      <c r="D45" s="62">
        <v>1</v>
      </c>
      <c r="E45" s="29" t="s">
        <v>45</v>
      </c>
      <c r="F45" s="4">
        <v>1</v>
      </c>
      <c r="G45" s="5">
        <v>1</v>
      </c>
      <c r="I45" s="9">
        <v>2</v>
      </c>
      <c r="K45" s="4"/>
      <c r="M45" s="9">
        <v>1</v>
      </c>
      <c r="N45" s="9">
        <v>1</v>
      </c>
      <c r="O45" s="5"/>
    </row>
    <row r="46" spans="1:15" x14ac:dyDescent="0.3">
      <c r="A46" s="13" t="s">
        <v>8</v>
      </c>
      <c r="B46" s="10" t="s">
        <v>5</v>
      </c>
      <c r="C46" s="10">
        <v>370</v>
      </c>
      <c r="D46" s="62">
        <v>2</v>
      </c>
      <c r="E46" s="29" t="s">
        <v>45</v>
      </c>
      <c r="F46" s="4">
        <v>1</v>
      </c>
      <c r="G46" s="5">
        <v>1</v>
      </c>
      <c r="I46" s="9">
        <v>2</v>
      </c>
      <c r="K46" s="4"/>
      <c r="M46" s="9">
        <v>1</v>
      </c>
      <c r="N46" s="9">
        <v>1</v>
      </c>
      <c r="O46" s="5"/>
    </row>
    <row r="47" spans="1:15" x14ac:dyDescent="0.3">
      <c r="A47" s="13" t="s">
        <v>8</v>
      </c>
      <c r="B47" s="10" t="s">
        <v>5</v>
      </c>
      <c r="C47" s="10">
        <v>380</v>
      </c>
      <c r="D47" s="62">
        <v>4</v>
      </c>
      <c r="E47" s="29" t="s">
        <v>45</v>
      </c>
      <c r="F47" s="4"/>
      <c r="G47" s="5">
        <v>2</v>
      </c>
      <c r="I47" s="9">
        <v>2</v>
      </c>
      <c r="K47" s="4"/>
      <c r="M47" s="9">
        <v>1</v>
      </c>
      <c r="N47" s="9">
        <v>1</v>
      </c>
      <c r="O47" s="5"/>
    </row>
    <row r="48" spans="1:15" x14ac:dyDescent="0.3">
      <c r="A48" s="13" t="s">
        <v>8</v>
      </c>
      <c r="B48" s="10" t="s">
        <v>5</v>
      </c>
      <c r="C48" s="10">
        <v>384</v>
      </c>
      <c r="D48" s="62">
        <v>4</v>
      </c>
      <c r="E48" s="29" t="s">
        <v>45</v>
      </c>
      <c r="F48" s="4"/>
      <c r="G48" s="5">
        <v>2</v>
      </c>
      <c r="I48" s="9">
        <v>2</v>
      </c>
      <c r="K48" s="4"/>
      <c r="N48" s="9">
        <v>2</v>
      </c>
      <c r="O48" s="5"/>
    </row>
    <row r="49" spans="1:15" x14ac:dyDescent="0.3">
      <c r="A49" s="13" t="s">
        <v>8</v>
      </c>
      <c r="B49" s="10" t="s">
        <v>6</v>
      </c>
      <c r="C49" s="10">
        <v>412</v>
      </c>
      <c r="D49" s="62">
        <v>3</v>
      </c>
      <c r="E49" s="29" t="s">
        <v>45</v>
      </c>
      <c r="F49" s="4"/>
      <c r="G49" s="5">
        <v>2</v>
      </c>
      <c r="I49" s="9">
        <v>2</v>
      </c>
      <c r="K49" s="4"/>
      <c r="M49" s="9">
        <v>1</v>
      </c>
      <c r="N49" s="9">
        <v>1</v>
      </c>
      <c r="O49" s="5"/>
    </row>
    <row r="50" spans="1:15" x14ac:dyDescent="0.3">
      <c r="A50" s="13" t="s">
        <v>8</v>
      </c>
      <c r="B50" s="10" t="s">
        <v>5</v>
      </c>
      <c r="C50" s="10">
        <v>449</v>
      </c>
      <c r="D50" s="62">
        <v>3</v>
      </c>
      <c r="E50" s="29" t="s">
        <v>45</v>
      </c>
      <c r="F50" s="4"/>
      <c r="G50" s="5">
        <v>2</v>
      </c>
      <c r="I50" s="9">
        <v>2</v>
      </c>
      <c r="K50" s="4"/>
      <c r="N50" s="9">
        <v>1</v>
      </c>
      <c r="O50" s="5">
        <v>1</v>
      </c>
    </row>
    <row r="51" spans="1:15" x14ac:dyDescent="0.3">
      <c r="A51" s="13" t="s">
        <v>8</v>
      </c>
      <c r="B51" s="10" t="s">
        <v>6</v>
      </c>
      <c r="C51" s="10">
        <v>468</v>
      </c>
      <c r="D51" s="62">
        <v>2</v>
      </c>
      <c r="E51" s="29" t="s">
        <v>45</v>
      </c>
      <c r="F51" s="4"/>
      <c r="G51" s="5">
        <v>2</v>
      </c>
      <c r="I51" s="9">
        <v>2</v>
      </c>
      <c r="K51" s="4"/>
      <c r="N51" s="9">
        <v>2</v>
      </c>
      <c r="O51" s="5"/>
    </row>
    <row r="52" spans="1:15" x14ac:dyDescent="0.3">
      <c r="A52" s="13" t="s">
        <v>8</v>
      </c>
      <c r="B52" s="10" t="s">
        <v>6</v>
      </c>
      <c r="C52" s="10">
        <v>473</v>
      </c>
      <c r="D52" s="62">
        <v>5</v>
      </c>
      <c r="E52" s="29" t="s">
        <v>45</v>
      </c>
      <c r="F52" s="4"/>
      <c r="G52" s="5">
        <v>2</v>
      </c>
      <c r="I52" s="9">
        <v>2</v>
      </c>
      <c r="K52" s="4"/>
      <c r="M52" s="9">
        <v>2</v>
      </c>
      <c r="O52" s="5"/>
    </row>
    <row r="53" spans="1:15" ht="15" thickBot="1" x14ac:dyDescent="0.35">
      <c r="A53" s="14" t="s">
        <v>8</v>
      </c>
      <c r="B53" s="15" t="s">
        <v>6</v>
      </c>
      <c r="C53" s="15">
        <v>489</v>
      </c>
      <c r="D53" s="63">
        <v>4</v>
      </c>
      <c r="E53" s="32" t="s">
        <v>45</v>
      </c>
      <c r="F53" s="6"/>
      <c r="G53" s="8">
        <v>2</v>
      </c>
      <c r="H53" s="7"/>
      <c r="I53" s="7">
        <v>2</v>
      </c>
      <c r="J53" s="7"/>
      <c r="K53" s="6"/>
      <c r="L53" s="7"/>
      <c r="M53" s="7">
        <v>2</v>
      </c>
      <c r="N53" s="7"/>
      <c r="O53" s="8"/>
    </row>
    <row r="54" spans="1:15" x14ac:dyDescent="0.3">
      <c r="A54" s="4" t="s">
        <v>9</v>
      </c>
      <c r="B54" s="9" t="s">
        <v>5</v>
      </c>
      <c r="C54" s="9">
        <v>56</v>
      </c>
      <c r="D54" s="59">
        <v>1</v>
      </c>
      <c r="E54" s="29" t="s">
        <v>45</v>
      </c>
      <c r="F54" s="4">
        <v>1</v>
      </c>
      <c r="G54" s="5">
        <v>1</v>
      </c>
      <c r="H54" s="9">
        <v>1</v>
      </c>
      <c r="I54" s="9">
        <v>1</v>
      </c>
      <c r="K54" s="4"/>
      <c r="L54" s="9">
        <v>1</v>
      </c>
      <c r="M54" s="9">
        <v>1</v>
      </c>
      <c r="O54" s="5"/>
    </row>
    <row r="55" spans="1:15" x14ac:dyDescent="0.3">
      <c r="A55" s="4" t="s">
        <v>9</v>
      </c>
      <c r="B55" s="9" t="s">
        <v>6</v>
      </c>
      <c r="C55" s="9">
        <v>62</v>
      </c>
      <c r="D55" s="59">
        <v>0</v>
      </c>
      <c r="E55" s="29" t="s">
        <v>45</v>
      </c>
      <c r="F55" s="4">
        <v>2</v>
      </c>
      <c r="G55" s="5"/>
      <c r="H55" s="9">
        <v>2</v>
      </c>
      <c r="K55" s="4"/>
      <c r="L55" s="9">
        <v>2</v>
      </c>
      <c r="O55" s="5"/>
    </row>
    <row r="56" spans="1:15" x14ac:dyDescent="0.3">
      <c r="A56" s="4" t="s">
        <v>9</v>
      </c>
      <c r="B56" s="9" t="s">
        <v>6</v>
      </c>
      <c r="C56" s="9">
        <v>65</v>
      </c>
      <c r="D56" s="59">
        <v>2</v>
      </c>
      <c r="E56" s="29" t="s">
        <v>45</v>
      </c>
      <c r="F56" s="4"/>
      <c r="G56" s="5">
        <v>2</v>
      </c>
      <c r="I56" s="9">
        <v>2</v>
      </c>
      <c r="K56" s="4"/>
      <c r="L56" s="9">
        <v>1</v>
      </c>
      <c r="M56" s="9">
        <v>1</v>
      </c>
      <c r="O56" s="5"/>
    </row>
    <row r="57" spans="1:15" x14ac:dyDescent="0.3">
      <c r="A57" s="4" t="s">
        <v>9</v>
      </c>
      <c r="B57" s="9" t="s">
        <v>6</v>
      </c>
      <c r="C57" s="9">
        <v>66</v>
      </c>
      <c r="D57" s="59">
        <v>0</v>
      </c>
      <c r="E57" s="29" t="s">
        <v>45</v>
      </c>
      <c r="F57" s="4">
        <v>2</v>
      </c>
      <c r="G57" s="5"/>
      <c r="I57" s="9">
        <v>2</v>
      </c>
      <c r="K57" s="4"/>
      <c r="M57" s="9">
        <v>2</v>
      </c>
      <c r="O57" s="5"/>
    </row>
    <row r="58" spans="1:15" x14ac:dyDescent="0.3">
      <c r="A58" s="4" t="s">
        <v>9</v>
      </c>
      <c r="B58" s="9" t="s">
        <v>5</v>
      </c>
      <c r="C58" s="9">
        <v>83</v>
      </c>
      <c r="D58" s="59">
        <v>0</v>
      </c>
      <c r="E58" s="9">
        <v>1</v>
      </c>
      <c r="F58" s="4">
        <v>1</v>
      </c>
      <c r="G58" s="5"/>
      <c r="I58" s="9">
        <v>2</v>
      </c>
      <c r="K58" s="4"/>
      <c r="L58" s="9">
        <v>1</v>
      </c>
      <c r="O58" s="5"/>
    </row>
    <row r="59" spans="1:15" x14ac:dyDescent="0.3">
      <c r="A59" s="4" t="s">
        <v>9</v>
      </c>
      <c r="B59" s="9" t="s">
        <v>6</v>
      </c>
      <c r="C59" s="9">
        <v>145</v>
      </c>
      <c r="D59" s="59">
        <v>2</v>
      </c>
      <c r="E59" s="29" t="s">
        <v>45</v>
      </c>
      <c r="F59" s="4">
        <v>1</v>
      </c>
      <c r="G59" s="5">
        <v>1</v>
      </c>
      <c r="I59" s="9">
        <v>2</v>
      </c>
      <c r="K59" s="4"/>
      <c r="L59" s="9">
        <v>1</v>
      </c>
      <c r="M59" s="9">
        <v>1</v>
      </c>
      <c r="O59" s="5"/>
    </row>
    <row r="60" spans="1:15" x14ac:dyDescent="0.3">
      <c r="A60" s="4" t="s">
        <v>9</v>
      </c>
      <c r="B60" s="9" t="s">
        <v>5</v>
      </c>
      <c r="C60" s="9">
        <v>167</v>
      </c>
      <c r="D60" s="59">
        <v>1</v>
      </c>
      <c r="E60" s="29" t="s">
        <v>45</v>
      </c>
      <c r="F60" s="4">
        <v>2</v>
      </c>
      <c r="G60" s="5"/>
      <c r="I60" s="9">
        <v>2</v>
      </c>
      <c r="K60" s="4"/>
      <c r="L60" s="9">
        <v>2</v>
      </c>
      <c r="O60" s="5"/>
    </row>
    <row r="61" spans="1:15" x14ac:dyDescent="0.3">
      <c r="A61" s="4" t="s">
        <v>9</v>
      </c>
      <c r="B61" s="9" t="s">
        <v>5</v>
      </c>
      <c r="C61" s="9">
        <v>213</v>
      </c>
      <c r="D61" s="59">
        <v>3</v>
      </c>
      <c r="E61" s="29" t="s">
        <v>45</v>
      </c>
      <c r="F61" s="4"/>
      <c r="G61" s="5">
        <v>2</v>
      </c>
      <c r="I61" s="9">
        <v>2</v>
      </c>
      <c r="K61" s="4"/>
      <c r="N61" s="9">
        <v>2</v>
      </c>
      <c r="O61" s="5"/>
    </row>
    <row r="62" spans="1:15" x14ac:dyDescent="0.3">
      <c r="A62" s="4" t="s">
        <v>9</v>
      </c>
      <c r="B62" s="9" t="s">
        <v>6</v>
      </c>
      <c r="C62" s="9">
        <v>252</v>
      </c>
      <c r="D62" s="59">
        <v>0</v>
      </c>
      <c r="E62" s="29" t="s">
        <v>45</v>
      </c>
      <c r="F62" s="4">
        <v>2</v>
      </c>
      <c r="G62" s="5"/>
      <c r="I62" s="9">
        <v>2</v>
      </c>
      <c r="K62" s="4"/>
      <c r="L62" s="9">
        <v>2</v>
      </c>
      <c r="O62" s="5"/>
    </row>
    <row r="63" spans="1:15" x14ac:dyDescent="0.3">
      <c r="A63" s="4" t="s">
        <v>9</v>
      </c>
      <c r="B63" s="9" t="s">
        <v>5</v>
      </c>
      <c r="C63" s="9">
        <v>295</v>
      </c>
      <c r="D63" s="59">
        <v>2</v>
      </c>
      <c r="E63" s="29" t="s">
        <v>45</v>
      </c>
      <c r="F63" s="4"/>
      <c r="G63" s="5">
        <v>2</v>
      </c>
      <c r="I63" s="9">
        <v>2</v>
      </c>
      <c r="K63" s="4"/>
      <c r="M63" s="9">
        <v>1</v>
      </c>
      <c r="N63" s="9">
        <v>1</v>
      </c>
      <c r="O63" s="5"/>
    </row>
    <row r="64" spans="1:15" x14ac:dyDescent="0.3">
      <c r="A64" s="4" t="s">
        <v>9</v>
      </c>
      <c r="B64" s="9" t="s">
        <v>6</v>
      </c>
      <c r="C64" s="9">
        <v>304</v>
      </c>
      <c r="D64" s="59">
        <v>0</v>
      </c>
      <c r="E64" s="29" t="s">
        <v>45</v>
      </c>
      <c r="F64" s="4">
        <v>2</v>
      </c>
      <c r="G64" s="5"/>
      <c r="I64" s="9">
        <v>2</v>
      </c>
      <c r="K64" s="4"/>
      <c r="L64" s="9">
        <v>1</v>
      </c>
      <c r="M64" s="9">
        <v>1</v>
      </c>
      <c r="O64" s="5"/>
    </row>
    <row r="65" spans="1:15" x14ac:dyDescent="0.3">
      <c r="A65" s="4" t="s">
        <v>9</v>
      </c>
      <c r="B65" s="9" t="s">
        <v>6</v>
      </c>
      <c r="C65" s="9">
        <v>376</v>
      </c>
      <c r="D65" s="59">
        <v>2</v>
      </c>
      <c r="E65" s="29" t="s">
        <v>45</v>
      </c>
      <c r="F65" s="4"/>
      <c r="G65" s="5">
        <v>2</v>
      </c>
      <c r="I65" s="9">
        <v>1</v>
      </c>
      <c r="K65" s="4"/>
      <c r="N65" s="9">
        <v>2</v>
      </c>
      <c r="O65" s="5"/>
    </row>
    <row r="66" spans="1:15" x14ac:dyDescent="0.3">
      <c r="A66" s="4" t="s">
        <v>9</v>
      </c>
      <c r="B66" s="9" t="s">
        <v>5</v>
      </c>
      <c r="C66" s="9">
        <v>453</v>
      </c>
      <c r="D66" s="59">
        <v>1</v>
      </c>
      <c r="E66" s="29" t="s">
        <v>45</v>
      </c>
      <c r="F66" s="4">
        <v>1</v>
      </c>
      <c r="G66" s="5">
        <v>1</v>
      </c>
      <c r="I66" s="9">
        <v>2</v>
      </c>
      <c r="K66" s="4"/>
      <c r="L66" s="9">
        <v>2</v>
      </c>
      <c r="O66" s="5"/>
    </row>
    <row r="67" spans="1:15" x14ac:dyDescent="0.3">
      <c r="A67" s="4" t="s">
        <v>9</v>
      </c>
      <c r="B67" s="9" t="s">
        <v>5</v>
      </c>
      <c r="C67" s="9">
        <v>456</v>
      </c>
      <c r="D67" s="59">
        <v>2</v>
      </c>
      <c r="E67" s="29" t="s">
        <v>45</v>
      </c>
      <c r="F67" s="4"/>
      <c r="G67" s="5">
        <v>2</v>
      </c>
      <c r="I67" s="9">
        <v>2</v>
      </c>
      <c r="K67" s="4"/>
      <c r="N67" s="9">
        <v>2</v>
      </c>
      <c r="O67" s="5"/>
    </row>
    <row r="68" spans="1:15" x14ac:dyDescent="0.3">
      <c r="A68" s="4" t="s">
        <v>9</v>
      </c>
      <c r="B68" s="9" t="s">
        <v>5</v>
      </c>
      <c r="C68" s="9">
        <v>476</v>
      </c>
      <c r="D68" s="59">
        <v>2</v>
      </c>
      <c r="E68" s="29" t="s">
        <v>45</v>
      </c>
      <c r="F68" s="4">
        <v>1</v>
      </c>
      <c r="G68" s="5">
        <v>1</v>
      </c>
      <c r="I68" s="9">
        <v>2</v>
      </c>
      <c r="K68" s="4"/>
      <c r="M68" s="9">
        <v>1</v>
      </c>
      <c r="N68" s="9">
        <v>1</v>
      </c>
      <c r="O68" s="5"/>
    </row>
    <row r="69" spans="1:15" ht="15" thickBot="1" x14ac:dyDescent="0.35">
      <c r="A69" s="4" t="s">
        <v>9</v>
      </c>
      <c r="B69" s="9" t="s">
        <v>6</v>
      </c>
      <c r="C69" s="9">
        <v>479</v>
      </c>
      <c r="D69" s="59">
        <v>3</v>
      </c>
      <c r="E69" s="29" t="s">
        <v>45</v>
      </c>
      <c r="F69" s="4">
        <v>1</v>
      </c>
      <c r="G69" s="5">
        <v>1</v>
      </c>
      <c r="I69" s="9">
        <v>2</v>
      </c>
      <c r="K69" s="4"/>
      <c r="L69" s="9">
        <v>1</v>
      </c>
      <c r="N69" s="9">
        <v>1</v>
      </c>
      <c r="O69" s="5"/>
    </row>
    <row r="70" spans="1:15" x14ac:dyDescent="0.3">
      <c r="A70" s="1" t="s">
        <v>10</v>
      </c>
      <c r="B70" s="2" t="s">
        <v>5</v>
      </c>
      <c r="C70" s="2">
        <v>21</v>
      </c>
      <c r="D70" s="58">
        <v>1</v>
      </c>
      <c r="E70" s="2">
        <v>1</v>
      </c>
      <c r="F70" s="1">
        <v>2</v>
      </c>
      <c r="G70" s="3"/>
      <c r="H70" s="2"/>
      <c r="I70" s="2">
        <v>2</v>
      </c>
      <c r="J70" s="2"/>
      <c r="K70" s="1">
        <v>1</v>
      </c>
      <c r="L70" s="2">
        <v>1</v>
      </c>
      <c r="M70" s="2"/>
      <c r="N70" s="2"/>
      <c r="O70" s="3"/>
    </row>
    <row r="71" spans="1:15" x14ac:dyDescent="0.3">
      <c r="A71" s="4" t="s">
        <v>10</v>
      </c>
      <c r="B71" s="9" t="s">
        <v>5</v>
      </c>
      <c r="C71" s="9">
        <v>27</v>
      </c>
      <c r="D71" s="59">
        <v>0</v>
      </c>
      <c r="E71" s="29" t="s">
        <v>45</v>
      </c>
      <c r="F71" s="4">
        <v>2</v>
      </c>
      <c r="G71" s="5"/>
      <c r="K71" s="4"/>
      <c r="L71" s="9">
        <v>2</v>
      </c>
      <c r="O71" s="5"/>
    </row>
    <row r="72" spans="1:15" x14ac:dyDescent="0.3">
      <c r="A72" s="4" t="s">
        <v>10</v>
      </c>
      <c r="B72" s="9" t="s">
        <v>5</v>
      </c>
      <c r="C72" s="9">
        <v>54</v>
      </c>
      <c r="D72" s="59">
        <v>0</v>
      </c>
      <c r="E72" s="29" t="s">
        <v>45</v>
      </c>
      <c r="F72" s="4">
        <v>2</v>
      </c>
      <c r="G72" s="5"/>
      <c r="I72" s="9">
        <v>2</v>
      </c>
      <c r="K72" s="4"/>
      <c r="L72" s="9">
        <v>2</v>
      </c>
      <c r="O72" s="5"/>
    </row>
    <row r="73" spans="1:15" x14ac:dyDescent="0.3">
      <c r="A73" s="4" t="s">
        <v>10</v>
      </c>
      <c r="B73" s="9" t="s">
        <v>6</v>
      </c>
      <c r="C73" s="9">
        <v>70</v>
      </c>
      <c r="D73" s="59">
        <v>0</v>
      </c>
      <c r="E73" s="9">
        <v>0</v>
      </c>
      <c r="F73" s="4">
        <v>0</v>
      </c>
      <c r="G73" s="5">
        <v>0</v>
      </c>
      <c r="I73" s="9">
        <v>2</v>
      </c>
      <c r="K73" s="4"/>
      <c r="O73" s="5"/>
    </row>
    <row r="74" spans="1:15" x14ac:dyDescent="0.3">
      <c r="A74" s="4" t="s">
        <v>10</v>
      </c>
      <c r="B74" s="9" t="s">
        <v>6</v>
      </c>
      <c r="C74" s="9">
        <v>71</v>
      </c>
      <c r="D74" s="59">
        <v>2</v>
      </c>
      <c r="E74" s="29" t="s">
        <v>45</v>
      </c>
      <c r="F74" s="4"/>
      <c r="G74" s="5">
        <v>2</v>
      </c>
      <c r="I74" s="9">
        <v>2</v>
      </c>
      <c r="K74" s="4"/>
      <c r="L74" s="9">
        <v>2</v>
      </c>
      <c r="O74" s="5"/>
    </row>
    <row r="75" spans="1:15" x14ac:dyDescent="0.3">
      <c r="A75" s="4" t="s">
        <v>10</v>
      </c>
      <c r="B75" s="9" t="s">
        <v>5</v>
      </c>
      <c r="C75" s="9">
        <v>144</v>
      </c>
      <c r="D75" s="59">
        <v>1</v>
      </c>
      <c r="E75" s="29" t="s">
        <v>45</v>
      </c>
      <c r="F75" s="4">
        <v>2</v>
      </c>
      <c r="G75" s="5"/>
      <c r="I75" s="9">
        <v>2</v>
      </c>
      <c r="K75" s="4"/>
      <c r="L75" s="9">
        <v>2</v>
      </c>
      <c r="O75" s="5"/>
    </row>
    <row r="76" spans="1:15" x14ac:dyDescent="0.3">
      <c r="A76" s="4" t="s">
        <v>10</v>
      </c>
      <c r="B76" s="9" t="s">
        <v>6</v>
      </c>
      <c r="C76" s="9">
        <v>166</v>
      </c>
      <c r="D76" s="59">
        <v>1</v>
      </c>
      <c r="E76" s="29" t="s">
        <v>45</v>
      </c>
      <c r="F76" s="4">
        <v>2</v>
      </c>
      <c r="G76" s="5"/>
      <c r="I76" s="9">
        <v>1</v>
      </c>
      <c r="K76" s="4"/>
      <c r="L76" s="9">
        <v>2</v>
      </c>
      <c r="O76" s="5"/>
    </row>
    <row r="77" spans="1:15" x14ac:dyDescent="0.3">
      <c r="A77" s="4" t="s">
        <v>10</v>
      </c>
      <c r="B77" s="9" t="s">
        <v>6</v>
      </c>
      <c r="C77" s="9">
        <v>171</v>
      </c>
      <c r="D77" s="59">
        <v>1</v>
      </c>
      <c r="E77" s="29" t="s">
        <v>45</v>
      </c>
      <c r="F77" s="4">
        <v>2</v>
      </c>
      <c r="G77" s="5"/>
      <c r="I77" s="9">
        <v>2</v>
      </c>
      <c r="K77" s="4"/>
      <c r="L77" s="9">
        <v>2</v>
      </c>
      <c r="O77" s="5"/>
    </row>
    <row r="78" spans="1:15" x14ac:dyDescent="0.3">
      <c r="A78" s="4" t="s">
        <v>10</v>
      </c>
      <c r="B78" s="9" t="s">
        <v>6</v>
      </c>
      <c r="C78" s="9">
        <v>261</v>
      </c>
      <c r="D78" s="59">
        <v>3</v>
      </c>
      <c r="E78" s="29" t="s">
        <v>45</v>
      </c>
      <c r="F78" s="4">
        <v>1</v>
      </c>
      <c r="G78" s="5">
        <v>1</v>
      </c>
      <c r="I78" s="9">
        <v>2</v>
      </c>
      <c r="K78" s="4"/>
      <c r="L78" s="9">
        <v>1</v>
      </c>
      <c r="M78" s="9">
        <v>1</v>
      </c>
      <c r="O78" s="5"/>
    </row>
    <row r="79" spans="1:15" x14ac:dyDescent="0.3">
      <c r="A79" s="4" t="s">
        <v>10</v>
      </c>
      <c r="B79" s="9" t="s">
        <v>6</v>
      </c>
      <c r="C79" s="9">
        <v>262</v>
      </c>
      <c r="D79" s="59">
        <v>1</v>
      </c>
      <c r="E79" s="29" t="s">
        <v>45</v>
      </c>
      <c r="F79" s="4">
        <v>1</v>
      </c>
      <c r="G79" s="5">
        <v>1</v>
      </c>
      <c r="I79" s="9">
        <v>2</v>
      </c>
      <c r="K79" s="4"/>
      <c r="L79" s="9">
        <v>1</v>
      </c>
      <c r="M79" s="9">
        <v>1</v>
      </c>
      <c r="O79" s="5"/>
    </row>
    <row r="80" spans="1:15" x14ac:dyDescent="0.3">
      <c r="A80" s="4" t="s">
        <v>10</v>
      </c>
      <c r="B80" s="9" t="s">
        <v>5</v>
      </c>
      <c r="C80" s="9">
        <v>290</v>
      </c>
      <c r="D80" s="59">
        <v>3</v>
      </c>
      <c r="E80" s="29" t="s">
        <v>45</v>
      </c>
      <c r="F80" s="4"/>
      <c r="G80" s="5">
        <v>1</v>
      </c>
      <c r="I80" s="9">
        <v>2</v>
      </c>
      <c r="K80" s="4"/>
      <c r="M80" s="9">
        <v>1</v>
      </c>
      <c r="O80" s="5"/>
    </row>
    <row r="81" spans="1:15" x14ac:dyDescent="0.3">
      <c r="A81" s="4" t="s">
        <v>10</v>
      </c>
      <c r="B81" s="9" t="s">
        <v>5</v>
      </c>
      <c r="C81" s="9">
        <v>316</v>
      </c>
      <c r="D81" s="59">
        <v>1</v>
      </c>
      <c r="E81" s="29" t="s">
        <v>45</v>
      </c>
      <c r="F81" s="4">
        <v>2</v>
      </c>
      <c r="G81" s="5"/>
      <c r="I81" s="9">
        <v>2</v>
      </c>
      <c r="K81" s="4"/>
      <c r="L81" s="9">
        <v>2</v>
      </c>
      <c r="O81" s="5"/>
    </row>
    <row r="82" spans="1:15" x14ac:dyDescent="0.3">
      <c r="A82" s="4" t="s">
        <v>10</v>
      </c>
      <c r="B82" s="9" t="s">
        <v>6</v>
      </c>
      <c r="C82" s="9">
        <v>325</v>
      </c>
      <c r="D82" s="59">
        <v>2</v>
      </c>
      <c r="E82" s="29" t="s">
        <v>45</v>
      </c>
      <c r="F82" s="4">
        <v>1</v>
      </c>
      <c r="G82" s="5">
        <v>1</v>
      </c>
      <c r="I82" s="9">
        <v>2</v>
      </c>
      <c r="K82" s="4"/>
      <c r="L82" s="9">
        <v>2</v>
      </c>
      <c r="O82" s="5"/>
    </row>
    <row r="83" spans="1:15" x14ac:dyDescent="0.3">
      <c r="A83" s="4" t="s">
        <v>10</v>
      </c>
      <c r="B83" s="9" t="s">
        <v>5</v>
      </c>
      <c r="C83" s="9">
        <v>385</v>
      </c>
      <c r="D83" s="59">
        <v>4</v>
      </c>
      <c r="E83" s="29" t="s">
        <v>45</v>
      </c>
      <c r="F83" s="4">
        <v>2</v>
      </c>
      <c r="G83" s="5"/>
      <c r="I83" s="9">
        <v>2</v>
      </c>
      <c r="K83" s="4"/>
      <c r="L83" s="9">
        <v>1</v>
      </c>
      <c r="M83" s="9">
        <v>1</v>
      </c>
      <c r="O83" s="5"/>
    </row>
    <row r="84" spans="1:15" x14ac:dyDescent="0.3">
      <c r="A84" s="4" t="s">
        <v>10</v>
      </c>
      <c r="B84" s="9" t="s">
        <v>5</v>
      </c>
      <c r="C84" s="9">
        <v>411</v>
      </c>
      <c r="D84" s="59">
        <v>3</v>
      </c>
      <c r="E84" s="29" t="s">
        <v>45</v>
      </c>
      <c r="F84" s="4">
        <v>2</v>
      </c>
      <c r="G84" s="5"/>
      <c r="I84" s="9">
        <v>1</v>
      </c>
      <c r="K84" s="4"/>
      <c r="L84" s="9">
        <v>2</v>
      </c>
      <c r="O84" s="5"/>
    </row>
    <row r="85" spans="1:15" ht="15" thickBot="1" x14ac:dyDescent="0.35">
      <c r="A85" s="6" t="s">
        <v>10</v>
      </c>
      <c r="B85" s="7" t="s">
        <v>6</v>
      </c>
      <c r="C85" s="7">
        <v>450</v>
      </c>
      <c r="D85" s="60">
        <v>3</v>
      </c>
      <c r="E85" s="32" t="s">
        <v>45</v>
      </c>
      <c r="F85" s="6"/>
      <c r="G85" s="8">
        <v>2</v>
      </c>
      <c r="H85" s="7"/>
      <c r="I85" s="7">
        <v>1</v>
      </c>
      <c r="J85" s="7"/>
      <c r="K85" s="6"/>
      <c r="L85" s="7">
        <v>2</v>
      </c>
      <c r="M85" s="7"/>
      <c r="N85" s="7"/>
      <c r="O85" s="8"/>
    </row>
    <row r="86" spans="1:15" x14ac:dyDescent="0.3">
      <c r="A86" s="4" t="s">
        <v>11</v>
      </c>
      <c r="B86" s="9" t="s">
        <v>6</v>
      </c>
      <c r="C86" s="9">
        <v>4</v>
      </c>
      <c r="D86" s="59">
        <v>1</v>
      </c>
      <c r="E86" s="29" t="s">
        <v>45</v>
      </c>
      <c r="F86" s="4">
        <v>1</v>
      </c>
      <c r="G86" s="5">
        <v>1</v>
      </c>
      <c r="I86" s="9">
        <v>2</v>
      </c>
      <c r="K86" s="4"/>
      <c r="L86" s="9">
        <v>2</v>
      </c>
      <c r="O86" s="5"/>
    </row>
    <row r="87" spans="1:15" x14ac:dyDescent="0.3">
      <c r="A87" s="4" t="s">
        <v>11</v>
      </c>
      <c r="B87" s="9" t="s">
        <v>6</v>
      </c>
      <c r="C87" s="9">
        <v>40</v>
      </c>
      <c r="D87" s="59">
        <v>2</v>
      </c>
      <c r="E87" s="29" t="s">
        <v>45</v>
      </c>
      <c r="F87" s="4">
        <v>1</v>
      </c>
      <c r="G87" s="5">
        <v>1</v>
      </c>
      <c r="I87" s="9">
        <v>2</v>
      </c>
      <c r="K87" s="4"/>
      <c r="L87" s="9">
        <v>1</v>
      </c>
      <c r="M87" s="9">
        <v>1</v>
      </c>
      <c r="O87" s="5"/>
    </row>
    <row r="88" spans="1:15" x14ac:dyDescent="0.3">
      <c r="A88" s="4" t="s">
        <v>11</v>
      </c>
      <c r="B88" s="9" t="s">
        <v>6</v>
      </c>
      <c r="C88" s="9">
        <v>48</v>
      </c>
      <c r="D88" s="59">
        <v>1</v>
      </c>
      <c r="E88" s="29" t="s">
        <v>45</v>
      </c>
      <c r="F88" s="4">
        <v>1</v>
      </c>
      <c r="G88" s="5">
        <v>1</v>
      </c>
      <c r="I88" s="9">
        <v>2</v>
      </c>
      <c r="K88" s="4"/>
      <c r="L88" s="9">
        <v>1</v>
      </c>
      <c r="M88" s="9">
        <v>1</v>
      </c>
      <c r="O88" s="5"/>
    </row>
    <row r="89" spans="1:15" x14ac:dyDescent="0.3">
      <c r="A89" s="4" t="s">
        <v>11</v>
      </c>
      <c r="B89" s="9" t="s">
        <v>6</v>
      </c>
      <c r="C89" s="9">
        <v>55</v>
      </c>
      <c r="D89" s="59">
        <v>2</v>
      </c>
      <c r="E89" s="29" t="s">
        <v>45</v>
      </c>
      <c r="F89" s="4">
        <v>1</v>
      </c>
      <c r="G89" s="5">
        <v>1</v>
      </c>
      <c r="I89" s="9">
        <v>2</v>
      </c>
      <c r="K89" s="4"/>
      <c r="L89" s="9">
        <v>2</v>
      </c>
      <c r="O89" s="5"/>
    </row>
    <row r="90" spans="1:15" x14ac:dyDescent="0.3">
      <c r="A90" s="4" t="s">
        <v>11</v>
      </c>
      <c r="B90" s="9" t="s">
        <v>5</v>
      </c>
      <c r="C90" s="9">
        <v>69</v>
      </c>
      <c r="D90" s="59">
        <v>2</v>
      </c>
      <c r="E90" s="29" t="s">
        <v>45</v>
      </c>
      <c r="F90" s="4">
        <v>1</v>
      </c>
      <c r="G90" s="5">
        <v>1</v>
      </c>
      <c r="I90" s="9">
        <v>2</v>
      </c>
      <c r="K90" s="4"/>
      <c r="L90" s="9">
        <v>2</v>
      </c>
      <c r="O90" s="5"/>
    </row>
    <row r="91" spans="1:15" x14ac:dyDescent="0.3">
      <c r="A91" s="4" t="s">
        <v>11</v>
      </c>
      <c r="B91" s="9" t="s">
        <v>6</v>
      </c>
      <c r="C91" s="9">
        <v>91</v>
      </c>
      <c r="D91" s="59">
        <v>0</v>
      </c>
      <c r="E91" s="29" t="s">
        <v>45</v>
      </c>
      <c r="F91" s="4">
        <v>2</v>
      </c>
      <c r="G91" s="5"/>
      <c r="I91" s="9">
        <v>2</v>
      </c>
      <c r="K91" s="4"/>
      <c r="L91" s="9">
        <v>2</v>
      </c>
      <c r="O91" s="5"/>
    </row>
    <row r="92" spans="1:15" x14ac:dyDescent="0.3">
      <c r="A92" s="4" t="s">
        <v>11</v>
      </c>
      <c r="B92" s="9" t="s">
        <v>6</v>
      </c>
      <c r="C92" s="9">
        <v>117</v>
      </c>
      <c r="D92" s="59">
        <v>2</v>
      </c>
      <c r="E92" s="29" t="s">
        <v>45</v>
      </c>
      <c r="F92" s="4">
        <v>1</v>
      </c>
      <c r="G92" s="5">
        <v>1</v>
      </c>
      <c r="I92" s="9">
        <v>2</v>
      </c>
      <c r="K92" s="4"/>
      <c r="M92" s="9">
        <v>1</v>
      </c>
      <c r="N92" s="9">
        <v>1</v>
      </c>
      <c r="O92" s="5"/>
    </row>
    <row r="93" spans="1:15" x14ac:dyDescent="0.3">
      <c r="A93" s="4" t="s">
        <v>11</v>
      </c>
      <c r="B93" s="9" t="s">
        <v>6</v>
      </c>
      <c r="C93" s="9">
        <v>128</v>
      </c>
      <c r="D93" s="59">
        <v>1</v>
      </c>
      <c r="E93" s="29" t="s">
        <v>45</v>
      </c>
      <c r="F93" s="4">
        <v>1</v>
      </c>
      <c r="G93" s="5">
        <v>1</v>
      </c>
      <c r="I93" s="9">
        <v>2</v>
      </c>
      <c r="K93" s="4"/>
      <c r="M93" s="9">
        <v>1</v>
      </c>
      <c r="N93" s="9">
        <v>1</v>
      </c>
      <c r="O93" s="5"/>
    </row>
    <row r="94" spans="1:15" x14ac:dyDescent="0.3">
      <c r="A94" s="4" t="s">
        <v>11</v>
      </c>
      <c r="B94" s="9" t="s">
        <v>6</v>
      </c>
      <c r="C94" s="9">
        <v>138</v>
      </c>
      <c r="D94" s="59">
        <v>1</v>
      </c>
      <c r="E94" s="29" t="s">
        <v>45</v>
      </c>
      <c r="F94" s="4">
        <v>2</v>
      </c>
      <c r="G94" s="5"/>
      <c r="I94" s="9">
        <v>2</v>
      </c>
      <c r="K94" s="4"/>
      <c r="M94" s="9">
        <v>2</v>
      </c>
      <c r="O94" s="5"/>
    </row>
    <row r="95" spans="1:15" x14ac:dyDescent="0.3">
      <c r="A95" s="4" t="s">
        <v>11</v>
      </c>
      <c r="B95" s="9" t="s">
        <v>5</v>
      </c>
      <c r="C95" s="9">
        <v>150</v>
      </c>
      <c r="D95" s="59">
        <v>0</v>
      </c>
      <c r="E95" s="29" t="s">
        <v>45</v>
      </c>
      <c r="F95" s="4">
        <v>2</v>
      </c>
      <c r="G95" s="5"/>
      <c r="I95" s="9">
        <v>2</v>
      </c>
      <c r="K95" s="4"/>
      <c r="M95" s="9">
        <v>2</v>
      </c>
      <c r="O95" s="5"/>
    </row>
    <row r="96" spans="1:15" x14ac:dyDescent="0.3">
      <c r="A96" s="4" t="s">
        <v>11</v>
      </c>
      <c r="B96" s="9" t="s">
        <v>5</v>
      </c>
      <c r="C96" s="9">
        <v>157</v>
      </c>
      <c r="D96" s="59">
        <v>1</v>
      </c>
      <c r="E96" s="29" t="s">
        <v>45</v>
      </c>
      <c r="F96" s="4">
        <v>2</v>
      </c>
      <c r="G96" s="5"/>
      <c r="I96" s="9">
        <v>2</v>
      </c>
      <c r="K96" s="4"/>
      <c r="L96" s="9">
        <v>2</v>
      </c>
      <c r="O96" s="5"/>
    </row>
    <row r="97" spans="1:15" x14ac:dyDescent="0.3">
      <c r="A97" s="4" t="s">
        <v>11</v>
      </c>
      <c r="B97" s="9" t="s">
        <v>5</v>
      </c>
      <c r="C97" s="9">
        <v>196</v>
      </c>
      <c r="D97" s="59">
        <v>2</v>
      </c>
      <c r="E97" s="29" t="s">
        <v>45</v>
      </c>
      <c r="F97" s="4">
        <v>1</v>
      </c>
      <c r="G97" s="5">
        <v>1</v>
      </c>
      <c r="I97" s="9">
        <v>2</v>
      </c>
      <c r="K97" s="4"/>
      <c r="M97" s="9">
        <v>1</v>
      </c>
      <c r="N97" s="9">
        <v>1</v>
      </c>
      <c r="O97" s="5"/>
    </row>
    <row r="98" spans="1:15" x14ac:dyDescent="0.3">
      <c r="A98" s="4" t="s">
        <v>11</v>
      </c>
      <c r="B98" s="9" t="s">
        <v>5</v>
      </c>
      <c r="C98" s="9">
        <v>263</v>
      </c>
      <c r="D98" s="59">
        <v>5</v>
      </c>
      <c r="E98" s="29" t="s">
        <v>45</v>
      </c>
      <c r="F98" s="4">
        <v>1</v>
      </c>
      <c r="G98" s="5">
        <v>1</v>
      </c>
      <c r="I98" s="9">
        <v>2</v>
      </c>
      <c r="K98" s="4"/>
      <c r="L98" s="9">
        <v>1</v>
      </c>
      <c r="M98" s="9">
        <v>1</v>
      </c>
      <c r="O98" s="5"/>
    </row>
    <row r="99" spans="1:15" x14ac:dyDescent="0.3">
      <c r="A99" s="4" t="s">
        <v>11</v>
      </c>
      <c r="B99" s="9" t="s">
        <v>5</v>
      </c>
      <c r="C99" s="9">
        <v>286</v>
      </c>
      <c r="D99" s="59">
        <v>3</v>
      </c>
      <c r="E99" s="29" t="s">
        <v>45</v>
      </c>
      <c r="F99" s="4">
        <v>1</v>
      </c>
      <c r="G99" s="5">
        <v>1</v>
      </c>
      <c r="I99" s="9">
        <v>2</v>
      </c>
      <c r="K99" s="4"/>
      <c r="L99" s="9">
        <v>1</v>
      </c>
      <c r="M99" s="9">
        <v>1</v>
      </c>
      <c r="O99" s="5"/>
    </row>
    <row r="100" spans="1:15" x14ac:dyDescent="0.3">
      <c r="A100" s="4" t="s">
        <v>11</v>
      </c>
      <c r="B100" s="9" t="s">
        <v>5</v>
      </c>
      <c r="C100" s="9">
        <v>464</v>
      </c>
      <c r="D100" s="59">
        <v>2</v>
      </c>
      <c r="E100" s="29" t="s">
        <v>45</v>
      </c>
      <c r="F100" s="4"/>
      <c r="G100" s="5">
        <v>2</v>
      </c>
      <c r="H100" s="9">
        <v>1</v>
      </c>
      <c r="I100" s="9">
        <v>1</v>
      </c>
      <c r="K100" s="4"/>
      <c r="M100" s="9">
        <v>2</v>
      </c>
      <c r="O100" s="5"/>
    </row>
    <row r="101" spans="1:15" ht="15" thickBot="1" x14ac:dyDescent="0.35">
      <c r="A101" s="4" t="s">
        <v>11</v>
      </c>
      <c r="B101" s="9" t="s">
        <v>5</v>
      </c>
      <c r="C101" s="9">
        <v>471</v>
      </c>
      <c r="D101" s="59">
        <v>4</v>
      </c>
      <c r="E101" s="29" t="s">
        <v>45</v>
      </c>
      <c r="F101" s="4"/>
      <c r="G101" s="5">
        <v>2</v>
      </c>
      <c r="I101" s="9">
        <v>2</v>
      </c>
      <c r="K101" s="4"/>
      <c r="M101" s="9">
        <v>2</v>
      </c>
      <c r="O101" s="5"/>
    </row>
    <row r="102" spans="1:15" x14ac:dyDescent="0.3">
      <c r="A102" s="1" t="s">
        <v>12</v>
      </c>
      <c r="B102" s="2" t="s">
        <v>5</v>
      </c>
      <c r="C102" s="2">
        <v>3</v>
      </c>
      <c r="D102" s="58">
        <v>2</v>
      </c>
      <c r="E102" s="28" t="s">
        <v>45</v>
      </c>
      <c r="F102" s="1"/>
      <c r="G102" s="3">
        <v>2</v>
      </c>
      <c r="H102" s="2"/>
      <c r="I102" s="2">
        <v>2</v>
      </c>
      <c r="J102" s="2"/>
      <c r="K102" s="1"/>
      <c r="L102" s="2"/>
      <c r="M102" s="2">
        <v>1</v>
      </c>
      <c r="N102" s="2">
        <v>1</v>
      </c>
      <c r="O102" s="3"/>
    </row>
    <row r="103" spans="1:15" x14ac:dyDescent="0.3">
      <c r="A103" s="4" t="s">
        <v>12</v>
      </c>
      <c r="B103" s="9" t="s">
        <v>6</v>
      </c>
      <c r="C103" s="9">
        <v>9</v>
      </c>
      <c r="D103" s="59">
        <v>2</v>
      </c>
      <c r="E103" s="29" t="s">
        <v>45</v>
      </c>
      <c r="F103" s="4">
        <v>1</v>
      </c>
      <c r="G103" s="5">
        <v>1</v>
      </c>
      <c r="H103" s="9">
        <v>0</v>
      </c>
      <c r="K103" s="4"/>
      <c r="M103" s="9">
        <v>1</v>
      </c>
      <c r="N103" s="9">
        <v>1</v>
      </c>
      <c r="O103" s="5"/>
    </row>
    <row r="104" spans="1:15" x14ac:dyDescent="0.3">
      <c r="A104" s="4" t="s">
        <v>12</v>
      </c>
      <c r="B104" s="9" t="s">
        <v>6</v>
      </c>
      <c r="C104" s="9">
        <v>10</v>
      </c>
      <c r="D104" s="59">
        <v>3</v>
      </c>
      <c r="E104" s="29" t="s">
        <v>45</v>
      </c>
      <c r="F104" s="4"/>
      <c r="G104" s="5">
        <v>2</v>
      </c>
      <c r="I104" s="9">
        <v>2</v>
      </c>
      <c r="K104" s="4"/>
      <c r="N104" s="9">
        <v>2</v>
      </c>
      <c r="O104" s="5"/>
    </row>
    <row r="105" spans="1:15" x14ac:dyDescent="0.3">
      <c r="A105" s="4" t="s">
        <v>12</v>
      </c>
      <c r="B105" s="9" t="s">
        <v>5</v>
      </c>
      <c r="C105" s="9">
        <v>119</v>
      </c>
      <c r="D105" s="59">
        <v>3</v>
      </c>
      <c r="E105" s="29" t="s">
        <v>45</v>
      </c>
      <c r="F105" s="4"/>
      <c r="G105" s="5">
        <v>2</v>
      </c>
      <c r="I105" s="9">
        <v>2</v>
      </c>
      <c r="K105" s="4"/>
      <c r="N105" s="9">
        <v>2</v>
      </c>
      <c r="O105" s="5"/>
    </row>
    <row r="106" spans="1:15" x14ac:dyDescent="0.3">
      <c r="A106" s="4" t="s">
        <v>12</v>
      </c>
      <c r="B106" s="9" t="s">
        <v>6</v>
      </c>
      <c r="C106" s="9">
        <v>127</v>
      </c>
      <c r="D106" s="59">
        <v>2</v>
      </c>
      <c r="E106" s="29" t="s">
        <v>45</v>
      </c>
      <c r="F106" s="4"/>
      <c r="G106" s="5">
        <v>2</v>
      </c>
      <c r="I106" s="9">
        <v>2</v>
      </c>
      <c r="K106" s="4"/>
      <c r="N106" s="9">
        <v>2</v>
      </c>
      <c r="O106" s="5"/>
    </row>
    <row r="107" spans="1:15" x14ac:dyDescent="0.3">
      <c r="A107" s="4" t="s">
        <v>12</v>
      </c>
      <c r="B107" s="9" t="s">
        <v>5</v>
      </c>
      <c r="C107" s="9">
        <v>148</v>
      </c>
      <c r="D107" s="59">
        <v>3</v>
      </c>
      <c r="E107" s="29" t="s">
        <v>45</v>
      </c>
      <c r="F107" s="4"/>
      <c r="G107" s="5">
        <v>2</v>
      </c>
      <c r="I107" s="9">
        <v>2</v>
      </c>
      <c r="K107" s="4"/>
      <c r="N107" s="9">
        <v>2</v>
      </c>
      <c r="O107" s="5"/>
    </row>
    <row r="108" spans="1:15" x14ac:dyDescent="0.3">
      <c r="A108" s="4" t="s">
        <v>12</v>
      </c>
      <c r="B108" s="9" t="s">
        <v>6</v>
      </c>
      <c r="C108" s="9">
        <v>176</v>
      </c>
      <c r="D108" s="59">
        <v>2</v>
      </c>
      <c r="E108" s="29" t="s">
        <v>45</v>
      </c>
      <c r="F108" s="4"/>
      <c r="G108" s="5">
        <v>2</v>
      </c>
      <c r="H108" s="9">
        <v>0</v>
      </c>
      <c r="K108" s="4"/>
      <c r="M108" s="9">
        <v>2</v>
      </c>
      <c r="O108" s="5"/>
    </row>
    <row r="109" spans="1:15" x14ac:dyDescent="0.3">
      <c r="A109" s="4" t="s">
        <v>12</v>
      </c>
      <c r="B109" s="9" t="s">
        <v>5</v>
      </c>
      <c r="C109" s="9">
        <v>200</v>
      </c>
      <c r="D109" s="59">
        <v>5</v>
      </c>
      <c r="E109" s="29" t="s">
        <v>45</v>
      </c>
      <c r="F109" s="4"/>
      <c r="G109" s="5">
        <v>2</v>
      </c>
      <c r="I109" s="9">
        <v>2</v>
      </c>
      <c r="K109" s="4"/>
      <c r="N109" s="9">
        <v>2</v>
      </c>
      <c r="O109" s="5"/>
    </row>
    <row r="110" spans="1:15" x14ac:dyDescent="0.3">
      <c r="A110" s="4" t="s">
        <v>12</v>
      </c>
      <c r="B110" s="9" t="s">
        <v>5</v>
      </c>
      <c r="C110" s="9">
        <v>236</v>
      </c>
      <c r="D110" s="59">
        <v>4</v>
      </c>
      <c r="E110" s="29" t="s">
        <v>45</v>
      </c>
      <c r="F110" s="4">
        <v>1</v>
      </c>
      <c r="G110" s="5">
        <v>1</v>
      </c>
      <c r="H110" s="9">
        <v>1</v>
      </c>
      <c r="K110" s="4"/>
      <c r="L110" s="9">
        <v>1</v>
      </c>
      <c r="N110" s="9">
        <v>1</v>
      </c>
      <c r="O110" s="5"/>
    </row>
    <row r="111" spans="1:15" x14ac:dyDescent="0.3">
      <c r="A111" s="4" t="s">
        <v>12</v>
      </c>
      <c r="B111" s="9" t="s">
        <v>6</v>
      </c>
      <c r="C111" s="9">
        <v>245</v>
      </c>
      <c r="D111" s="59">
        <v>2</v>
      </c>
      <c r="E111" s="29" t="s">
        <v>45</v>
      </c>
      <c r="F111" s="4"/>
      <c r="G111" s="5">
        <v>2</v>
      </c>
      <c r="I111" s="9">
        <v>2</v>
      </c>
      <c r="K111" s="4"/>
      <c r="N111" s="9">
        <v>2</v>
      </c>
      <c r="O111" s="5"/>
    </row>
    <row r="112" spans="1:15" x14ac:dyDescent="0.3">
      <c r="A112" s="4" t="s">
        <v>12</v>
      </c>
      <c r="B112" s="9" t="s">
        <v>6</v>
      </c>
      <c r="C112" s="9">
        <v>374</v>
      </c>
      <c r="D112" s="59">
        <v>2</v>
      </c>
      <c r="E112" s="29" t="s">
        <v>45</v>
      </c>
      <c r="F112" s="4">
        <v>1</v>
      </c>
      <c r="G112" s="5">
        <v>1</v>
      </c>
      <c r="I112" s="9">
        <v>2</v>
      </c>
      <c r="K112" s="4"/>
      <c r="M112" s="9">
        <v>1</v>
      </c>
      <c r="N112" s="9">
        <v>1</v>
      </c>
      <c r="O112" s="5"/>
    </row>
    <row r="113" spans="1:15" x14ac:dyDescent="0.3">
      <c r="A113" s="4" t="s">
        <v>12</v>
      </c>
      <c r="B113" s="9" t="s">
        <v>6</v>
      </c>
      <c r="C113" s="9">
        <v>392</v>
      </c>
      <c r="D113" s="59">
        <v>4</v>
      </c>
      <c r="E113" s="29" t="s">
        <v>45</v>
      </c>
      <c r="F113" s="4"/>
      <c r="G113" s="5">
        <v>2</v>
      </c>
      <c r="I113" s="9">
        <v>2</v>
      </c>
      <c r="K113" s="4"/>
      <c r="N113" s="9">
        <v>2</v>
      </c>
      <c r="O113" s="5"/>
    </row>
    <row r="114" spans="1:15" x14ac:dyDescent="0.3">
      <c r="A114" s="4" t="s">
        <v>12</v>
      </c>
      <c r="B114" s="9" t="s">
        <v>6</v>
      </c>
      <c r="C114" s="9">
        <v>443</v>
      </c>
      <c r="D114" s="59">
        <v>1</v>
      </c>
      <c r="E114" s="29" t="s">
        <v>45</v>
      </c>
      <c r="F114" s="4"/>
      <c r="G114" s="5">
        <v>1</v>
      </c>
      <c r="I114" s="9">
        <v>2</v>
      </c>
      <c r="K114" s="4"/>
      <c r="O114" s="5">
        <v>1</v>
      </c>
    </row>
    <row r="115" spans="1:15" x14ac:dyDescent="0.3">
      <c r="A115" s="4" t="s">
        <v>12</v>
      </c>
      <c r="B115" s="9" t="s">
        <v>5</v>
      </c>
      <c r="C115" s="9">
        <v>458</v>
      </c>
      <c r="D115" s="59">
        <v>4</v>
      </c>
      <c r="E115" s="29" t="s">
        <v>45</v>
      </c>
      <c r="F115" s="4"/>
      <c r="G115" s="5">
        <v>2</v>
      </c>
      <c r="I115" s="9">
        <v>2</v>
      </c>
      <c r="K115" s="4"/>
      <c r="N115" s="9">
        <v>2</v>
      </c>
      <c r="O115" s="5"/>
    </row>
    <row r="116" spans="1:15" x14ac:dyDescent="0.3">
      <c r="A116" s="4" t="s">
        <v>12</v>
      </c>
      <c r="B116" s="9" t="s">
        <v>5</v>
      </c>
      <c r="C116" s="9">
        <v>478</v>
      </c>
      <c r="D116" s="59">
        <v>2</v>
      </c>
      <c r="E116" s="29" t="s">
        <v>45</v>
      </c>
      <c r="F116" s="4">
        <v>1</v>
      </c>
      <c r="G116" s="5">
        <v>1</v>
      </c>
      <c r="H116" s="9">
        <v>1</v>
      </c>
      <c r="I116" s="9">
        <v>1</v>
      </c>
      <c r="K116" s="4"/>
      <c r="M116" s="9">
        <v>1</v>
      </c>
      <c r="N116" s="9">
        <v>1</v>
      </c>
      <c r="O116" s="5"/>
    </row>
    <row r="117" spans="1:15" ht="15" thickBot="1" x14ac:dyDescent="0.35">
      <c r="A117" s="6" t="s">
        <v>12</v>
      </c>
      <c r="B117" s="7" t="s">
        <v>5</v>
      </c>
      <c r="C117" s="7">
        <v>484</v>
      </c>
      <c r="D117" s="60">
        <v>7</v>
      </c>
      <c r="E117" s="32" t="s">
        <v>45</v>
      </c>
      <c r="F117" s="6"/>
      <c r="G117" s="8">
        <v>2</v>
      </c>
      <c r="H117" s="7"/>
      <c r="I117" s="7">
        <v>2</v>
      </c>
      <c r="J117" s="7"/>
      <c r="K117" s="6"/>
      <c r="L117" s="7"/>
      <c r="M117" s="7">
        <v>2</v>
      </c>
      <c r="N117" s="7"/>
      <c r="O117" s="8"/>
    </row>
    <row r="118" spans="1:15" x14ac:dyDescent="0.3">
      <c r="A118" s="4" t="s">
        <v>13</v>
      </c>
      <c r="B118" s="9" t="s">
        <v>5</v>
      </c>
      <c r="C118" s="9">
        <v>30</v>
      </c>
      <c r="D118" s="59">
        <v>1</v>
      </c>
      <c r="E118" s="29" t="s">
        <v>45</v>
      </c>
      <c r="F118" s="4"/>
      <c r="G118" s="5">
        <v>2</v>
      </c>
      <c r="I118" s="9">
        <v>2</v>
      </c>
      <c r="K118" s="4"/>
      <c r="M118" s="9">
        <v>1</v>
      </c>
      <c r="N118" s="9">
        <v>1</v>
      </c>
      <c r="O118" s="5"/>
    </row>
    <row r="119" spans="1:15" x14ac:dyDescent="0.3">
      <c r="A119" s="4" t="s">
        <v>13</v>
      </c>
      <c r="B119" s="9" t="s">
        <v>5</v>
      </c>
      <c r="C119" s="9">
        <v>86</v>
      </c>
      <c r="D119" s="59">
        <v>1</v>
      </c>
      <c r="E119" s="29" t="s">
        <v>45</v>
      </c>
      <c r="F119" s="4">
        <v>2</v>
      </c>
      <c r="G119" s="5"/>
      <c r="I119" s="9">
        <v>2</v>
      </c>
      <c r="K119" s="4"/>
      <c r="M119" s="9">
        <v>2</v>
      </c>
      <c r="O119" s="5"/>
    </row>
    <row r="120" spans="1:15" x14ac:dyDescent="0.3">
      <c r="A120" s="4" t="s">
        <v>13</v>
      </c>
      <c r="B120" s="9" t="s">
        <v>6</v>
      </c>
      <c r="C120" s="9">
        <v>123</v>
      </c>
      <c r="D120" s="59">
        <v>2</v>
      </c>
      <c r="E120" s="29" t="s">
        <v>45</v>
      </c>
      <c r="F120" s="4">
        <v>1</v>
      </c>
      <c r="G120" s="5">
        <v>1</v>
      </c>
      <c r="I120" s="9">
        <v>2</v>
      </c>
      <c r="K120" s="4"/>
      <c r="M120" s="9">
        <v>1</v>
      </c>
      <c r="N120" s="9">
        <v>1</v>
      </c>
      <c r="O120" s="5"/>
    </row>
    <row r="121" spans="1:15" x14ac:dyDescent="0.3">
      <c r="A121" s="4" t="s">
        <v>13</v>
      </c>
      <c r="B121" s="9" t="s">
        <v>5</v>
      </c>
      <c r="C121" s="9">
        <v>130</v>
      </c>
      <c r="D121" s="59">
        <v>3</v>
      </c>
      <c r="E121" s="29" t="s">
        <v>45</v>
      </c>
      <c r="F121" s="4"/>
      <c r="G121" s="5">
        <v>2</v>
      </c>
      <c r="I121" s="9">
        <v>1</v>
      </c>
      <c r="J121" s="9">
        <v>1</v>
      </c>
      <c r="K121" s="4"/>
      <c r="N121" s="9">
        <v>2</v>
      </c>
      <c r="O121" s="5"/>
    </row>
    <row r="122" spans="1:15" x14ac:dyDescent="0.3">
      <c r="A122" s="4" t="s">
        <v>13</v>
      </c>
      <c r="B122" s="9" t="s">
        <v>5</v>
      </c>
      <c r="C122" s="9">
        <v>135</v>
      </c>
      <c r="D122" s="59">
        <v>6</v>
      </c>
      <c r="E122" s="29" t="s">
        <v>45</v>
      </c>
      <c r="F122" s="4"/>
      <c r="G122" s="5">
        <v>2</v>
      </c>
      <c r="I122" s="9">
        <v>2</v>
      </c>
      <c r="K122" s="4"/>
      <c r="N122" s="9">
        <v>2</v>
      </c>
      <c r="O122" s="5"/>
    </row>
    <row r="123" spans="1:15" x14ac:dyDescent="0.3">
      <c r="A123" s="4" t="s">
        <v>13</v>
      </c>
      <c r="B123" s="9" t="s">
        <v>6</v>
      </c>
      <c r="C123" s="9">
        <v>161</v>
      </c>
      <c r="D123" s="59">
        <v>3</v>
      </c>
      <c r="E123" s="29" t="s">
        <v>45</v>
      </c>
      <c r="F123" s="4"/>
      <c r="G123" s="5">
        <v>2</v>
      </c>
      <c r="I123" s="9">
        <v>2</v>
      </c>
      <c r="K123" s="4"/>
      <c r="N123" s="9">
        <v>2</v>
      </c>
      <c r="O123" s="5"/>
    </row>
    <row r="124" spans="1:15" x14ac:dyDescent="0.3">
      <c r="A124" s="4" t="s">
        <v>13</v>
      </c>
      <c r="B124" s="9" t="s">
        <v>5</v>
      </c>
      <c r="C124" s="9">
        <v>184</v>
      </c>
      <c r="D124" s="59">
        <v>0</v>
      </c>
      <c r="E124" s="29" t="s">
        <v>45</v>
      </c>
      <c r="F124" s="4"/>
      <c r="G124" s="5">
        <v>2</v>
      </c>
      <c r="I124" s="9">
        <v>2</v>
      </c>
      <c r="K124" s="4"/>
      <c r="M124" s="9">
        <v>2</v>
      </c>
      <c r="O124" s="5"/>
    </row>
    <row r="125" spans="1:15" x14ac:dyDescent="0.3">
      <c r="A125" s="4" t="s">
        <v>13</v>
      </c>
      <c r="B125" s="9" t="s">
        <v>6</v>
      </c>
      <c r="C125" s="9">
        <v>204</v>
      </c>
      <c r="D125" s="59">
        <v>2</v>
      </c>
      <c r="E125" s="29" t="s">
        <v>45</v>
      </c>
      <c r="F125" s="4"/>
      <c r="G125" s="5">
        <v>2</v>
      </c>
      <c r="I125" s="9">
        <v>2</v>
      </c>
      <c r="K125" s="4"/>
      <c r="M125" s="9">
        <v>2</v>
      </c>
      <c r="O125" s="5"/>
    </row>
    <row r="126" spans="1:15" x14ac:dyDescent="0.3">
      <c r="A126" s="4" t="s">
        <v>13</v>
      </c>
      <c r="B126" s="9" t="s">
        <v>6</v>
      </c>
      <c r="C126" s="9">
        <v>222</v>
      </c>
      <c r="D126" s="59">
        <v>2</v>
      </c>
      <c r="E126" s="29" t="s">
        <v>45</v>
      </c>
      <c r="F126" s="4"/>
      <c r="G126" s="5">
        <v>2</v>
      </c>
      <c r="I126" s="9">
        <v>2</v>
      </c>
      <c r="K126" s="4"/>
      <c r="N126" s="9">
        <v>2</v>
      </c>
      <c r="O126" s="5"/>
    </row>
    <row r="127" spans="1:15" x14ac:dyDescent="0.3">
      <c r="A127" s="4" t="s">
        <v>13</v>
      </c>
      <c r="B127" s="9" t="s">
        <v>5</v>
      </c>
      <c r="C127" s="9">
        <v>305</v>
      </c>
      <c r="D127" s="59">
        <v>4</v>
      </c>
      <c r="E127" s="29" t="s">
        <v>45</v>
      </c>
      <c r="F127" s="4"/>
      <c r="G127" s="5">
        <v>2</v>
      </c>
      <c r="I127" s="9">
        <v>2</v>
      </c>
      <c r="K127" s="4"/>
      <c r="N127" s="9">
        <v>2</v>
      </c>
      <c r="O127" s="5"/>
    </row>
    <row r="128" spans="1:15" x14ac:dyDescent="0.3">
      <c r="A128" s="4" t="s">
        <v>13</v>
      </c>
      <c r="B128" s="9" t="s">
        <v>6</v>
      </c>
      <c r="C128" s="9">
        <v>343</v>
      </c>
      <c r="D128" s="59">
        <v>5</v>
      </c>
      <c r="E128" s="29" t="s">
        <v>45</v>
      </c>
      <c r="F128" s="4"/>
      <c r="G128" s="5">
        <v>2</v>
      </c>
      <c r="I128" s="9">
        <v>2</v>
      </c>
      <c r="K128" s="4"/>
      <c r="N128" s="9">
        <v>2</v>
      </c>
      <c r="O128" s="5"/>
    </row>
    <row r="129" spans="1:15" x14ac:dyDescent="0.3">
      <c r="A129" s="4" t="s">
        <v>13</v>
      </c>
      <c r="B129" s="9" t="s">
        <v>5</v>
      </c>
      <c r="C129" s="9">
        <v>373</v>
      </c>
      <c r="D129" s="59">
        <v>4</v>
      </c>
      <c r="E129" s="29" t="s">
        <v>45</v>
      </c>
      <c r="F129" s="4">
        <v>1</v>
      </c>
      <c r="G129" s="5">
        <v>1</v>
      </c>
      <c r="I129" s="9">
        <v>2</v>
      </c>
      <c r="K129" s="4"/>
      <c r="M129" s="9">
        <v>2</v>
      </c>
      <c r="O129" s="5"/>
    </row>
    <row r="130" spans="1:15" x14ac:dyDescent="0.3">
      <c r="A130" s="4" t="s">
        <v>13</v>
      </c>
      <c r="B130" s="9" t="s">
        <v>6</v>
      </c>
      <c r="C130" s="9">
        <v>391</v>
      </c>
      <c r="D130" s="59">
        <v>3</v>
      </c>
      <c r="E130" s="29" t="s">
        <v>45</v>
      </c>
      <c r="F130" s="4"/>
      <c r="G130" s="5">
        <v>2</v>
      </c>
      <c r="I130" s="9">
        <v>2</v>
      </c>
      <c r="K130" s="4"/>
      <c r="N130" s="9">
        <v>2</v>
      </c>
      <c r="O130" s="5"/>
    </row>
    <row r="131" spans="1:15" x14ac:dyDescent="0.3">
      <c r="A131" s="4" t="s">
        <v>13</v>
      </c>
      <c r="B131" s="9" t="s">
        <v>6</v>
      </c>
      <c r="C131" s="9">
        <v>393</v>
      </c>
      <c r="D131" s="59">
        <v>5</v>
      </c>
      <c r="E131" s="29" t="s">
        <v>45</v>
      </c>
      <c r="F131" s="4"/>
      <c r="G131" s="5">
        <v>2</v>
      </c>
      <c r="I131" s="9">
        <v>1</v>
      </c>
      <c r="K131" s="4"/>
      <c r="N131" s="9">
        <v>2</v>
      </c>
      <c r="O131" s="5"/>
    </row>
    <row r="132" spans="1:15" x14ac:dyDescent="0.3">
      <c r="A132" s="4" t="s">
        <v>13</v>
      </c>
      <c r="B132" s="9" t="s">
        <v>5</v>
      </c>
      <c r="C132" s="9">
        <v>399</v>
      </c>
      <c r="D132" s="59">
        <v>4</v>
      </c>
      <c r="E132" s="29" t="s">
        <v>45</v>
      </c>
      <c r="F132" s="4">
        <v>1</v>
      </c>
      <c r="G132" s="5">
        <v>1</v>
      </c>
      <c r="I132" s="9">
        <v>2</v>
      </c>
      <c r="K132" s="4"/>
      <c r="N132" s="9">
        <v>2</v>
      </c>
      <c r="O132" s="5"/>
    </row>
    <row r="133" spans="1:15" ht="15" thickBot="1" x14ac:dyDescent="0.35">
      <c r="A133" s="4" t="s">
        <v>13</v>
      </c>
      <c r="B133" s="9" t="s">
        <v>6</v>
      </c>
      <c r="C133" s="9">
        <v>488</v>
      </c>
      <c r="D133" s="59">
        <v>5</v>
      </c>
      <c r="E133" s="29" t="s">
        <v>45</v>
      </c>
      <c r="F133" s="4"/>
      <c r="G133" s="5">
        <v>2</v>
      </c>
      <c r="I133" s="9">
        <v>2</v>
      </c>
      <c r="K133" s="4"/>
      <c r="N133" s="9">
        <v>2</v>
      </c>
      <c r="O133" s="5"/>
    </row>
    <row r="134" spans="1:15" x14ac:dyDescent="0.3">
      <c r="A134" s="1" t="s">
        <v>14</v>
      </c>
      <c r="B134" s="2" t="s">
        <v>6</v>
      </c>
      <c r="C134" s="2">
        <v>15</v>
      </c>
      <c r="D134" s="58">
        <v>0</v>
      </c>
      <c r="E134" s="28" t="s">
        <v>45</v>
      </c>
      <c r="F134" s="1">
        <v>2</v>
      </c>
      <c r="G134" s="3"/>
      <c r="H134" s="2"/>
      <c r="I134" s="2">
        <v>2</v>
      </c>
      <c r="J134" s="2"/>
      <c r="K134" s="1"/>
      <c r="L134" s="2">
        <v>2</v>
      </c>
      <c r="M134" s="2"/>
      <c r="N134" s="2"/>
      <c r="O134" s="3"/>
    </row>
    <row r="135" spans="1:15" x14ac:dyDescent="0.3">
      <c r="A135" s="4" t="s">
        <v>14</v>
      </c>
      <c r="B135" s="9" t="s">
        <v>5</v>
      </c>
      <c r="C135" s="9">
        <v>63</v>
      </c>
      <c r="D135" s="59">
        <v>1</v>
      </c>
      <c r="E135" s="29" t="s">
        <v>45</v>
      </c>
      <c r="F135" s="4">
        <v>1</v>
      </c>
      <c r="G135" s="5">
        <v>1</v>
      </c>
      <c r="I135" s="9">
        <v>2</v>
      </c>
      <c r="K135" s="4"/>
      <c r="L135" s="9">
        <v>1</v>
      </c>
      <c r="M135" s="9">
        <v>1</v>
      </c>
      <c r="O135" s="5"/>
    </row>
    <row r="136" spans="1:15" x14ac:dyDescent="0.3">
      <c r="A136" s="4" t="s">
        <v>14</v>
      </c>
      <c r="B136" s="9" t="s">
        <v>6</v>
      </c>
      <c r="C136" s="9">
        <v>99</v>
      </c>
      <c r="D136" s="59">
        <v>1</v>
      </c>
      <c r="E136" s="29" t="s">
        <v>45</v>
      </c>
      <c r="F136" s="4">
        <v>2</v>
      </c>
      <c r="G136" s="5"/>
      <c r="I136" s="9">
        <v>2</v>
      </c>
      <c r="K136" s="4"/>
      <c r="L136" s="9">
        <v>1</v>
      </c>
      <c r="M136" s="9">
        <v>1</v>
      </c>
      <c r="O136" s="5"/>
    </row>
    <row r="137" spans="1:15" x14ac:dyDescent="0.3">
      <c r="A137" s="4" t="s">
        <v>14</v>
      </c>
      <c r="B137" s="9" t="s">
        <v>6</v>
      </c>
      <c r="C137" s="9">
        <v>102</v>
      </c>
      <c r="D137" s="59">
        <v>0</v>
      </c>
      <c r="E137" s="9">
        <v>1</v>
      </c>
      <c r="F137" s="4">
        <v>0</v>
      </c>
      <c r="G137" s="5">
        <v>0</v>
      </c>
      <c r="I137" s="9">
        <v>2</v>
      </c>
      <c r="K137" s="4">
        <v>0</v>
      </c>
      <c r="O137" s="5"/>
    </row>
    <row r="138" spans="1:15" x14ac:dyDescent="0.3">
      <c r="A138" s="4" t="s">
        <v>14</v>
      </c>
      <c r="B138" s="9" t="s">
        <v>6</v>
      </c>
      <c r="C138" s="9">
        <v>108</v>
      </c>
      <c r="D138" s="59">
        <v>0</v>
      </c>
      <c r="E138" s="29" t="s">
        <v>45</v>
      </c>
      <c r="F138" s="4">
        <v>2</v>
      </c>
      <c r="G138" s="5"/>
      <c r="I138" s="9">
        <v>2</v>
      </c>
      <c r="K138" s="4"/>
      <c r="L138" s="9">
        <v>2</v>
      </c>
      <c r="O138" s="5"/>
    </row>
    <row r="139" spans="1:15" x14ac:dyDescent="0.3">
      <c r="A139" s="4" t="s">
        <v>14</v>
      </c>
      <c r="B139" s="9" t="s">
        <v>5</v>
      </c>
      <c r="C139" s="9">
        <v>118</v>
      </c>
      <c r="D139" s="59">
        <v>2</v>
      </c>
      <c r="E139" s="29" t="s">
        <v>45</v>
      </c>
      <c r="F139" s="4"/>
      <c r="G139" s="5">
        <v>2</v>
      </c>
      <c r="I139" s="9">
        <v>2</v>
      </c>
      <c r="K139" s="4"/>
      <c r="N139" s="9">
        <v>2</v>
      </c>
      <c r="O139" s="5"/>
    </row>
    <row r="140" spans="1:15" x14ac:dyDescent="0.3">
      <c r="A140" s="4" t="s">
        <v>14</v>
      </c>
      <c r="B140" s="9" t="s">
        <v>5</v>
      </c>
      <c r="C140" s="9">
        <v>122</v>
      </c>
      <c r="D140" s="59">
        <v>0</v>
      </c>
      <c r="E140" s="29" t="s">
        <v>45</v>
      </c>
      <c r="F140" s="4">
        <v>2</v>
      </c>
      <c r="G140" s="5"/>
      <c r="I140" s="9">
        <v>1</v>
      </c>
      <c r="J140" s="9">
        <v>1</v>
      </c>
      <c r="K140" s="4"/>
      <c r="M140" s="9">
        <v>2</v>
      </c>
      <c r="O140" s="5"/>
    </row>
    <row r="141" spans="1:15" x14ac:dyDescent="0.3">
      <c r="A141" s="4" t="s">
        <v>14</v>
      </c>
      <c r="B141" s="9" t="s">
        <v>5</v>
      </c>
      <c r="C141" s="9">
        <v>133</v>
      </c>
      <c r="D141" s="59">
        <v>2</v>
      </c>
      <c r="E141" s="29" t="s">
        <v>45</v>
      </c>
      <c r="F141" s="4">
        <v>2</v>
      </c>
      <c r="G141" s="5"/>
      <c r="I141" s="9">
        <v>2</v>
      </c>
      <c r="K141" s="4"/>
      <c r="L141" s="9">
        <v>1</v>
      </c>
      <c r="M141" s="9">
        <v>1</v>
      </c>
      <c r="O141" s="5"/>
    </row>
    <row r="142" spans="1:15" x14ac:dyDescent="0.3">
      <c r="A142" s="4" t="s">
        <v>14</v>
      </c>
      <c r="B142" s="9" t="s">
        <v>6</v>
      </c>
      <c r="C142" s="9">
        <v>140</v>
      </c>
      <c r="D142" s="59">
        <v>2</v>
      </c>
      <c r="E142" s="29" t="s">
        <v>45</v>
      </c>
      <c r="F142" s="4">
        <v>1</v>
      </c>
      <c r="G142" s="5">
        <v>1</v>
      </c>
      <c r="I142" s="9">
        <v>2</v>
      </c>
      <c r="K142" s="4"/>
      <c r="M142" s="9">
        <v>1</v>
      </c>
      <c r="N142" s="9">
        <v>1</v>
      </c>
      <c r="O142" s="5"/>
    </row>
    <row r="143" spans="1:15" x14ac:dyDescent="0.3">
      <c r="A143" s="4" t="s">
        <v>14</v>
      </c>
      <c r="B143" s="9" t="s">
        <v>6</v>
      </c>
      <c r="C143" s="9">
        <v>185</v>
      </c>
      <c r="D143" s="59">
        <v>1</v>
      </c>
      <c r="E143" s="29" t="s">
        <v>45</v>
      </c>
      <c r="F143" s="4">
        <v>2</v>
      </c>
      <c r="G143" s="5"/>
      <c r="I143" s="9">
        <v>2</v>
      </c>
      <c r="K143" s="4"/>
      <c r="L143" s="9">
        <v>1</v>
      </c>
      <c r="M143" s="9">
        <v>1</v>
      </c>
      <c r="O143" s="5"/>
    </row>
    <row r="144" spans="1:15" x14ac:dyDescent="0.3">
      <c r="A144" s="4" t="s">
        <v>14</v>
      </c>
      <c r="B144" s="9" t="s">
        <v>6</v>
      </c>
      <c r="C144" s="9">
        <v>233</v>
      </c>
      <c r="D144" s="59">
        <v>1</v>
      </c>
      <c r="E144" s="29" t="s">
        <v>45</v>
      </c>
      <c r="F144" s="4">
        <v>2</v>
      </c>
      <c r="G144" s="5"/>
      <c r="I144" s="9">
        <v>2</v>
      </c>
      <c r="K144" s="4"/>
      <c r="L144" s="9">
        <v>1</v>
      </c>
      <c r="M144" s="9">
        <v>1</v>
      </c>
      <c r="O144" s="5"/>
    </row>
    <row r="145" spans="1:15" x14ac:dyDescent="0.3">
      <c r="A145" s="4" t="s">
        <v>14</v>
      </c>
      <c r="B145" s="9" t="s">
        <v>5</v>
      </c>
      <c r="C145" s="9">
        <v>253</v>
      </c>
      <c r="D145" s="59">
        <v>0</v>
      </c>
      <c r="E145" s="29" t="s">
        <v>45</v>
      </c>
      <c r="F145" s="4">
        <v>2</v>
      </c>
      <c r="G145" s="5"/>
      <c r="I145" s="9">
        <v>2</v>
      </c>
      <c r="K145" s="4"/>
      <c r="L145" s="9">
        <v>2</v>
      </c>
      <c r="O145" s="5"/>
    </row>
    <row r="146" spans="1:15" x14ac:dyDescent="0.3">
      <c r="A146" s="4" t="s">
        <v>14</v>
      </c>
      <c r="B146" s="9" t="s">
        <v>5</v>
      </c>
      <c r="C146" s="9">
        <v>257</v>
      </c>
      <c r="D146" s="59">
        <v>0</v>
      </c>
      <c r="E146" s="29" t="s">
        <v>45</v>
      </c>
      <c r="F146" s="4">
        <v>2</v>
      </c>
      <c r="G146" s="5"/>
      <c r="I146" s="9">
        <v>2</v>
      </c>
      <c r="K146" s="4"/>
      <c r="L146" s="9">
        <v>1</v>
      </c>
      <c r="M146" s="9">
        <v>1</v>
      </c>
      <c r="O146" s="5"/>
    </row>
    <row r="147" spans="1:15" x14ac:dyDescent="0.3">
      <c r="A147" s="4" t="s">
        <v>14</v>
      </c>
      <c r="B147" s="9" t="s">
        <v>5</v>
      </c>
      <c r="C147" s="9">
        <v>284</v>
      </c>
      <c r="D147" s="59">
        <v>4</v>
      </c>
      <c r="E147" s="29" t="s">
        <v>45</v>
      </c>
      <c r="F147" s="4">
        <v>1</v>
      </c>
      <c r="G147" s="5">
        <v>1</v>
      </c>
      <c r="I147" s="9">
        <v>2</v>
      </c>
      <c r="K147" s="4"/>
      <c r="M147" s="9">
        <v>1</v>
      </c>
      <c r="N147" s="9">
        <v>1</v>
      </c>
      <c r="O147" s="5"/>
    </row>
    <row r="148" spans="1:15" x14ac:dyDescent="0.3">
      <c r="A148" s="4" t="s">
        <v>14</v>
      </c>
      <c r="B148" s="9" t="s">
        <v>6</v>
      </c>
      <c r="C148" s="9">
        <v>324</v>
      </c>
      <c r="D148" s="59">
        <v>1</v>
      </c>
      <c r="E148" s="29" t="s">
        <v>45</v>
      </c>
      <c r="F148" s="4">
        <v>1</v>
      </c>
      <c r="G148" s="5">
        <v>1</v>
      </c>
      <c r="I148" s="9">
        <v>2</v>
      </c>
      <c r="K148" s="4"/>
      <c r="L148" s="9">
        <v>1</v>
      </c>
      <c r="M148" s="9">
        <v>1</v>
      </c>
      <c r="O148" s="5"/>
    </row>
    <row r="149" spans="1:15" ht="15" thickBot="1" x14ac:dyDescent="0.35">
      <c r="A149" s="6" t="s">
        <v>14</v>
      </c>
      <c r="B149" s="7" t="s">
        <v>5</v>
      </c>
      <c r="C149" s="7">
        <v>377</v>
      </c>
      <c r="D149" s="60">
        <v>1</v>
      </c>
      <c r="E149" s="32" t="s">
        <v>45</v>
      </c>
      <c r="F149" s="6">
        <v>2</v>
      </c>
      <c r="G149" s="8"/>
      <c r="H149" s="7"/>
      <c r="I149" s="7"/>
      <c r="J149" s="7">
        <v>2</v>
      </c>
      <c r="K149" s="6"/>
      <c r="L149" s="7"/>
      <c r="M149" s="7">
        <v>1</v>
      </c>
      <c r="N149" s="7">
        <v>1</v>
      </c>
      <c r="O149" s="8"/>
    </row>
    <row r="150" spans="1:15" x14ac:dyDescent="0.3">
      <c r="A150" s="4" t="s">
        <v>15</v>
      </c>
      <c r="B150" s="9" t="s">
        <v>5</v>
      </c>
      <c r="C150" s="9">
        <v>41</v>
      </c>
      <c r="D150" s="59">
        <v>2</v>
      </c>
      <c r="E150" s="29" t="s">
        <v>45</v>
      </c>
      <c r="F150" s="4"/>
      <c r="G150" s="5">
        <v>2</v>
      </c>
      <c r="I150" s="9">
        <v>2</v>
      </c>
      <c r="K150" s="4"/>
      <c r="M150" s="9">
        <v>1</v>
      </c>
      <c r="N150" s="9">
        <v>1</v>
      </c>
      <c r="O150" s="5"/>
    </row>
    <row r="151" spans="1:15" x14ac:dyDescent="0.3">
      <c r="A151" s="4" t="s">
        <v>15</v>
      </c>
      <c r="B151" s="9" t="s">
        <v>5</v>
      </c>
      <c r="C151" s="9">
        <v>87</v>
      </c>
      <c r="D151" s="59">
        <v>3</v>
      </c>
      <c r="E151" s="29" t="s">
        <v>45</v>
      </c>
      <c r="F151" s="4"/>
      <c r="G151" s="5">
        <v>2</v>
      </c>
      <c r="I151" s="9">
        <v>2</v>
      </c>
      <c r="K151" s="4"/>
      <c r="N151" s="9">
        <v>2</v>
      </c>
      <c r="O151" s="5"/>
    </row>
    <row r="152" spans="1:15" x14ac:dyDescent="0.3">
      <c r="A152" s="4" t="s">
        <v>15</v>
      </c>
      <c r="B152" s="9" t="s">
        <v>6</v>
      </c>
      <c r="C152" s="9">
        <v>186</v>
      </c>
      <c r="D152" s="59">
        <v>3</v>
      </c>
      <c r="E152" s="29" t="s">
        <v>45</v>
      </c>
      <c r="F152" s="4"/>
      <c r="G152" s="5">
        <v>2</v>
      </c>
      <c r="I152" s="9">
        <v>2</v>
      </c>
      <c r="K152" s="4"/>
      <c r="M152" s="9">
        <v>1</v>
      </c>
      <c r="N152" s="9">
        <v>1</v>
      </c>
      <c r="O152" s="5"/>
    </row>
    <row r="153" spans="1:15" x14ac:dyDescent="0.3">
      <c r="A153" s="4" t="s">
        <v>15</v>
      </c>
      <c r="B153" s="9" t="s">
        <v>5</v>
      </c>
      <c r="C153" s="9">
        <v>191</v>
      </c>
      <c r="D153" s="59">
        <v>2</v>
      </c>
      <c r="E153" s="29" t="s">
        <v>45</v>
      </c>
      <c r="F153" s="4">
        <v>1</v>
      </c>
      <c r="G153" s="5">
        <v>1</v>
      </c>
      <c r="I153" s="9">
        <v>2</v>
      </c>
      <c r="K153" s="4"/>
      <c r="L153" s="9">
        <v>1</v>
      </c>
      <c r="N153" s="9">
        <v>1</v>
      </c>
      <c r="O153" s="5"/>
    </row>
    <row r="154" spans="1:15" x14ac:dyDescent="0.3">
      <c r="A154" s="4" t="s">
        <v>15</v>
      </c>
      <c r="B154" s="9" t="s">
        <v>5</v>
      </c>
      <c r="C154" s="9">
        <v>212</v>
      </c>
      <c r="D154" s="59">
        <v>2</v>
      </c>
      <c r="E154" s="29" t="s">
        <v>45</v>
      </c>
      <c r="F154" s="4"/>
      <c r="G154" s="5">
        <v>2</v>
      </c>
      <c r="I154" s="9">
        <v>2</v>
      </c>
      <c r="K154" s="4"/>
      <c r="M154" s="9">
        <v>1</v>
      </c>
      <c r="N154" s="9">
        <v>1</v>
      </c>
      <c r="O154" s="5"/>
    </row>
    <row r="155" spans="1:15" x14ac:dyDescent="0.3">
      <c r="A155" s="4" t="s">
        <v>15</v>
      </c>
      <c r="B155" s="9" t="s">
        <v>5</v>
      </c>
      <c r="C155" s="9">
        <v>223</v>
      </c>
      <c r="D155" s="59">
        <v>4</v>
      </c>
      <c r="E155" s="29" t="s">
        <v>45</v>
      </c>
      <c r="F155" s="4"/>
      <c r="G155" s="5">
        <v>2</v>
      </c>
      <c r="I155" s="9">
        <v>2</v>
      </c>
      <c r="K155" s="4"/>
      <c r="M155" s="9">
        <v>1</v>
      </c>
      <c r="N155" s="9">
        <v>1</v>
      </c>
      <c r="O155" s="5"/>
    </row>
    <row r="156" spans="1:15" x14ac:dyDescent="0.3">
      <c r="A156" s="4" t="s">
        <v>15</v>
      </c>
      <c r="B156" s="9" t="s">
        <v>6</v>
      </c>
      <c r="C156" s="9">
        <v>266</v>
      </c>
      <c r="D156" s="59">
        <v>4</v>
      </c>
      <c r="E156" s="29" t="s">
        <v>45</v>
      </c>
      <c r="F156" s="4">
        <v>1</v>
      </c>
      <c r="G156" s="5">
        <v>1</v>
      </c>
      <c r="I156" s="9">
        <v>2</v>
      </c>
      <c r="K156" s="4"/>
      <c r="M156" s="9">
        <v>1</v>
      </c>
      <c r="N156" s="9">
        <v>1</v>
      </c>
      <c r="O156" s="5"/>
    </row>
    <row r="157" spans="1:15" x14ac:dyDescent="0.3">
      <c r="A157" s="4" t="s">
        <v>15</v>
      </c>
      <c r="B157" s="9" t="s">
        <v>5</v>
      </c>
      <c r="C157" s="9">
        <v>278</v>
      </c>
      <c r="D157" s="59">
        <v>2</v>
      </c>
      <c r="E157" s="29" t="s">
        <v>45</v>
      </c>
      <c r="F157" s="4"/>
      <c r="G157" s="5">
        <v>2</v>
      </c>
      <c r="I157" s="9">
        <v>2</v>
      </c>
      <c r="K157" s="4"/>
      <c r="M157" s="9">
        <v>1</v>
      </c>
      <c r="N157" s="9">
        <v>1</v>
      </c>
      <c r="O157" s="5"/>
    </row>
    <row r="158" spans="1:15" x14ac:dyDescent="0.3">
      <c r="A158" s="4" t="s">
        <v>15</v>
      </c>
      <c r="B158" s="9" t="s">
        <v>6</v>
      </c>
      <c r="C158" s="9">
        <v>296</v>
      </c>
      <c r="D158" s="59">
        <v>4</v>
      </c>
      <c r="E158" s="29" t="s">
        <v>45</v>
      </c>
      <c r="F158" s="4"/>
      <c r="G158" s="5">
        <v>2</v>
      </c>
      <c r="I158" s="9">
        <v>2</v>
      </c>
      <c r="K158" s="4"/>
      <c r="N158" s="9">
        <v>2</v>
      </c>
      <c r="O158" s="5"/>
    </row>
    <row r="159" spans="1:15" x14ac:dyDescent="0.3">
      <c r="A159" s="4" t="s">
        <v>15</v>
      </c>
      <c r="B159" s="9" t="s">
        <v>6</v>
      </c>
      <c r="C159" s="9">
        <v>372</v>
      </c>
      <c r="D159" s="59">
        <v>2</v>
      </c>
      <c r="E159" s="29" t="s">
        <v>45</v>
      </c>
      <c r="F159" s="4">
        <v>2</v>
      </c>
      <c r="G159" s="5"/>
      <c r="I159" s="9">
        <v>2</v>
      </c>
      <c r="K159" s="4"/>
      <c r="M159" s="9">
        <v>2</v>
      </c>
      <c r="O159" s="5"/>
    </row>
    <row r="160" spans="1:15" x14ac:dyDescent="0.3">
      <c r="A160" s="4" t="s">
        <v>15</v>
      </c>
      <c r="B160" s="9" t="s">
        <v>5</v>
      </c>
      <c r="C160" s="9">
        <v>378</v>
      </c>
      <c r="D160" s="59">
        <v>5</v>
      </c>
      <c r="E160" s="29" t="s">
        <v>45</v>
      </c>
      <c r="F160" s="4">
        <v>1</v>
      </c>
      <c r="G160" s="5">
        <v>1</v>
      </c>
      <c r="I160" s="9">
        <v>2</v>
      </c>
      <c r="K160" s="4"/>
      <c r="M160" s="9">
        <v>1</v>
      </c>
      <c r="N160" s="9">
        <v>1</v>
      </c>
      <c r="O160" s="5"/>
    </row>
    <row r="161" spans="1:15" x14ac:dyDescent="0.3">
      <c r="A161" s="4" t="s">
        <v>15</v>
      </c>
      <c r="B161" s="9" t="s">
        <v>6</v>
      </c>
      <c r="C161" s="9">
        <v>398</v>
      </c>
      <c r="D161" s="59">
        <v>2</v>
      </c>
      <c r="E161" s="29" t="s">
        <v>45</v>
      </c>
      <c r="F161" s="4">
        <v>1</v>
      </c>
      <c r="G161" s="5">
        <v>1</v>
      </c>
      <c r="I161" s="9">
        <v>2</v>
      </c>
      <c r="K161" s="4"/>
      <c r="M161" s="9">
        <v>1</v>
      </c>
      <c r="N161" s="9">
        <v>1</v>
      </c>
      <c r="O161" s="5"/>
    </row>
    <row r="162" spans="1:15" x14ac:dyDescent="0.3">
      <c r="A162" s="4" t="s">
        <v>15</v>
      </c>
      <c r="B162" s="9" t="s">
        <v>6</v>
      </c>
      <c r="C162" s="9">
        <v>413</v>
      </c>
      <c r="D162" s="59">
        <v>4</v>
      </c>
      <c r="E162" s="29" t="s">
        <v>45</v>
      </c>
      <c r="F162" s="4">
        <v>2</v>
      </c>
      <c r="G162" s="5"/>
      <c r="I162" s="9">
        <v>2</v>
      </c>
      <c r="K162" s="4"/>
      <c r="N162" s="9">
        <v>2</v>
      </c>
      <c r="O162" s="5"/>
    </row>
    <row r="163" spans="1:15" x14ac:dyDescent="0.3">
      <c r="A163" s="4" t="s">
        <v>15</v>
      </c>
      <c r="B163" s="9" t="s">
        <v>6</v>
      </c>
      <c r="C163" s="9">
        <v>466</v>
      </c>
      <c r="D163" s="59">
        <v>2</v>
      </c>
      <c r="E163" s="29" t="s">
        <v>45</v>
      </c>
      <c r="F163" s="4">
        <v>1</v>
      </c>
      <c r="G163" s="5">
        <v>1</v>
      </c>
      <c r="I163" s="9">
        <v>2</v>
      </c>
      <c r="K163" s="4"/>
      <c r="M163" s="9">
        <v>1</v>
      </c>
      <c r="O163" s="5"/>
    </row>
    <row r="164" spans="1:15" x14ac:dyDescent="0.3">
      <c r="A164" s="4" t="s">
        <v>15</v>
      </c>
      <c r="B164" s="9" t="s">
        <v>5</v>
      </c>
      <c r="C164" s="9">
        <v>472</v>
      </c>
      <c r="D164" s="59">
        <v>5</v>
      </c>
      <c r="E164" s="29" t="s">
        <v>45</v>
      </c>
      <c r="F164" s="4"/>
      <c r="G164" s="5">
        <v>2</v>
      </c>
      <c r="I164" s="9">
        <v>2</v>
      </c>
      <c r="K164" s="4"/>
      <c r="L164" s="9">
        <v>1</v>
      </c>
      <c r="M164" s="9">
        <v>1</v>
      </c>
      <c r="O164" s="5"/>
    </row>
    <row r="165" spans="1:15" ht="15" thickBot="1" x14ac:dyDescent="0.35">
      <c r="A165" s="4" t="s">
        <v>15</v>
      </c>
      <c r="B165" s="9" t="s">
        <v>6</v>
      </c>
      <c r="C165" s="9">
        <v>500</v>
      </c>
      <c r="D165" s="59">
        <v>4</v>
      </c>
      <c r="E165" s="29" t="s">
        <v>45</v>
      </c>
      <c r="F165" s="4">
        <v>1</v>
      </c>
      <c r="G165" s="5">
        <v>1</v>
      </c>
      <c r="I165" s="9">
        <v>2</v>
      </c>
      <c r="K165" s="4"/>
      <c r="M165" s="9">
        <v>1</v>
      </c>
      <c r="N165" s="9">
        <v>1</v>
      </c>
      <c r="O165" s="5"/>
    </row>
    <row r="166" spans="1:15" x14ac:dyDescent="0.3">
      <c r="A166" s="1" t="s">
        <v>16</v>
      </c>
      <c r="B166" s="2" t="s">
        <v>5</v>
      </c>
      <c r="C166" s="2">
        <v>35</v>
      </c>
      <c r="D166" s="58">
        <v>3</v>
      </c>
      <c r="E166" s="28" t="s">
        <v>45</v>
      </c>
      <c r="F166" s="1"/>
      <c r="G166" s="3">
        <v>2</v>
      </c>
      <c r="H166" s="2"/>
      <c r="I166" s="2">
        <v>2</v>
      </c>
      <c r="J166" s="2"/>
      <c r="K166" s="1"/>
      <c r="L166" s="2"/>
      <c r="M166" s="2">
        <v>2</v>
      </c>
      <c r="N166" s="2"/>
      <c r="O166" s="3"/>
    </row>
    <row r="167" spans="1:15" x14ac:dyDescent="0.3">
      <c r="A167" s="4" t="s">
        <v>16</v>
      </c>
      <c r="B167" s="9" t="s">
        <v>6</v>
      </c>
      <c r="C167" s="9">
        <v>52</v>
      </c>
      <c r="D167" s="59">
        <v>2</v>
      </c>
      <c r="E167" s="29" t="s">
        <v>45</v>
      </c>
      <c r="F167" s="4"/>
      <c r="G167" s="5">
        <v>2</v>
      </c>
      <c r="I167" s="9">
        <v>2</v>
      </c>
      <c r="K167" s="4"/>
      <c r="L167" s="9">
        <v>1</v>
      </c>
      <c r="M167" s="9">
        <v>1</v>
      </c>
      <c r="O167" s="5"/>
    </row>
    <row r="168" spans="1:15" x14ac:dyDescent="0.3">
      <c r="A168" s="4" t="s">
        <v>16</v>
      </c>
      <c r="B168" s="9" t="s">
        <v>5</v>
      </c>
      <c r="C168" s="9">
        <v>94</v>
      </c>
      <c r="D168" s="59">
        <v>1</v>
      </c>
      <c r="E168" s="29" t="s">
        <v>45</v>
      </c>
      <c r="F168" s="4">
        <v>2</v>
      </c>
      <c r="G168" s="5"/>
      <c r="I168" s="9">
        <v>2</v>
      </c>
      <c r="K168" s="4"/>
      <c r="L168" s="9">
        <v>1</v>
      </c>
      <c r="M168" s="9">
        <v>1</v>
      </c>
      <c r="O168" s="5"/>
    </row>
    <row r="169" spans="1:15" x14ac:dyDescent="0.3">
      <c r="A169" s="4" t="s">
        <v>16</v>
      </c>
      <c r="B169" s="9" t="s">
        <v>6</v>
      </c>
      <c r="C169" s="9">
        <v>112</v>
      </c>
      <c r="D169" s="59">
        <v>2</v>
      </c>
      <c r="E169" s="29" t="s">
        <v>45</v>
      </c>
      <c r="F169" s="4"/>
      <c r="G169" s="5">
        <v>2</v>
      </c>
      <c r="I169" s="9">
        <v>2</v>
      </c>
      <c r="K169" s="4"/>
      <c r="N169" s="9">
        <v>2</v>
      </c>
      <c r="O169" s="5"/>
    </row>
    <row r="170" spans="1:15" x14ac:dyDescent="0.3">
      <c r="A170" s="4" t="s">
        <v>16</v>
      </c>
      <c r="B170" s="9" t="s">
        <v>6</v>
      </c>
      <c r="C170" s="9">
        <v>121</v>
      </c>
      <c r="D170" s="59">
        <v>2</v>
      </c>
      <c r="E170" s="29" t="s">
        <v>45</v>
      </c>
      <c r="F170" s="4">
        <v>1</v>
      </c>
      <c r="G170" s="5">
        <v>1</v>
      </c>
      <c r="I170" s="9">
        <v>2</v>
      </c>
      <c r="K170" s="4"/>
      <c r="M170" s="9">
        <v>1</v>
      </c>
      <c r="N170" s="9">
        <v>1</v>
      </c>
      <c r="O170" s="5"/>
    </row>
    <row r="171" spans="1:15" x14ac:dyDescent="0.3">
      <c r="A171" s="4" t="s">
        <v>16</v>
      </c>
      <c r="B171" s="9" t="s">
        <v>6</v>
      </c>
      <c r="C171" s="9">
        <v>129</v>
      </c>
      <c r="D171" s="59">
        <v>3</v>
      </c>
      <c r="E171" s="29" t="s">
        <v>45</v>
      </c>
      <c r="F171" s="4"/>
      <c r="G171" s="5">
        <v>2</v>
      </c>
      <c r="I171" s="9">
        <v>2</v>
      </c>
      <c r="K171" s="4"/>
      <c r="M171" s="9">
        <v>1</v>
      </c>
      <c r="N171" s="9">
        <v>1</v>
      </c>
      <c r="O171" s="5"/>
    </row>
    <row r="172" spans="1:15" x14ac:dyDescent="0.3">
      <c r="A172" s="4" t="s">
        <v>16</v>
      </c>
      <c r="B172" s="9" t="s">
        <v>5</v>
      </c>
      <c r="C172" s="9">
        <v>149</v>
      </c>
      <c r="D172" s="59">
        <v>5</v>
      </c>
      <c r="E172" s="29" t="s">
        <v>45</v>
      </c>
      <c r="F172" s="4"/>
      <c r="G172" s="5">
        <v>2</v>
      </c>
      <c r="H172" s="9">
        <v>1</v>
      </c>
      <c r="I172" s="9">
        <v>1</v>
      </c>
      <c r="K172" s="4"/>
      <c r="M172" s="9">
        <v>1</v>
      </c>
      <c r="N172" s="9">
        <v>1</v>
      </c>
      <c r="O172" s="5"/>
    </row>
    <row r="173" spans="1:15" x14ac:dyDescent="0.3">
      <c r="A173" s="4" t="s">
        <v>16</v>
      </c>
      <c r="B173" s="9" t="s">
        <v>5</v>
      </c>
      <c r="C173" s="9">
        <v>156</v>
      </c>
      <c r="D173" s="59">
        <v>6</v>
      </c>
      <c r="E173" s="29" t="s">
        <v>45</v>
      </c>
      <c r="F173" s="4"/>
      <c r="G173" s="5">
        <v>2</v>
      </c>
      <c r="I173" s="9">
        <v>2</v>
      </c>
      <c r="K173" s="4"/>
      <c r="N173" s="9">
        <v>2</v>
      </c>
      <c r="O173" s="5"/>
    </row>
    <row r="174" spans="1:15" x14ac:dyDescent="0.3">
      <c r="A174" s="4" t="s">
        <v>16</v>
      </c>
      <c r="B174" s="9" t="s">
        <v>5</v>
      </c>
      <c r="C174" s="9">
        <v>188</v>
      </c>
      <c r="D174" s="59">
        <v>5</v>
      </c>
      <c r="E174" s="29" t="s">
        <v>45</v>
      </c>
      <c r="F174" s="4"/>
      <c r="G174" s="5">
        <v>2</v>
      </c>
      <c r="I174" s="9">
        <v>2</v>
      </c>
      <c r="K174" s="4"/>
      <c r="M174" s="9">
        <v>2</v>
      </c>
      <c r="O174" s="5"/>
    </row>
    <row r="175" spans="1:15" x14ac:dyDescent="0.3">
      <c r="A175" s="4" t="s">
        <v>16</v>
      </c>
      <c r="B175" s="9" t="s">
        <v>6</v>
      </c>
      <c r="C175" s="9">
        <v>201</v>
      </c>
      <c r="D175" s="59">
        <v>2</v>
      </c>
      <c r="E175" s="29" t="s">
        <v>45</v>
      </c>
      <c r="F175" s="4"/>
      <c r="G175" s="5">
        <v>2</v>
      </c>
      <c r="I175" s="9">
        <v>2</v>
      </c>
      <c r="K175" s="4"/>
      <c r="M175" s="9">
        <v>2</v>
      </c>
      <c r="O175" s="5"/>
    </row>
    <row r="176" spans="1:15" x14ac:dyDescent="0.3">
      <c r="A176" s="4" t="s">
        <v>16</v>
      </c>
      <c r="B176" s="9" t="s">
        <v>5</v>
      </c>
      <c r="C176" s="9">
        <v>202</v>
      </c>
      <c r="D176" s="59">
        <v>1</v>
      </c>
      <c r="E176" s="29" t="s">
        <v>45</v>
      </c>
      <c r="F176" s="4"/>
      <c r="G176" s="5">
        <v>2</v>
      </c>
      <c r="I176" s="9">
        <v>2</v>
      </c>
      <c r="K176" s="4"/>
      <c r="M176" s="9">
        <v>2</v>
      </c>
      <c r="O176" s="5"/>
    </row>
    <row r="177" spans="1:15" x14ac:dyDescent="0.3">
      <c r="A177" s="4" t="s">
        <v>16</v>
      </c>
      <c r="B177" s="9" t="s">
        <v>5</v>
      </c>
      <c r="C177" s="9">
        <v>209</v>
      </c>
      <c r="D177" s="59">
        <v>3</v>
      </c>
      <c r="E177" s="29" t="s">
        <v>45</v>
      </c>
      <c r="F177" s="4"/>
      <c r="G177" s="5">
        <v>2</v>
      </c>
      <c r="I177" s="9">
        <v>2</v>
      </c>
      <c r="K177" s="4"/>
      <c r="M177" s="9">
        <v>1</v>
      </c>
      <c r="N177" s="9">
        <v>1</v>
      </c>
      <c r="O177" s="5"/>
    </row>
    <row r="178" spans="1:15" x14ac:dyDescent="0.3">
      <c r="A178" s="4" t="s">
        <v>16</v>
      </c>
      <c r="B178" s="9" t="s">
        <v>5</v>
      </c>
      <c r="C178" s="9">
        <v>211</v>
      </c>
      <c r="D178" s="59">
        <v>2</v>
      </c>
      <c r="E178" s="29" t="s">
        <v>45</v>
      </c>
      <c r="F178" s="4">
        <v>1</v>
      </c>
      <c r="G178" s="5">
        <v>1</v>
      </c>
      <c r="I178" s="9">
        <v>2</v>
      </c>
      <c r="K178" s="4"/>
      <c r="L178" s="9">
        <v>1</v>
      </c>
      <c r="M178" s="9">
        <v>1</v>
      </c>
      <c r="O178" s="5"/>
    </row>
    <row r="179" spans="1:15" x14ac:dyDescent="0.3">
      <c r="A179" s="4" t="s">
        <v>16</v>
      </c>
      <c r="B179" s="9" t="s">
        <v>6</v>
      </c>
      <c r="C179" s="9">
        <v>239</v>
      </c>
      <c r="D179" s="59">
        <v>4</v>
      </c>
      <c r="E179" s="29" t="s">
        <v>45</v>
      </c>
      <c r="F179" s="4"/>
      <c r="G179" s="5">
        <v>2</v>
      </c>
      <c r="I179" s="9">
        <v>2</v>
      </c>
      <c r="K179" s="4"/>
      <c r="M179" s="9">
        <v>2</v>
      </c>
      <c r="O179" s="5"/>
    </row>
    <row r="180" spans="1:15" x14ac:dyDescent="0.3">
      <c r="A180" s="4" t="s">
        <v>16</v>
      </c>
      <c r="B180" s="9" t="s">
        <v>6</v>
      </c>
      <c r="C180" s="9">
        <v>318</v>
      </c>
      <c r="D180" s="59">
        <v>2</v>
      </c>
      <c r="E180" s="29" t="s">
        <v>45</v>
      </c>
      <c r="F180" s="4"/>
      <c r="G180" s="5">
        <v>2</v>
      </c>
      <c r="I180" s="9">
        <v>2</v>
      </c>
      <c r="K180" s="4"/>
      <c r="N180" s="9">
        <v>2</v>
      </c>
      <c r="O180" s="5"/>
    </row>
    <row r="181" spans="1:15" x14ac:dyDescent="0.3">
      <c r="A181" s="4" t="s">
        <v>16</v>
      </c>
      <c r="B181" s="9" t="s">
        <v>6</v>
      </c>
      <c r="C181" s="9">
        <v>430</v>
      </c>
      <c r="D181" s="59">
        <v>2</v>
      </c>
      <c r="E181" s="29" t="s">
        <v>45</v>
      </c>
      <c r="F181" s="4"/>
      <c r="G181" s="5">
        <v>2</v>
      </c>
      <c r="I181" s="9">
        <v>2</v>
      </c>
      <c r="K181" s="4"/>
      <c r="M181" s="9">
        <v>2</v>
      </c>
      <c r="O181" s="5"/>
    </row>
    <row r="182" spans="1:15" x14ac:dyDescent="0.3">
      <c r="A182" s="4" t="s">
        <v>16</v>
      </c>
      <c r="B182" s="9" t="s">
        <v>5</v>
      </c>
      <c r="C182" s="9">
        <v>465</v>
      </c>
      <c r="D182" s="59">
        <v>3</v>
      </c>
      <c r="E182" s="29" t="s">
        <v>45</v>
      </c>
      <c r="F182" s="4">
        <v>1</v>
      </c>
      <c r="G182" s="5">
        <v>1</v>
      </c>
      <c r="I182" s="9">
        <v>2</v>
      </c>
      <c r="K182" s="4"/>
      <c r="M182" s="9">
        <v>1</v>
      </c>
      <c r="N182" s="9">
        <v>1</v>
      </c>
      <c r="O182" s="5"/>
    </row>
    <row r="183" spans="1:15" ht="15" thickBot="1" x14ac:dyDescent="0.35">
      <c r="A183" s="6" t="s">
        <v>16</v>
      </c>
      <c r="B183" s="7" t="s">
        <v>6</v>
      </c>
      <c r="C183" s="7">
        <v>483</v>
      </c>
      <c r="D183" s="60">
        <v>3</v>
      </c>
      <c r="E183" s="32" t="s">
        <v>45</v>
      </c>
      <c r="F183" s="6">
        <v>2</v>
      </c>
      <c r="G183" s="8"/>
      <c r="H183" s="7"/>
      <c r="I183" s="7">
        <v>2</v>
      </c>
      <c r="J183" s="7"/>
      <c r="K183" s="6"/>
      <c r="L183" s="7">
        <v>2</v>
      </c>
      <c r="M183" s="7"/>
      <c r="N183" s="7"/>
      <c r="O183" s="8"/>
    </row>
    <row r="184" spans="1:15" x14ac:dyDescent="0.3">
      <c r="A184" s="4" t="s">
        <v>17</v>
      </c>
      <c r="B184" s="9" t="s">
        <v>5</v>
      </c>
      <c r="C184" s="9">
        <v>18</v>
      </c>
      <c r="D184" s="59">
        <v>1</v>
      </c>
      <c r="E184" s="29" t="s">
        <v>45</v>
      </c>
      <c r="F184" s="4">
        <v>2</v>
      </c>
      <c r="G184" s="5"/>
      <c r="I184" s="9">
        <v>2</v>
      </c>
      <c r="K184" s="4"/>
      <c r="L184" s="9">
        <v>2</v>
      </c>
      <c r="O184" s="5"/>
    </row>
    <row r="185" spans="1:15" x14ac:dyDescent="0.3">
      <c r="A185" s="4" t="s">
        <v>17</v>
      </c>
      <c r="B185" s="9" t="s">
        <v>5</v>
      </c>
      <c r="C185" s="9">
        <v>25</v>
      </c>
      <c r="D185" s="59">
        <v>0</v>
      </c>
      <c r="E185" s="29" t="s">
        <v>45</v>
      </c>
      <c r="F185" s="4">
        <v>2</v>
      </c>
      <c r="G185" s="5"/>
      <c r="I185" s="9">
        <v>2</v>
      </c>
      <c r="K185" s="4"/>
      <c r="L185" s="9">
        <v>2</v>
      </c>
      <c r="O185" s="5"/>
    </row>
    <row r="186" spans="1:15" x14ac:dyDescent="0.3">
      <c r="A186" s="4" t="s">
        <v>17</v>
      </c>
      <c r="B186" s="9" t="s">
        <v>5</v>
      </c>
      <c r="C186" s="9">
        <v>38</v>
      </c>
      <c r="D186" s="59">
        <v>3</v>
      </c>
      <c r="E186" s="29" t="s">
        <v>45</v>
      </c>
      <c r="F186" s="4">
        <v>2</v>
      </c>
      <c r="G186" s="5"/>
      <c r="H186" s="9">
        <v>1</v>
      </c>
      <c r="I186" s="9">
        <v>1</v>
      </c>
      <c r="K186" s="4"/>
      <c r="L186" s="9">
        <v>2</v>
      </c>
      <c r="O186" s="5"/>
    </row>
    <row r="187" spans="1:15" x14ac:dyDescent="0.3">
      <c r="A187" s="4" t="s">
        <v>17</v>
      </c>
      <c r="B187" s="9" t="s">
        <v>6</v>
      </c>
      <c r="C187" s="9">
        <v>53</v>
      </c>
      <c r="D187" s="59">
        <v>2</v>
      </c>
      <c r="E187" s="29" t="s">
        <v>45</v>
      </c>
      <c r="F187" s="4">
        <v>2</v>
      </c>
      <c r="G187" s="5"/>
      <c r="I187" s="9">
        <v>2</v>
      </c>
      <c r="K187" s="4"/>
      <c r="L187" s="9">
        <v>2</v>
      </c>
      <c r="O187" s="5"/>
    </row>
    <row r="188" spans="1:15" x14ac:dyDescent="0.3">
      <c r="A188" s="4" t="s">
        <v>17</v>
      </c>
      <c r="B188" s="9" t="s">
        <v>5</v>
      </c>
      <c r="C188" s="9">
        <v>76</v>
      </c>
      <c r="D188" s="59">
        <v>1</v>
      </c>
      <c r="E188" s="29" t="s">
        <v>45</v>
      </c>
      <c r="F188" s="4">
        <v>2</v>
      </c>
      <c r="G188" s="5"/>
      <c r="I188" s="9">
        <v>2</v>
      </c>
      <c r="K188" s="4"/>
      <c r="L188" s="9">
        <v>2</v>
      </c>
      <c r="O188" s="5"/>
    </row>
    <row r="189" spans="1:15" x14ac:dyDescent="0.3">
      <c r="A189" s="4" t="s">
        <v>17</v>
      </c>
      <c r="B189" s="9" t="s">
        <v>5</v>
      </c>
      <c r="C189" s="9">
        <v>115</v>
      </c>
      <c r="D189" s="59">
        <v>1</v>
      </c>
      <c r="E189" s="29" t="s">
        <v>45</v>
      </c>
      <c r="F189" s="4">
        <v>2</v>
      </c>
      <c r="G189" s="5"/>
      <c r="I189" s="9">
        <v>2</v>
      </c>
      <c r="K189" s="4"/>
      <c r="L189" s="9">
        <v>2</v>
      </c>
      <c r="O189" s="5"/>
    </row>
    <row r="190" spans="1:15" x14ac:dyDescent="0.3">
      <c r="A190" s="4" t="s">
        <v>17</v>
      </c>
      <c r="B190" s="9" t="s">
        <v>6</v>
      </c>
      <c r="C190" s="9">
        <v>190</v>
      </c>
      <c r="D190" s="59">
        <v>3</v>
      </c>
      <c r="E190" s="29" t="s">
        <v>45</v>
      </c>
      <c r="F190" s="4">
        <v>1</v>
      </c>
      <c r="G190" s="5">
        <v>1</v>
      </c>
      <c r="I190" s="9">
        <v>2</v>
      </c>
      <c r="K190" s="4"/>
      <c r="L190" s="9">
        <v>1</v>
      </c>
      <c r="M190" s="9">
        <v>1</v>
      </c>
      <c r="O190" s="5"/>
    </row>
    <row r="191" spans="1:15" x14ac:dyDescent="0.3">
      <c r="A191" s="4" t="s">
        <v>17</v>
      </c>
      <c r="B191" s="9" t="s">
        <v>6</v>
      </c>
      <c r="C191" s="9">
        <v>205</v>
      </c>
      <c r="D191" s="59">
        <v>1</v>
      </c>
      <c r="E191" s="29" t="s">
        <v>45</v>
      </c>
      <c r="F191" s="4">
        <v>2</v>
      </c>
      <c r="G191" s="5"/>
      <c r="I191" s="9">
        <v>2</v>
      </c>
      <c r="K191" s="4"/>
      <c r="L191" s="9">
        <v>2</v>
      </c>
      <c r="O191" s="5"/>
    </row>
    <row r="192" spans="1:15" x14ac:dyDescent="0.3">
      <c r="A192" s="4" t="s">
        <v>17</v>
      </c>
      <c r="B192" s="9" t="s">
        <v>6</v>
      </c>
      <c r="C192" s="9">
        <v>292</v>
      </c>
      <c r="D192" s="59">
        <v>0</v>
      </c>
      <c r="E192" s="29" t="s">
        <v>45</v>
      </c>
      <c r="F192" s="4">
        <v>2</v>
      </c>
      <c r="G192" s="5"/>
      <c r="I192" s="9">
        <v>2</v>
      </c>
      <c r="K192" s="4"/>
      <c r="L192" s="9">
        <v>2</v>
      </c>
      <c r="O192" s="5"/>
    </row>
    <row r="193" spans="1:15" x14ac:dyDescent="0.3">
      <c r="A193" s="4" t="s">
        <v>17</v>
      </c>
      <c r="B193" s="9" t="s">
        <v>5</v>
      </c>
      <c r="C193" s="9">
        <v>308</v>
      </c>
      <c r="D193" s="59">
        <v>2</v>
      </c>
      <c r="E193" s="29" t="s">
        <v>45</v>
      </c>
      <c r="F193" s="4">
        <v>2</v>
      </c>
      <c r="G193" s="5"/>
      <c r="I193" s="9">
        <v>2</v>
      </c>
      <c r="K193" s="4"/>
      <c r="L193" s="9">
        <v>2</v>
      </c>
      <c r="O193" s="5"/>
    </row>
    <row r="194" spans="1:15" x14ac:dyDescent="0.3">
      <c r="A194" s="4" t="s">
        <v>17</v>
      </c>
      <c r="B194" s="9" t="s">
        <v>6</v>
      </c>
      <c r="C194" s="9">
        <v>314</v>
      </c>
      <c r="D194" s="59">
        <v>3</v>
      </c>
      <c r="E194" s="29" t="s">
        <v>45</v>
      </c>
      <c r="F194" s="4">
        <v>2</v>
      </c>
      <c r="G194" s="5"/>
      <c r="I194" s="9">
        <v>2</v>
      </c>
      <c r="K194" s="4"/>
      <c r="M194" s="9">
        <v>2</v>
      </c>
      <c r="O194" s="5"/>
    </row>
    <row r="195" spans="1:15" x14ac:dyDescent="0.3">
      <c r="A195" s="4" t="s">
        <v>17</v>
      </c>
      <c r="B195" s="9" t="s">
        <v>6</v>
      </c>
      <c r="C195" s="9">
        <v>353</v>
      </c>
      <c r="D195" s="59">
        <v>4</v>
      </c>
      <c r="E195" s="29" t="s">
        <v>45</v>
      </c>
      <c r="F195" s="4">
        <v>2</v>
      </c>
      <c r="G195" s="5"/>
      <c r="I195" s="9">
        <v>2</v>
      </c>
      <c r="K195" s="4"/>
      <c r="L195" s="9">
        <v>2</v>
      </c>
      <c r="O195" s="5"/>
    </row>
    <row r="196" spans="1:15" x14ac:dyDescent="0.3">
      <c r="A196" s="4" t="s">
        <v>17</v>
      </c>
      <c r="B196" s="9" t="s">
        <v>5</v>
      </c>
      <c r="C196" s="9">
        <v>371</v>
      </c>
      <c r="D196" s="59">
        <v>2</v>
      </c>
      <c r="E196" s="29" t="s">
        <v>45</v>
      </c>
      <c r="F196" s="4">
        <v>2</v>
      </c>
      <c r="G196" s="5"/>
      <c r="I196" s="9">
        <v>2</v>
      </c>
      <c r="K196" s="4"/>
      <c r="L196" s="9">
        <v>2</v>
      </c>
      <c r="O196" s="5"/>
    </row>
    <row r="197" spans="1:15" x14ac:dyDescent="0.3">
      <c r="A197" s="4" t="s">
        <v>17</v>
      </c>
      <c r="B197" s="9" t="s">
        <v>5</v>
      </c>
      <c r="C197" s="9">
        <v>442</v>
      </c>
      <c r="D197" s="59">
        <v>1</v>
      </c>
      <c r="E197" s="29" t="s">
        <v>45</v>
      </c>
      <c r="F197" s="4">
        <v>2</v>
      </c>
      <c r="G197" s="5"/>
      <c r="I197" s="9">
        <v>2</v>
      </c>
      <c r="K197" s="4"/>
      <c r="M197" s="9">
        <v>2</v>
      </c>
      <c r="O197" s="5"/>
    </row>
    <row r="198" spans="1:15" x14ac:dyDescent="0.3">
      <c r="A198" s="4" t="s">
        <v>17</v>
      </c>
      <c r="B198" s="9" t="s">
        <v>6</v>
      </c>
      <c r="C198" s="9">
        <v>445</v>
      </c>
      <c r="D198" s="59">
        <v>1</v>
      </c>
      <c r="E198" s="29" t="s">
        <v>45</v>
      </c>
      <c r="F198" s="4">
        <v>2</v>
      </c>
      <c r="G198" s="5"/>
      <c r="I198" s="9">
        <v>2</v>
      </c>
      <c r="K198" s="4"/>
      <c r="L198" s="9">
        <v>2</v>
      </c>
      <c r="O198" s="5"/>
    </row>
    <row r="199" spans="1:15" x14ac:dyDescent="0.3">
      <c r="A199" s="4" t="s">
        <v>17</v>
      </c>
      <c r="B199" s="9" t="s">
        <v>6</v>
      </c>
      <c r="C199" s="9">
        <v>446</v>
      </c>
      <c r="D199" s="59">
        <v>1</v>
      </c>
      <c r="E199" s="29" t="s">
        <v>45</v>
      </c>
      <c r="F199" s="4">
        <v>2</v>
      </c>
      <c r="G199" s="5"/>
      <c r="I199" s="9">
        <v>2</v>
      </c>
      <c r="K199" s="4"/>
      <c r="L199" s="9">
        <v>2</v>
      </c>
      <c r="O199" s="5"/>
    </row>
    <row r="200" spans="1:15" x14ac:dyDescent="0.3">
      <c r="A200" s="4" t="s">
        <v>17</v>
      </c>
      <c r="B200" s="9" t="s">
        <v>6</v>
      </c>
      <c r="C200" s="9">
        <v>454</v>
      </c>
      <c r="D200" s="59">
        <v>0</v>
      </c>
      <c r="E200" s="9">
        <v>0</v>
      </c>
      <c r="F200" s="4"/>
      <c r="G200" s="5"/>
      <c r="I200" s="9">
        <v>2</v>
      </c>
      <c r="K200" s="4"/>
      <c r="O200" s="5"/>
    </row>
    <row r="201" spans="1:15" ht="15" thickBot="1" x14ac:dyDescent="0.35">
      <c r="A201" s="4" t="s">
        <v>17</v>
      </c>
      <c r="B201" s="9" t="s">
        <v>5</v>
      </c>
      <c r="C201" s="9">
        <v>490</v>
      </c>
      <c r="D201" s="59">
        <v>1</v>
      </c>
      <c r="E201" s="29" t="s">
        <v>45</v>
      </c>
      <c r="F201" s="4">
        <v>2</v>
      </c>
      <c r="G201" s="5"/>
      <c r="I201" s="9">
        <v>2</v>
      </c>
      <c r="K201" s="4"/>
      <c r="L201" s="9">
        <v>2</v>
      </c>
      <c r="O201" s="5"/>
    </row>
    <row r="202" spans="1:15" x14ac:dyDescent="0.3">
      <c r="A202" s="1" t="s">
        <v>18</v>
      </c>
      <c r="B202" s="2" t="s">
        <v>5</v>
      </c>
      <c r="C202" s="2">
        <v>1</v>
      </c>
      <c r="D202" s="58">
        <v>4</v>
      </c>
      <c r="E202" s="28" t="s">
        <v>45</v>
      </c>
      <c r="F202" s="1">
        <v>2</v>
      </c>
      <c r="G202" s="3"/>
      <c r="H202" s="2"/>
      <c r="I202" s="2">
        <v>2</v>
      </c>
      <c r="J202" s="2"/>
      <c r="K202" s="1"/>
      <c r="L202" s="2">
        <v>2</v>
      </c>
      <c r="M202" s="2"/>
      <c r="N202" s="2"/>
      <c r="O202" s="3"/>
    </row>
    <row r="203" spans="1:15" x14ac:dyDescent="0.3">
      <c r="A203" s="4" t="s">
        <v>18</v>
      </c>
      <c r="B203" s="9" t="s">
        <v>5</v>
      </c>
      <c r="C203" s="9">
        <v>26</v>
      </c>
      <c r="D203" s="59">
        <v>3</v>
      </c>
      <c r="E203" s="29" t="s">
        <v>45</v>
      </c>
      <c r="F203" s="4">
        <v>2</v>
      </c>
      <c r="G203" s="5"/>
      <c r="I203" s="9">
        <v>2</v>
      </c>
      <c r="K203" s="4"/>
      <c r="L203" s="9">
        <v>2</v>
      </c>
      <c r="O203" s="5"/>
    </row>
    <row r="204" spans="1:15" x14ac:dyDescent="0.3">
      <c r="A204" s="4" t="s">
        <v>18</v>
      </c>
      <c r="B204" s="9" t="s">
        <v>5</v>
      </c>
      <c r="C204" s="9">
        <v>51</v>
      </c>
      <c r="D204" s="59">
        <v>3</v>
      </c>
      <c r="E204" s="29" t="s">
        <v>45</v>
      </c>
      <c r="F204" s="4">
        <v>2</v>
      </c>
      <c r="G204" s="5"/>
      <c r="I204" s="9">
        <v>2</v>
      </c>
      <c r="K204" s="4"/>
      <c r="L204" s="9">
        <v>2</v>
      </c>
      <c r="O204" s="5"/>
    </row>
    <row r="205" spans="1:15" x14ac:dyDescent="0.3">
      <c r="A205" s="4" t="s">
        <v>18</v>
      </c>
      <c r="B205" s="9" t="s">
        <v>6</v>
      </c>
      <c r="C205" s="9">
        <v>73</v>
      </c>
      <c r="D205" s="59">
        <v>6</v>
      </c>
      <c r="E205" s="29" t="s">
        <v>45</v>
      </c>
      <c r="F205" s="4">
        <v>2</v>
      </c>
      <c r="G205" s="5"/>
      <c r="I205" s="9">
        <v>2</v>
      </c>
      <c r="K205" s="4"/>
      <c r="L205" s="9">
        <v>2</v>
      </c>
      <c r="O205" s="5"/>
    </row>
    <row r="206" spans="1:15" x14ac:dyDescent="0.3">
      <c r="A206" s="4" t="s">
        <v>18</v>
      </c>
      <c r="B206" s="9" t="s">
        <v>6</v>
      </c>
      <c r="C206" s="9">
        <v>206</v>
      </c>
      <c r="D206" s="59">
        <v>5</v>
      </c>
      <c r="E206" s="29" t="s">
        <v>45</v>
      </c>
      <c r="F206" s="4">
        <v>1</v>
      </c>
      <c r="G206" s="5">
        <v>1</v>
      </c>
      <c r="I206" s="9">
        <v>2</v>
      </c>
      <c r="K206" s="4"/>
      <c r="L206" s="9">
        <v>2</v>
      </c>
      <c r="O206" s="5"/>
    </row>
    <row r="207" spans="1:15" x14ac:dyDescent="0.3">
      <c r="A207" s="4" t="s">
        <v>18</v>
      </c>
      <c r="B207" s="9" t="s">
        <v>5</v>
      </c>
      <c r="C207" s="9">
        <v>260</v>
      </c>
      <c r="D207" s="59">
        <v>4</v>
      </c>
      <c r="E207" s="29" t="s">
        <v>45</v>
      </c>
      <c r="F207" s="4">
        <v>1</v>
      </c>
      <c r="G207" s="5">
        <v>1</v>
      </c>
      <c r="I207" s="9">
        <v>2</v>
      </c>
      <c r="K207" s="4"/>
      <c r="L207" s="9">
        <v>1</v>
      </c>
      <c r="M207" s="9">
        <v>1</v>
      </c>
      <c r="O207" s="5"/>
    </row>
    <row r="208" spans="1:15" x14ac:dyDescent="0.3">
      <c r="A208" s="4" t="s">
        <v>18</v>
      </c>
      <c r="B208" s="9" t="s">
        <v>5</v>
      </c>
      <c r="C208" s="9">
        <v>269</v>
      </c>
      <c r="D208" s="59">
        <v>2</v>
      </c>
      <c r="E208" s="29" t="s">
        <v>45</v>
      </c>
      <c r="F208" s="4">
        <v>1</v>
      </c>
      <c r="G208" s="5">
        <v>1</v>
      </c>
      <c r="I208" s="9">
        <v>2</v>
      </c>
      <c r="K208" s="4"/>
      <c r="L208" s="9">
        <v>1</v>
      </c>
      <c r="M208" s="9">
        <v>1</v>
      </c>
      <c r="O208" s="5"/>
    </row>
    <row r="209" spans="1:15" x14ac:dyDescent="0.3">
      <c r="A209" s="4" t="s">
        <v>18</v>
      </c>
      <c r="B209" s="9" t="s">
        <v>6</v>
      </c>
      <c r="C209" s="9">
        <v>302</v>
      </c>
      <c r="D209" s="59">
        <v>1</v>
      </c>
      <c r="E209" s="29" t="s">
        <v>45</v>
      </c>
      <c r="F209" s="4">
        <v>1</v>
      </c>
      <c r="G209" s="5">
        <v>1</v>
      </c>
      <c r="I209" s="9">
        <v>2</v>
      </c>
      <c r="K209" s="4"/>
      <c r="L209" s="9">
        <v>1</v>
      </c>
      <c r="M209" s="9">
        <v>1</v>
      </c>
      <c r="O209" s="5"/>
    </row>
    <row r="210" spans="1:15" x14ac:dyDescent="0.3">
      <c r="A210" s="4" t="s">
        <v>18</v>
      </c>
      <c r="B210" s="9" t="s">
        <v>5</v>
      </c>
      <c r="C210" s="9">
        <v>327</v>
      </c>
      <c r="D210" s="59">
        <v>9</v>
      </c>
      <c r="E210" s="29" t="s">
        <v>45</v>
      </c>
      <c r="F210" s="4">
        <v>1</v>
      </c>
      <c r="G210" s="5">
        <v>1</v>
      </c>
      <c r="I210" s="9">
        <v>2</v>
      </c>
      <c r="K210" s="4"/>
      <c r="L210" s="9">
        <v>1</v>
      </c>
      <c r="M210" s="9">
        <v>1</v>
      </c>
      <c r="O210" s="5"/>
    </row>
    <row r="211" spans="1:15" x14ac:dyDescent="0.3">
      <c r="A211" s="4" t="s">
        <v>18</v>
      </c>
      <c r="B211" s="9" t="s">
        <v>6</v>
      </c>
      <c r="C211" s="9">
        <v>344</v>
      </c>
      <c r="D211" s="59">
        <v>4</v>
      </c>
      <c r="E211" s="29" t="s">
        <v>45</v>
      </c>
      <c r="F211" s="4">
        <v>2</v>
      </c>
      <c r="G211" s="5"/>
      <c r="I211" s="9">
        <v>2</v>
      </c>
      <c r="K211" s="4"/>
      <c r="L211" s="9">
        <v>1</v>
      </c>
      <c r="M211" s="9">
        <v>1</v>
      </c>
      <c r="O211" s="5"/>
    </row>
    <row r="212" spans="1:15" x14ac:dyDescent="0.3">
      <c r="A212" s="4" t="s">
        <v>18</v>
      </c>
      <c r="B212" s="9" t="s">
        <v>5</v>
      </c>
      <c r="C212" s="9">
        <v>352</v>
      </c>
      <c r="D212" s="59">
        <v>4</v>
      </c>
      <c r="E212" s="29" t="s">
        <v>45</v>
      </c>
      <c r="F212" s="4">
        <v>2</v>
      </c>
      <c r="G212" s="5"/>
      <c r="I212" s="9">
        <v>2</v>
      </c>
      <c r="K212" s="4"/>
      <c r="M212" s="9">
        <v>2</v>
      </c>
      <c r="O212" s="5"/>
    </row>
    <row r="213" spans="1:15" x14ac:dyDescent="0.3">
      <c r="A213" s="4" t="s">
        <v>18</v>
      </c>
      <c r="B213" s="9" t="s">
        <v>6</v>
      </c>
      <c r="C213" s="9">
        <v>410</v>
      </c>
      <c r="D213" s="59">
        <v>2</v>
      </c>
      <c r="E213" s="29" t="s">
        <v>45</v>
      </c>
      <c r="F213" s="4">
        <v>2</v>
      </c>
      <c r="G213" s="5"/>
      <c r="I213" s="9">
        <v>2</v>
      </c>
      <c r="K213" s="4"/>
      <c r="L213" s="9">
        <v>1</v>
      </c>
      <c r="M213" s="9">
        <v>1</v>
      </c>
      <c r="O213" s="5"/>
    </row>
    <row r="214" spans="1:15" x14ac:dyDescent="0.3">
      <c r="A214" s="4" t="s">
        <v>18</v>
      </c>
      <c r="B214" s="9" t="s">
        <v>6</v>
      </c>
      <c r="C214" s="9">
        <v>487</v>
      </c>
      <c r="D214" s="59">
        <v>7</v>
      </c>
      <c r="E214" s="29" t="s">
        <v>45</v>
      </c>
      <c r="F214" s="4">
        <v>2</v>
      </c>
      <c r="G214" s="5"/>
      <c r="I214" s="9">
        <v>2</v>
      </c>
      <c r="K214" s="4"/>
      <c r="L214" s="9">
        <v>2</v>
      </c>
      <c r="O214" s="5"/>
    </row>
    <row r="215" spans="1:15" x14ac:dyDescent="0.3">
      <c r="A215" s="4" t="s">
        <v>18</v>
      </c>
      <c r="B215" s="9" t="s">
        <v>6</v>
      </c>
      <c r="C215" s="9">
        <v>493</v>
      </c>
      <c r="D215" s="59">
        <v>8</v>
      </c>
      <c r="E215" s="29" t="s">
        <v>45</v>
      </c>
      <c r="F215" s="4"/>
      <c r="G215" s="5">
        <v>2</v>
      </c>
      <c r="I215" s="9">
        <v>2</v>
      </c>
      <c r="K215" s="4"/>
      <c r="L215" s="9">
        <v>1</v>
      </c>
      <c r="M215" s="9">
        <v>1</v>
      </c>
      <c r="O215" s="5"/>
    </row>
    <row r="216" spans="1:15" x14ac:dyDescent="0.3">
      <c r="A216" s="4" t="s">
        <v>18</v>
      </c>
      <c r="B216" s="9" t="s">
        <v>5</v>
      </c>
      <c r="C216" s="9">
        <v>501</v>
      </c>
      <c r="D216" s="59">
        <v>1</v>
      </c>
      <c r="E216" s="29" t="s">
        <v>45</v>
      </c>
      <c r="F216" s="4">
        <v>2</v>
      </c>
      <c r="G216" s="5"/>
      <c r="I216" s="9">
        <v>2</v>
      </c>
      <c r="K216" s="4"/>
      <c r="M216" s="9">
        <v>1</v>
      </c>
      <c r="N216" s="9">
        <v>1</v>
      </c>
      <c r="O216" s="5"/>
    </row>
    <row r="217" spans="1:15" ht="15" thickBot="1" x14ac:dyDescent="0.35">
      <c r="A217" s="6" t="s">
        <v>18</v>
      </c>
      <c r="B217" s="7" t="s">
        <v>6</v>
      </c>
      <c r="C217" s="7">
        <v>504</v>
      </c>
      <c r="D217" s="60">
        <v>5</v>
      </c>
      <c r="E217" s="32" t="s">
        <v>45</v>
      </c>
      <c r="F217" s="6">
        <v>2</v>
      </c>
      <c r="G217" s="8"/>
      <c r="H217" s="7"/>
      <c r="I217" s="7">
        <v>2</v>
      </c>
      <c r="J217" s="7"/>
      <c r="K217" s="6"/>
      <c r="L217" s="7">
        <v>1</v>
      </c>
      <c r="M217" s="7">
        <v>1</v>
      </c>
      <c r="N217" s="7"/>
      <c r="O217" s="8"/>
    </row>
    <row r="218" spans="1:15" x14ac:dyDescent="0.3">
      <c r="A218" s="4" t="s">
        <v>19</v>
      </c>
      <c r="B218" s="9" t="s">
        <v>5</v>
      </c>
      <c r="C218" s="9">
        <v>57</v>
      </c>
      <c r="D218" s="59">
        <v>3</v>
      </c>
      <c r="E218" s="29" t="s">
        <v>45</v>
      </c>
      <c r="F218" s="4"/>
      <c r="G218" s="5">
        <v>2</v>
      </c>
      <c r="I218" s="9">
        <v>2</v>
      </c>
      <c r="K218" s="4"/>
      <c r="N218" s="9">
        <v>2</v>
      </c>
      <c r="O218" s="5"/>
    </row>
    <row r="219" spans="1:15" x14ac:dyDescent="0.3">
      <c r="A219" s="4" t="s">
        <v>19</v>
      </c>
      <c r="B219" s="9" t="s">
        <v>5</v>
      </c>
      <c r="C219" s="9">
        <v>96</v>
      </c>
      <c r="D219" s="59">
        <v>4</v>
      </c>
      <c r="E219" s="29" t="s">
        <v>45</v>
      </c>
      <c r="F219" s="4"/>
      <c r="G219" s="5">
        <v>2</v>
      </c>
      <c r="I219" s="9">
        <v>2</v>
      </c>
      <c r="K219" s="4"/>
      <c r="N219" s="9">
        <v>2</v>
      </c>
      <c r="O219" s="5"/>
    </row>
    <row r="220" spans="1:15" x14ac:dyDescent="0.3">
      <c r="A220" s="4" t="s">
        <v>19</v>
      </c>
      <c r="B220" s="9" t="s">
        <v>6</v>
      </c>
      <c r="C220" s="9">
        <v>105</v>
      </c>
      <c r="D220" s="59">
        <v>4</v>
      </c>
      <c r="E220" s="29" t="s">
        <v>45</v>
      </c>
      <c r="F220" s="4">
        <v>2</v>
      </c>
      <c r="G220" s="5"/>
      <c r="I220" s="9">
        <v>2</v>
      </c>
      <c r="K220" s="4"/>
      <c r="M220" s="9">
        <v>2</v>
      </c>
      <c r="O220" s="5"/>
    </row>
    <row r="221" spans="1:15" x14ac:dyDescent="0.3">
      <c r="A221" s="4" t="s">
        <v>19</v>
      </c>
      <c r="B221" s="9" t="s">
        <v>6</v>
      </c>
      <c r="C221" s="9">
        <v>139</v>
      </c>
      <c r="D221" s="59">
        <v>4</v>
      </c>
      <c r="E221" s="29" t="s">
        <v>45</v>
      </c>
      <c r="F221" s="4"/>
      <c r="G221" s="5">
        <v>2</v>
      </c>
      <c r="I221" s="9">
        <v>2</v>
      </c>
      <c r="K221" s="4"/>
      <c r="O221" s="5">
        <v>2</v>
      </c>
    </row>
    <row r="222" spans="1:15" x14ac:dyDescent="0.3">
      <c r="A222" s="4" t="s">
        <v>19</v>
      </c>
      <c r="B222" s="9" t="s">
        <v>5</v>
      </c>
      <c r="C222" s="9">
        <v>224</v>
      </c>
      <c r="D222" s="59">
        <v>4</v>
      </c>
      <c r="E222" s="29" t="s">
        <v>45</v>
      </c>
      <c r="F222" s="4"/>
      <c r="G222" s="5">
        <v>2</v>
      </c>
      <c r="I222" s="9">
        <v>1</v>
      </c>
      <c r="K222" s="4"/>
      <c r="N222" s="9">
        <v>2</v>
      </c>
      <c r="O222" s="5"/>
    </row>
    <row r="223" spans="1:15" x14ac:dyDescent="0.3">
      <c r="A223" s="4" t="s">
        <v>19</v>
      </c>
      <c r="B223" s="9" t="s">
        <v>6</v>
      </c>
      <c r="C223" s="9">
        <v>247</v>
      </c>
      <c r="D223" s="59">
        <v>2</v>
      </c>
      <c r="E223" s="29" t="s">
        <v>45</v>
      </c>
      <c r="F223" s="4">
        <v>1</v>
      </c>
      <c r="G223" s="5">
        <v>1</v>
      </c>
      <c r="I223" s="9">
        <v>2</v>
      </c>
      <c r="K223" s="4"/>
      <c r="N223" s="9">
        <v>1</v>
      </c>
      <c r="O223" s="5">
        <v>1</v>
      </c>
    </row>
    <row r="224" spans="1:15" x14ac:dyDescent="0.3">
      <c r="A224" s="4" t="s">
        <v>19</v>
      </c>
      <c r="B224" s="9" t="s">
        <v>5</v>
      </c>
      <c r="C224" s="9">
        <v>268</v>
      </c>
      <c r="D224" s="59">
        <v>4</v>
      </c>
      <c r="E224" s="29" t="s">
        <v>45</v>
      </c>
      <c r="F224" s="4"/>
      <c r="G224" s="5">
        <v>2</v>
      </c>
      <c r="I224" s="9">
        <v>2</v>
      </c>
      <c r="K224" s="4"/>
      <c r="N224" s="9">
        <v>2</v>
      </c>
      <c r="O224" s="5"/>
    </row>
    <row r="225" spans="1:15" x14ac:dyDescent="0.3">
      <c r="A225" s="4" t="s">
        <v>19</v>
      </c>
      <c r="B225" s="9" t="s">
        <v>6</v>
      </c>
      <c r="C225" s="9">
        <v>320</v>
      </c>
      <c r="D225" s="59">
        <v>4</v>
      </c>
      <c r="E225" s="29" t="s">
        <v>45</v>
      </c>
      <c r="F225" s="4"/>
      <c r="G225" s="5">
        <v>2</v>
      </c>
      <c r="I225" s="9">
        <v>2</v>
      </c>
      <c r="K225" s="4"/>
      <c r="O225" s="5">
        <v>2</v>
      </c>
    </row>
    <row r="226" spans="1:15" x14ac:dyDescent="0.3">
      <c r="A226" s="4" t="s">
        <v>19</v>
      </c>
      <c r="B226" s="9" t="s">
        <v>5</v>
      </c>
      <c r="C226" s="9">
        <v>329</v>
      </c>
      <c r="D226" s="59">
        <v>4</v>
      </c>
      <c r="E226" s="29" t="s">
        <v>45</v>
      </c>
      <c r="F226" s="4"/>
      <c r="G226" s="5">
        <v>2</v>
      </c>
      <c r="I226" s="9">
        <v>2</v>
      </c>
      <c r="K226" s="4"/>
      <c r="N226" s="9">
        <v>1</v>
      </c>
      <c r="O226" s="5">
        <v>1</v>
      </c>
    </row>
    <row r="227" spans="1:15" x14ac:dyDescent="0.3">
      <c r="A227" s="4" t="s">
        <v>19</v>
      </c>
      <c r="B227" s="9" t="s">
        <v>6</v>
      </c>
      <c r="C227" s="9">
        <v>330</v>
      </c>
      <c r="D227" s="59">
        <v>4</v>
      </c>
      <c r="E227" s="29" t="s">
        <v>45</v>
      </c>
      <c r="F227" s="4"/>
      <c r="G227" s="5">
        <v>2</v>
      </c>
      <c r="I227" s="9">
        <v>2</v>
      </c>
      <c r="K227" s="4"/>
      <c r="O227" s="5">
        <v>2</v>
      </c>
    </row>
    <row r="228" spans="1:15" x14ac:dyDescent="0.3">
      <c r="A228" s="4" t="s">
        <v>19</v>
      </c>
      <c r="B228" s="9" t="s">
        <v>5</v>
      </c>
      <c r="C228" s="9">
        <v>362</v>
      </c>
      <c r="D228" s="59">
        <v>5</v>
      </c>
      <c r="E228" s="29" t="s">
        <v>45</v>
      </c>
      <c r="F228" s="4"/>
      <c r="G228" s="5">
        <v>2</v>
      </c>
      <c r="I228" s="9">
        <v>2</v>
      </c>
      <c r="K228" s="4"/>
      <c r="N228" s="9">
        <v>1</v>
      </c>
      <c r="O228" s="5">
        <v>1</v>
      </c>
    </row>
    <row r="229" spans="1:15" x14ac:dyDescent="0.3">
      <c r="A229" s="4" t="s">
        <v>19</v>
      </c>
      <c r="B229" s="9" t="s">
        <v>6</v>
      </c>
      <c r="C229" s="9">
        <v>400</v>
      </c>
      <c r="D229" s="59">
        <v>5</v>
      </c>
      <c r="E229" s="29" t="s">
        <v>45</v>
      </c>
      <c r="F229" s="4"/>
      <c r="G229" s="5">
        <v>2</v>
      </c>
      <c r="I229" s="9">
        <v>2</v>
      </c>
      <c r="K229" s="4"/>
      <c r="N229" s="9">
        <v>2</v>
      </c>
      <c r="O229" s="5"/>
    </row>
    <row r="230" spans="1:15" x14ac:dyDescent="0.3">
      <c r="A230" s="4" t="s">
        <v>19</v>
      </c>
      <c r="B230" s="9" t="s">
        <v>5</v>
      </c>
      <c r="C230" s="9">
        <v>421</v>
      </c>
      <c r="D230" s="59">
        <v>4</v>
      </c>
      <c r="E230" s="29" t="s">
        <v>45</v>
      </c>
      <c r="F230" s="4"/>
      <c r="G230" s="5">
        <v>2</v>
      </c>
      <c r="H230" s="9">
        <v>1</v>
      </c>
      <c r="I230" s="9">
        <v>1</v>
      </c>
      <c r="K230" s="4"/>
      <c r="N230" s="9">
        <v>2</v>
      </c>
      <c r="O230" s="5"/>
    </row>
    <row r="231" spans="1:15" x14ac:dyDescent="0.3">
      <c r="A231" s="4" t="s">
        <v>19</v>
      </c>
      <c r="B231" s="9" t="s">
        <v>6</v>
      </c>
      <c r="C231" s="9">
        <v>441</v>
      </c>
      <c r="D231" s="59">
        <v>4</v>
      </c>
      <c r="E231" s="29" t="s">
        <v>45</v>
      </c>
      <c r="F231" s="4"/>
      <c r="G231" s="5">
        <v>2</v>
      </c>
      <c r="I231" s="9">
        <v>2</v>
      </c>
      <c r="K231" s="4"/>
      <c r="O231" s="5">
        <v>2</v>
      </c>
    </row>
    <row r="232" spans="1:15" x14ac:dyDescent="0.3">
      <c r="A232" s="4" t="s">
        <v>19</v>
      </c>
      <c r="B232" s="9" t="s">
        <v>5</v>
      </c>
      <c r="C232" s="9">
        <v>482</v>
      </c>
      <c r="D232" s="59">
        <v>5</v>
      </c>
      <c r="E232" s="29" t="s">
        <v>45</v>
      </c>
      <c r="F232" s="4"/>
      <c r="G232" s="5">
        <v>2</v>
      </c>
      <c r="I232" s="9">
        <v>2</v>
      </c>
      <c r="K232" s="4"/>
      <c r="N232" s="9">
        <v>2</v>
      </c>
      <c r="O232" s="5"/>
    </row>
    <row r="233" spans="1:15" ht="15" thickBot="1" x14ac:dyDescent="0.35">
      <c r="A233" s="4" t="s">
        <v>19</v>
      </c>
      <c r="B233" s="9" t="s">
        <v>6</v>
      </c>
      <c r="C233" s="9">
        <v>486</v>
      </c>
      <c r="D233" s="59">
        <v>4</v>
      </c>
      <c r="E233" s="29" t="s">
        <v>45</v>
      </c>
      <c r="F233" s="4"/>
      <c r="G233" s="5">
        <v>2</v>
      </c>
      <c r="I233" s="9">
        <v>2</v>
      </c>
      <c r="K233" s="4"/>
      <c r="N233" s="9">
        <v>2</v>
      </c>
      <c r="O233" s="5"/>
    </row>
    <row r="234" spans="1:15" x14ac:dyDescent="0.3">
      <c r="A234" s="1" t="s">
        <v>20</v>
      </c>
      <c r="B234" s="2" t="s">
        <v>5</v>
      </c>
      <c r="C234" s="2">
        <v>11</v>
      </c>
      <c r="D234" s="58">
        <v>2</v>
      </c>
      <c r="E234" s="28" t="s">
        <v>45</v>
      </c>
      <c r="F234" s="1"/>
      <c r="G234" s="3">
        <v>2</v>
      </c>
      <c r="H234" s="2"/>
      <c r="I234" s="2">
        <v>2</v>
      </c>
      <c r="J234" s="2"/>
      <c r="K234" s="1"/>
      <c r="L234" s="2"/>
      <c r="M234" s="2">
        <v>2</v>
      </c>
      <c r="N234" s="2"/>
      <c r="O234" s="3"/>
    </row>
    <row r="235" spans="1:15" x14ac:dyDescent="0.3">
      <c r="A235" s="4" t="s">
        <v>20</v>
      </c>
      <c r="B235" s="9" t="s">
        <v>6</v>
      </c>
      <c r="C235" s="9">
        <v>50</v>
      </c>
      <c r="D235" s="59">
        <v>0</v>
      </c>
      <c r="E235" s="29" t="s">
        <v>45</v>
      </c>
      <c r="F235" s="4">
        <v>2</v>
      </c>
      <c r="G235" s="5"/>
      <c r="I235" s="9">
        <v>2</v>
      </c>
      <c r="K235" s="4"/>
      <c r="L235" s="9">
        <v>1</v>
      </c>
      <c r="M235" s="9">
        <v>1</v>
      </c>
      <c r="O235" s="5"/>
    </row>
    <row r="236" spans="1:15" x14ac:dyDescent="0.3">
      <c r="A236" s="4" t="s">
        <v>20</v>
      </c>
      <c r="B236" s="9" t="s">
        <v>6</v>
      </c>
      <c r="C236" s="9">
        <v>109</v>
      </c>
      <c r="D236" s="59">
        <v>0</v>
      </c>
      <c r="E236" s="9">
        <v>1</v>
      </c>
      <c r="F236" s="4">
        <v>1</v>
      </c>
      <c r="G236" s="5"/>
      <c r="I236" s="9">
        <v>2</v>
      </c>
      <c r="K236" s="4">
        <v>1</v>
      </c>
      <c r="O236" s="5"/>
    </row>
    <row r="237" spans="1:15" x14ac:dyDescent="0.3">
      <c r="A237" s="4" t="s">
        <v>20</v>
      </c>
      <c r="B237" s="9" t="s">
        <v>6</v>
      </c>
      <c r="C237" s="9">
        <v>131</v>
      </c>
      <c r="D237" s="59">
        <v>0</v>
      </c>
      <c r="E237" s="9">
        <v>1</v>
      </c>
      <c r="F237" s="4">
        <v>1</v>
      </c>
      <c r="G237" s="5"/>
      <c r="I237" s="9">
        <v>2</v>
      </c>
      <c r="K237" s="4"/>
      <c r="L237" s="9">
        <v>1</v>
      </c>
      <c r="O237" s="5"/>
    </row>
    <row r="238" spans="1:15" x14ac:dyDescent="0.3">
      <c r="A238" s="4" t="s">
        <v>20</v>
      </c>
      <c r="B238" s="9" t="s">
        <v>5</v>
      </c>
      <c r="C238" s="9">
        <v>216</v>
      </c>
      <c r="D238" s="59">
        <v>1</v>
      </c>
      <c r="E238" s="29" t="s">
        <v>45</v>
      </c>
      <c r="F238" s="4">
        <v>1</v>
      </c>
      <c r="G238" s="5">
        <v>1</v>
      </c>
      <c r="I238" s="9">
        <v>2</v>
      </c>
      <c r="K238" s="4"/>
      <c r="L238" s="9">
        <v>1</v>
      </c>
      <c r="M238" s="9">
        <v>1</v>
      </c>
      <c r="O238" s="5"/>
    </row>
    <row r="239" spans="1:15" x14ac:dyDescent="0.3">
      <c r="A239" s="4" t="s">
        <v>20</v>
      </c>
      <c r="B239" s="9" t="s">
        <v>5</v>
      </c>
      <c r="C239" s="9">
        <v>229</v>
      </c>
      <c r="D239" s="59">
        <v>1</v>
      </c>
      <c r="E239" s="29" t="s">
        <v>45</v>
      </c>
      <c r="F239" s="4">
        <v>1</v>
      </c>
      <c r="G239" s="5">
        <v>1</v>
      </c>
      <c r="I239" s="9">
        <v>2</v>
      </c>
      <c r="K239" s="4"/>
      <c r="L239" s="9">
        <v>1</v>
      </c>
      <c r="M239" s="9">
        <v>1</v>
      </c>
      <c r="O239" s="5"/>
    </row>
    <row r="240" spans="1:15" x14ac:dyDescent="0.3">
      <c r="A240" s="4" t="s">
        <v>20</v>
      </c>
      <c r="B240" s="9" t="s">
        <v>5</v>
      </c>
      <c r="C240" s="9">
        <v>242</v>
      </c>
      <c r="D240" s="59">
        <v>4</v>
      </c>
      <c r="E240" s="29" t="s">
        <v>45</v>
      </c>
      <c r="F240" s="4">
        <v>1</v>
      </c>
      <c r="G240" s="5">
        <v>1</v>
      </c>
      <c r="I240" s="9">
        <v>2</v>
      </c>
      <c r="K240" s="4"/>
      <c r="L240" s="9">
        <v>1</v>
      </c>
      <c r="M240" s="9">
        <v>1</v>
      </c>
      <c r="O240" s="5"/>
    </row>
    <row r="241" spans="1:15" x14ac:dyDescent="0.3">
      <c r="A241" s="4" t="s">
        <v>20</v>
      </c>
      <c r="B241" s="9" t="s">
        <v>6</v>
      </c>
      <c r="C241" s="9">
        <v>256</v>
      </c>
      <c r="D241" s="59">
        <v>0</v>
      </c>
      <c r="E241" s="9">
        <v>1</v>
      </c>
      <c r="F241" s="4">
        <v>1</v>
      </c>
      <c r="G241" s="5"/>
      <c r="I241" s="9">
        <v>2</v>
      </c>
      <c r="K241" s="4"/>
      <c r="M241" s="9">
        <v>2</v>
      </c>
      <c r="O241" s="5"/>
    </row>
    <row r="242" spans="1:15" x14ac:dyDescent="0.3">
      <c r="A242" s="4" t="s">
        <v>20</v>
      </c>
      <c r="B242" s="9" t="s">
        <v>5</v>
      </c>
      <c r="C242" s="9">
        <v>328</v>
      </c>
      <c r="D242" s="59">
        <v>2</v>
      </c>
      <c r="E242" s="29" t="s">
        <v>45</v>
      </c>
      <c r="F242" s="4"/>
      <c r="G242" s="5">
        <v>2</v>
      </c>
      <c r="I242" s="9">
        <v>2</v>
      </c>
      <c r="K242" s="4"/>
      <c r="N242" s="9">
        <v>2</v>
      </c>
      <c r="O242" s="5"/>
    </row>
    <row r="243" spans="1:15" x14ac:dyDescent="0.3">
      <c r="A243" s="4" t="s">
        <v>20</v>
      </c>
      <c r="B243" s="9" t="s">
        <v>6</v>
      </c>
      <c r="C243" s="9">
        <v>363</v>
      </c>
      <c r="D243" s="59">
        <v>4</v>
      </c>
      <c r="E243" s="29" t="s">
        <v>45</v>
      </c>
      <c r="F243" s="4">
        <v>1</v>
      </c>
      <c r="G243" s="5">
        <v>1</v>
      </c>
      <c r="I243" s="9">
        <v>2</v>
      </c>
      <c r="K243" s="4"/>
      <c r="M243" s="9">
        <v>1</v>
      </c>
      <c r="N243" s="9">
        <v>1</v>
      </c>
      <c r="O243" s="5"/>
    </row>
    <row r="244" spans="1:15" x14ac:dyDescent="0.3">
      <c r="A244" s="4" t="s">
        <v>20</v>
      </c>
      <c r="B244" s="9" t="s">
        <v>6</v>
      </c>
      <c r="C244" s="9">
        <v>394</v>
      </c>
      <c r="D244" s="59">
        <v>1</v>
      </c>
      <c r="E244" s="29" t="s">
        <v>45</v>
      </c>
      <c r="F244" s="4">
        <v>2</v>
      </c>
      <c r="G244" s="5"/>
      <c r="I244" s="9">
        <v>1</v>
      </c>
      <c r="J244" s="9">
        <v>1</v>
      </c>
      <c r="K244" s="4"/>
      <c r="L244" s="9">
        <v>2</v>
      </c>
      <c r="O244" s="5"/>
    </row>
    <row r="245" spans="1:15" x14ac:dyDescent="0.3">
      <c r="A245" s="4" t="s">
        <v>20</v>
      </c>
      <c r="B245" s="9" t="s">
        <v>5</v>
      </c>
      <c r="C245" s="9">
        <v>406</v>
      </c>
      <c r="D245" s="59">
        <v>0</v>
      </c>
      <c r="E245" s="29" t="s">
        <v>45</v>
      </c>
      <c r="F245" s="4">
        <v>2</v>
      </c>
      <c r="G245" s="5"/>
      <c r="I245" s="9">
        <v>2</v>
      </c>
      <c r="K245" s="4"/>
      <c r="L245" s="9">
        <v>2</v>
      </c>
      <c r="O245" s="5"/>
    </row>
    <row r="246" spans="1:15" x14ac:dyDescent="0.3">
      <c r="A246" s="4" t="s">
        <v>20</v>
      </c>
      <c r="B246" s="9" t="s">
        <v>5</v>
      </c>
      <c r="C246" s="9">
        <v>417</v>
      </c>
      <c r="D246" s="59">
        <v>1</v>
      </c>
      <c r="E246" s="29" t="s">
        <v>45</v>
      </c>
      <c r="F246" s="4">
        <v>2</v>
      </c>
      <c r="G246" s="5"/>
      <c r="I246" s="9">
        <v>2</v>
      </c>
      <c r="K246" s="4"/>
      <c r="L246" s="9">
        <v>1</v>
      </c>
      <c r="M246" s="9">
        <v>1</v>
      </c>
      <c r="O246" s="5"/>
    </row>
    <row r="247" spans="1:15" x14ac:dyDescent="0.3">
      <c r="A247" s="4" t="s">
        <v>20</v>
      </c>
      <c r="B247" s="9" t="s">
        <v>5</v>
      </c>
      <c r="C247" s="9">
        <v>420</v>
      </c>
      <c r="D247" s="59">
        <v>0</v>
      </c>
      <c r="E247" s="29" t="s">
        <v>45</v>
      </c>
      <c r="F247" s="4">
        <v>1</v>
      </c>
      <c r="G247" s="5">
        <v>1</v>
      </c>
      <c r="I247" s="9">
        <v>2</v>
      </c>
      <c r="K247" s="4"/>
      <c r="L247" s="9">
        <v>1</v>
      </c>
      <c r="M247" s="9">
        <v>1</v>
      </c>
      <c r="O247" s="5"/>
    </row>
    <row r="248" spans="1:15" x14ac:dyDescent="0.3">
      <c r="A248" s="4" t="s">
        <v>20</v>
      </c>
      <c r="B248" s="9" t="s">
        <v>6</v>
      </c>
      <c r="C248" s="9">
        <v>463</v>
      </c>
      <c r="D248" s="59">
        <v>1</v>
      </c>
      <c r="E248" s="29" t="s">
        <v>45</v>
      </c>
      <c r="F248" s="4">
        <v>2</v>
      </c>
      <c r="G248" s="5"/>
      <c r="I248" s="9">
        <v>1</v>
      </c>
      <c r="J248" s="9">
        <v>1</v>
      </c>
      <c r="K248" s="4"/>
      <c r="L248" s="9">
        <v>2</v>
      </c>
      <c r="O248" s="5"/>
    </row>
    <row r="249" spans="1:15" ht="15" thickBot="1" x14ac:dyDescent="0.35">
      <c r="A249" s="6" t="s">
        <v>20</v>
      </c>
      <c r="B249" s="7" t="s">
        <v>6</v>
      </c>
      <c r="C249" s="7">
        <v>499</v>
      </c>
      <c r="D249" s="60">
        <v>1</v>
      </c>
      <c r="E249" s="32" t="s">
        <v>45</v>
      </c>
      <c r="F249" s="6">
        <v>2</v>
      </c>
      <c r="G249" s="8"/>
      <c r="H249" s="7"/>
      <c r="I249" s="7">
        <v>2</v>
      </c>
      <c r="J249" s="7"/>
      <c r="K249" s="6"/>
      <c r="L249" s="7"/>
      <c r="M249" s="7"/>
      <c r="N249" s="7">
        <v>2</v>
      </c>
      <c r="O249" s="8"/>
    </row>
    <row r="250" spans="1:15" x14ac:dyDescent="0.3">
      <c r="A250" s="4" t="s">
        <v>21</v>
      </c>
      <c r="B250" s="9" t="s">
        <v>6</v>
      </c>
      <c r="C250" s="9">
        <v>13</v>
      </c>
      <c r="D250" s="59">
        <v>4</v>
      </c>
      <c r="E250" s="29" t="s">
        <v>45</v>
      </c>
      <c r="F250" s="4"/>
      <c r="G250" s="5">
        <v>2</v>
      </c>
      <c r="I250" s="9">
        <v>2</v>
      </c>
      <c r="K250" s="4"/>
      <c r="M250" s="9">
        <v>2</v>
      </c>
      <c r="O250" s="5"/>
    </row>
    <row r="251" spans="1:15" x14ac:dyDescent="0.3">
      <c r="A251" s="4" t="s">
        <v>21</v>
      </c>
      <c r="B251" s="9" t="s">
        <v>5</v>
      </c>
      <c r="C251" s="9">
        <v>24</v>
      </c>
      <c r="D251" s="59">
        <v>2</v>
      </c>
      <c r="E251" s="29" t="s">
        <v>45</v>
      </c>
      <c r="F251" s="4"/>
      <c r="G251" s="5">
        <v>2</v>
      </c>
      <c r="I251" s="9">
        <v>2</v>
      </c>
      <c r="K251" s="4"/>
      <c r="M251" s="9">
        <v>2</v>
      </c>
      <c r="O251" s="5"/>
    </row>
    <row r="252" spans="1:15" x14ac:dyDescent="0.3">
      <c r="A252" s="4" t="s">
        <v>21</v>
      </c>
      <c r="B252" s="9" t="s">
        <v>6</v>
      </c>
      <c r="C252" s="9">
        <v>42</v>
      </c>
      <c r="D252" s="59">
        <v>1</v>
      </c>
      <c r="E252" s="29" t="s">
        <v>45</v>
      </c>
      <c r="F252" s="4">
        <v>1</v>
      </c>
      <c r="G252" s="5">
        <v>1</v>
      </c>
      <c r="I252" s="9">
        <v>2</v>
      </c>
      <c r="K252" s="4"/>
      <c r="M252" s="9">
        <v>2</v>
      </c>
      <c r="O252" s="5"/>
    </row>
    <row r="253" spans="1:15" x14ac:dyDescent="0.3">
      <c r="A253" s="4" t="s">
        <v>21</v>
      </c>
      <c r="B253" s="9" t="s">
        <v>5</v>
      </c>
      <c r="C253" s="9">
        <v>78</v>
      </c>
      <c r="D253" s="59">
        <v>3</v>
      </c>
      <c r="E253" s="29" t="s">
        <v>45</v>
      </c>
      <c r="F253" s="4">
        <v>1</v>
      </c>
      <c r="G253" s="5">
        <v>1</v>
      </c>
      <c r="I253" s="9">
        <v>2</v>
      </c>
      <c r="K253" s="4"/>
      <c r="M253" s="9">
        <v>2</v>
      </c>
      <c r="O253" s="5"/>
    </row>
    <row r="254" spans="1:15" x14ac:dyDescent="0.3">
      <c r="A254" s="4" t="s">
        <v>21</v>
      </c>
      <c r="B254" s="9" t="s">
        <v>6</v>
      </c>
      <c r="C254" s="9">
        <v>81</v>
      </c>
      <c r="D254" s="59">
        <v>4</v>
      </c>
      <c r="E254" s="29" t="s">
        <v>45</v>
      </c>
      <c r="F254" s="4"/>
      <c r="G254" s="5">
        <v>2</v>
      </c>
      <c r="I254" s="9">
        <v>2</v>
      </c>
      <c r="K254" s="4"/>
      <c r="N254" s="9">
        <v>2</v>
      </c>
      <c r="O254" s="5"/>
    </row>
    <row r="255" spans="1:15" x14ac:dyDescent="0.3">
      <c r="A255" s="4" t="s">
        <v>21</v>
      </c>
      <c r="B255" s="9" t="s">
        <v>6</v>
      </c>
      <c r="C255" s="9">
        <v>113</v>
      </c>
      <c r="D255" s="59">
        <v>6</v>
      </c>
      <c r="E255" s="29" t="s">
        <v>45</v>
      </c>
      <c r="F255" s="4"/>
      <c r="G255" s="5">
        <v>2</v>
      </c>
      <c r="I255" s="9">
        <v>2</v>
      </c>
      <c r="K255" s="4"/>
      <c r="N255" s="9">
        <v>2</v>
      </c>
      <c r="O255" s="5"/>
    </row>
    <row r="256" spans="1:15" x14ac:dyDescent="0.3">
      <c r="A256" s="4" t="s">
        <v>21</v>
      </c>
      <c r="B256" s="9" t="s">
        <v>5</v>
      </c>
      <c r="C256" s="9">
        <v>120</v>
      </c>
      <c r="D256" s="59">
        <v>4</v>
      </c>
      <c r="E256" s="29" t="s">
        <v>45</v>
      </c>
      <c r="F256" s="4"/>
      <c r="G256" s="5">
        <v>2</v>
      </c>
      <c r="I256" s="9">
        <v>2</v>
      </c>
      <c r="K256" s="4"/>
      <c r="N256" s="9">
        <v>2</v>
      </c>
      <c r="O256" s="5"/>
    </row>
    <row r="257" spans="1:15" x14ac:dyDescent="0.3">
      <c r="A257" s="4" t="s">
        <v>21</v>
      </c>
      <c r="B257" s="9" t="s">
        <v>5</v>
      </c>
      <c r="C257" s="9">
        <v>173</v>
      </c>
      <c r="D257" s="59">
        <v>4</v>
      </c>
      <c r="E257" s="29" t="s">
        <v>45</v>
      </c>
      <c r="F257" s="4"/>
      <c r="G257" s="5">
        <v>2</v>
      </c>
      <c r="H257" s="9">
        <v>1</v>
      </c>
      <c r="K257" s="4"/>
      <c r="M257" s="9">
        <v>1</v>
      </c>
      <c r="N257" s="9">
        <v>1</v>
      </c>
      <c r="O257" s="5"/>
    </row>
    <row r="258" spans="1:15" x14ac:dyDescent="0.3">
      <c r="A258" s="4" t="s">
        <v>21</v>
      </c>
      <c r="B258" s="9" t="s">
        <v>6</v>
      </c>
      <c r="C258" s="9">
        <v>177</v>
      </c>
      <c r="D258" s="59">
        <v>1</v>
      </c>
      <c r="E258" s="29" t="s">
        <v>45</v>
      </c>
      <c r="F258" s="4">
        <v>1</v>
      </c>
      <c r="G258" s="5">
        <v>1</v>
      </c>
      <c r="I258" s="9">
        <v>2</v>
      </c>
      <c r="K258" s="4"/>
      <c r="M258" s="9">
        <v>1</v>
      </c>
      <c r="N258" s="9">
        <v>1</v>
      </c>
      <c r="O258" s="5"/>
    </row>
    <row r="259" spans="1:15" x14ac:dyDescent="0.3">
      <c r="A259" s="4" t="s">
        <v>21</v>
      </c>
      <c r="B259" s="9" t="s">
        <v>6</v>
      </c>
      <c r="C259" s="9">
        <v>189</v>
      </c>
      <c r="D259" s="59">
        <v>3</v>
      </c>
      <c r="E259" s="29" t="s">
        <v>45</v>
      </c>
      <c r="F259" s="4"/>
      <c r="G259" s="5">
        <v>2</v>
      </c>
      <c r="I259" s="9">
        <v>1</v>
      </c>
      <c r="K259" s="4"/>
      <c r="N259" s="9">
        <v>2</v>
      </c>
      <c r="O259" s="5"/>
    </row>
    <row r="260" spans="1:15" x14ac:dyDescent="0.3">
      <c r="A260" s="4" t="s">
        <v>21</v>
      </c>
      <c r="B260" s="9" t="s">
        <v>5</v>
      </c>
      <c r="C260" s="9">
        <v>219</v>
      </c>
      <c r="D260" s="59">
        <v>4</v>
      </c>
      <c r="E260" s="29" t="s">
        <v>45</v>
      </c>
      <c r="F260" s="4"/>
      <c r="G260" s="5">
        <v>2</v>
      </c>
      <c r="I260" s="9">
        <v>2</v>
      </c>
      <c r="K260" s="4"/>
      <c r="N260" s="9">
        <v>2</v>
      </c>
      <c r="O260" s="5"/>
    </row>
    <row r="261" spans="1:15" x14ac:dyDescent="0.3">
      <c r="A261" s="4" t="s">
        <v>21</v>
      </c>
      <c r="B261" s="9" t="s">
        <v>6</v>
      </c>
      <c r="C261" s="9">
        <v>251</v>
      </c>
      <c r="D261" s="59">
        <v>3</v>
      </c>
      <c r="E261" s="29" t="s">
        <v>45</v>
      </c>
      <c r="F261" s="4">
        <v>1</v>
      </c>
      <c r="G261" s="5">
        <v>1</v>
      </c>
      <c r="I261" s="9">
        <v>2</v>
      </c>
      <c r="K261" s="4"/>
      <c r="L261" s="9">
        <v>1</v>
      </c>
      <c r="M261" s="9">
        <v>1</v>
      </c>
      <c r="O261" s="5"/>
    </row>
    <row r="262" spans="1:15" x14ac:dyDescent="0.3">
      <c r="A262" s="4" t="s">
        <v>21</v>
      </c>
      <c r="B262" s="9" t="s">
        <v>6</v>
      </c>
      <c r="C262" s="9">
        <v>291</v>
      </c>
      <c r="D262" s="59">
        <v>4</v>
      </c>
      <c r="E262" s="29" t="s">
        <v>45</v>
      </c>
      <c r="F262" s="4"/>
      <c r="G262" s="5">
        <v>2</v>
      </c>
      <c r="I262" s="9">
        <v>2</v>
      </c>
      <c r="K262" s="4"/>
      <c r="N262" s="9">
        <v>1</v>
      </c>
      <c r="O262" s="5">
        <v>1</v>
      </c>
    </row>
    <row r="263" spans="1:15" x14ac:dyDescent="0.3">
      <c r="A263" s="4" t="s">
        <v>21</v>
      </c>
      <c r="B263" s="9" t="s">
        <v>5</v>
      </c>
      <c r="C263" s="9">
        <v>332</v>
      </c>
      <c r="D263" s="59">
        <v>3</v>
      </c>
      <c r="E263" s="29" t="s">
        <v>45</v>
      </c>
      <c r="F263" s="4"/>
      <c r="G263" s="5">
        <v>2</v>
      </c>
      <c r="H263" s="9">
        <v>1</v>
      </c>
      <c r="I263" s="9">
        <v>1</v>
      </c>
      <c r="K263" s="4"/>
      <c r="N263" s="9">
        <v>2</v>
      </c>
      <c r="O263" s="5"/>
    </row>
    <row r="264" spans="1:15" x14ac:dyDescent="0.3">
      <c r="A264" s="4" t="s">
        <v>21</v>
      </c>
      <c r="B264" s="9" t="s">
        <v>5</v>
      </c>
      <c r="C264" s="9">
        <v>429</v>
      </c>
      <c r="D264" s="59">
        <v>3</v>
      </c>
      <c r="E264" s="29" t="s">
        <v>45</v>
      </c>
      <c r="F264" s="4"/>
      <c r="G264" s="5">
        <v>2</v>
      </c>
      <c r="I264" s="9">
        <v>2</v>
      </c>
      <c r="K264" s="4"/>
      <c r="N264" s="9">
        <v>2</v>
      </c>
      <c r="O264" s="5"/>
    </row>
    <row r="265" spans="1:15" x14ac:dyDescent="0.3">
      <c r="A265" s="4" t="s">
        <v>21</v>
      </c>
      <c r="B265" s="9" t="s">
        <v>6</v>
      </c>
      <c r="C265" s="9">
        <v>436</v>
      </c>
      <c r="D265" s="59">
        <v>3</v>
      </c>
      <c r="E265" s="29" t="s">
        <v>45</v>
      </c>
      <c r="F265" s="4"/>
      <c r="G265" s="5">
        <v>2</v>
      </c>
      <c r="I265" s="9">
        <v>2</v>
      </c>
      <c r="K265" s="4"/>
      <c r="M265" s="9">
        <v>1</v>
      </c>
      <c r="N265" s="9">
        <v>1</v>
      </c>
      <c r="O265" s="5"/>
    </row>
    <row r="266" spans="1:15" x14ac:dyDescent="0.3">
      <c r="A266" s="4" t="s">
        <v>21</v>
      </c>
      <c r="B266" s="9" t="s">
        <v>5</v>
      </c>
      <c r="C266" s="9">
        <v>438</v>
      </c>
      <c r="D266" s="59">
        <v>3</v>
      </c>
      <c r="E266" s="29" t="s">
        <v>45</v>
      </c>
      <c r="F266" s="4"/>
      <c r="G266" s="5">
        <v>2</v>
      </c>
      <c r="I266" s="9">
        <v>2</v>
      </c>
      <c r="K266" s="4"/>
      <c r="N266" s="9">
        <v>2</v>
      </c>
      <c r="O266" s="5"/>
    </row>
    <row r="267" spans="1:15" ht="15" thickBot="1" x14ac:dyDescent="0.35">
      <c r="A267" s="4" t="s">
        <v>21</v>
      </c>
      <c r="B267" s="9" t="s">
        <v>5</v>
      </c>
      <c r="C267" s="9">
        <v>462</v>
      </c>
      <c r="D267" s="59">
        <v>4</v>
      </c>
      <c r="E267" s="29" t="s">
        <v>45</v>
      </c>
      <c r="F267" s="4">
        <v>1</v>
      </c>
      <c r="G267" s="5">
        <v>1</v>
      </c>
      <c r="I267" s="9">
        <v>2</v>
      </c>
      <c r="K267" s="4"/>
      <c r="L267" s="9">
        <v>1</v>
      </c>
      <c r="N267" s="9">
        <v>1</v>
      </c>
      <c r="O267" s="5"/>
    </row>
    <row r="268" spans="1:15" x14ac:dyDescent="0.3">
      <c r="A268" s="1" t="s">
        <v>22</v>
      </c>
      <c r="B268" s="2" t="s">
        <v>6</v>
      </c>
      <c r="C268" s="2">
        <v>20</v>
      </c>
      <c r="D268" s="58">
        <v>0</v>
      </c>
      <c r="E268" s="2">
        <v>1</v>
      </c>
      <c r="F268" s="1">
        <v>2</v>
      </c>
      <c r="G268" s="3"/>
      <c r="H268" s="2"/>
      <c r="I268" s="2">
        <v>1</v>
      </c>
      <c r="J268" s="2">
        <v>1</v>
      </c>
      <c r="K268" s="1"/>
      <c r="L268" s="2">
        <v>2</v>
      </c>
      <c r="M268" s="2"/>
      <c r="N268" s="2"/>
      <c r="O268" s="3"/>
    </row>
    <row r="269" spans="1:15" x14ac:dyDescent="0.3">
      <c r="A269" s="4" t="s">
        <v>22</v>
      </c>
      <c r="B269" s="9" t="s">
        <v>5</v>
      </c>
      <c r="C269" s="9">
        <v>32</v>
      </c>
      <c r="D269" s="59">
        <v>1</v>
      </c>
      <c r="E269" s="9">
        <v>1</v>
      </c>
      <c r="F269" s="4">
        <v>1</v>
      </c>
      <c r="G269" s="5"/>
      <c r="I269" s="9">
        <v>2</v>
      </c>
      <c r="K269" s="4"/>
      <c r="L269" s="9">
        <v>1</v>
      </c>
      <c r="O269" s="5"/>
    </row>
    <row r="270" spans="1:15" x14ac:dyDescent="0.3">
      <c r="A270" s="4" t="s">
        <v>22</v>
      </c>
      <c r="B270" s="9" t="s">
        <v>5</v>
      </c>
      <c r="C270" s="9">
        <v>39</v>
      </c>
      <c r="D270" s="59">
        <v>0</v>
      </c>
      <c r="E270" s="29" t="s">
        <v>45</v>
      </c>
      <c r="F270" s="4">
        <v>2</v>
      </c>
      <c r="G270" s="5"/>
      <c r="I270" s="9">
        <v>2</v>
      </c>
      <c r="K270" s="4"/>
      <c r="L270" s="9">
        <v>2</v>
      </c>
      <c r="O270" s="5"/>
    </row>
    <row r="271" spans="1:15" x14ac:dyDescent="0.3">
      <c r="A271" s="4" t="s">
        <v>22</v>
      </c>
      <c r="B271" s="9" t="s">
        <v>5</v>
      </c>
      <c r="C271" s="9">
        <v>72</v>
      </c>
      <c r="D271" s="59">
        <v>2</v>
      </c>
      <c r="E271" s="29" t="s">
        <v>45</v>
      </c>
      <c r="F271" s="4"/>
      <c r="G271" s="5">
        <v>2</v>
      </c>
      <c r="I271" s="9">
        <v>2</v>
      </c>
      <c r="K271" s="4"/>
      <c r="L271" s="9">
        <v>2</v>
      </c>
      <c r="O271" s="5"/>
    </row>
    <row r="272" spans="1:15" x14ac:dyDescent="0.3">
      <c r="A272" s="4" t="s">
        <v>22</v>
      </c>
      <c r="B272" s="9" t="s">
        <v>5</v>
      </c>
      <c r="C272" s="9">
        <v>124</v>
      </c>
      <c r="D272" s="59">
        <v>1</v>
      </c>
      <c r="E272" s="9">
        <v>1</v>
      </c>
      <c r="F272" s="4">
        <v>1</v>
      </c>
      <c r="G272" s="5"/>
      <c r="I272" s="9">
        <v>2</v>
      </c>
      <c r="K272" s="4"/>
      <c r="M272" s="9">
        <v>1</v>
      </c>
      <c r="O272" s="5"/>
    </row>
    <row r="273" spans="1:15" x14ac:dyDescent="0.3">
      <c r="A273" s="4" t="s">
        <v>22</v>
      </c>
      <c r="B273" s="9" t="s">
        <v>5</v>
      </c>
      <c r="C273" s="9">
        <v>141</v>
      </c>
      <c r="D273" s="59">
        <v>5</v>
      </c>
      <c r="E273" s="29" t="s">
        <v>45</v>
      </c>
      <c r="F273" s="4">
        <v>1</v>
      </c>
      <c r="G273" s="5">
        <v>1</v>
      </c>
      <c r="H273" s="9">
        <v>1</v>
      </c>
      <c r="K273" s="4"/>
      <c r="L273" s="9">
        <v>1</v>
      </c>
      <c r="M273" s="9">
        <v>1</v>
      </c>
      <c r="O273" s="5"/>
    </row>
    <row r="274" spans="1:15" x14ac:dyDescent="0.3">
      <c r="A274" s="4" t="s">
        <v>22</v>
      </c>
      <c r="B274" s="9" t="s">
        <v>6</v>
      </c>
      <c r="C274" s="9">
        <v>146</v>
      </c>
      <c r="D274" s="59">
        <v>3</v>
      </c>
      <c r="E274" s="29" t="s">
        <v>45</v>
      </c>
      <c r="F274" s="4"/>
      <c r="G274" s="5">
        <v>2</v>
      </c>
      <c r="I274" s="9">
        <v>2</v>
      </c>
      <c r="K274" s="4"/>
      <c r="M274" s="9">
        <v>2</v>
      </c>
      <c r="O274" s="5"/>
    </row>
    <row r="275" spans="1:15" x14ac:dyDescent="0.3">
      <c r="A275" s="4" t="s">
        <v>22</v>
      </c>
      <c r="B275" s="9" t="s">
        <v>6</v>
      </c>
      <c r="C275" s="9">
        <v>179</v>
      </c>
      <c r="D275" s="59">
        <v>1</v>
      </c>
      <c r="E275" s="29" t="s">
        <v>45</v>
      </c>
      <c r="F275" s="4"/>
      <c r="G275" s="5">
        <v>2</v>
      </c>
      <c r="I275" s="9">
        <v>2</v>
      </c>
      <c r="K275" s="4"/>
      <c r="L275" s="9">
        <v>1</v>
      </c>
      <c r="M275" s="9">
        <v>1</v>
      </c>
      <c r="O275" s="5"/>
    </row>
    <row r="276" spans="1:15" x14ac:dyDescent="0.3">
      <c r="A276" s="4" t="s">
        <v>22</v>
      </c>
      <c r="B276" s="9" t="s">
        <v>6</v>
      </c>
      <c r="C276" s="9">
        <v>272</v>
      </c>
      <c r="D276" s="59">
        <v>0</v>
      </c>
      <c r="E276" s="9">
        <v>0</v>
      </c>
      <c r="F276" s="4">
        <v>0</v>
      </c>
      <c r="G276" s="5">
        <v>0</v>
      </c>
      <c r="I276" s="9">
        <v>2</v>
      </c>
      <c r="K276" s="4">
        <v>1</v>
      </c>
      <c r="O276" s="5"/>
    </row>
    <row r="277" spans="1:15" x14ac:dyDescent="0.3">
      <c r="A277" s="4" t="s">
        <v>22</v>
      </c>
      <c r="B277" s="9" t="s">
        <v>6</v>
      </c>
      <c r="C277" s="9">
        <v>283</v>
      </c>
      <c r="D277" s="59">
        <v>0</v>
      </c>
      <c r="E277" s="9">
        <v>1</v>
      </c>
      <c r="F277" s="4">
        <v>0</v>
      </c>
      <c r="G277" s="5"/>
      <c r="I277" s="9">
        <v>2</v>
      </c>
      <c r="K277" s="4">
        <v>0</v>
      </c>
      <c r="O277" s="5"/>
    </row>
    <row r="278" spans="1:15" x14ac:dyDescent="0.3">
      <c r="A278" s="4" t="s">
        <v>22</v>
      </c>
      <c r="B278" s="9" t="s">
        <v>5</v>
      </c>
      <c r="C278" s="9">
        <v>297</v>
      </c>
      <c r="D278" s="59">
        <v>3</v>
      </c>
      <c r="E278" s="29" t="s">
        <v>45</v>
      </c>
      <c r="F278" s="4"/>
      <c r="G278" s="5">
        <v>2</v>
      </c>
      <c r="I278" s="9">
        <v>2</v>
      </c>
      <c r="K278" s="4"/>
      <c r="M278" s="9">
        <v>2</v>
      </c>
      <c r="O278" s="5"/>
    </row>
    <row r="279" spans="1:15" x14ac:dyDescent="0.3">
      <c r="A279" s="4" t="s">
        <v>22</v>
      </c>
      <c r="B279" s="9" t="s">
        <v>5</v>
      </c>
      <c r="C279" s="9">
        <v>356</v>
      </c>
      <c r="D279" s="59">
        <v>2</v>
      </c>
      <c r="E279" s="29" t="s">
        <v>45</v>
      </c>
      <c r="F279" s="4"/>
      <c r="G279" s="5">
        <v>2</v>
      </c>
      <c r="I279" s="9">
        <v>2</v>
      </c>
      <c r="K279" s="4"/>
      <c r="M279" s="9">
        <v>2</v>
      </c>
      <c r="O279" s="5"/>
    </row>
    <row r="280" spans="1:15" x14ac:dyDescent="0.3">
      <c r="A280" s="4" t="s">
        <v>22</v>
      </c>
      <c r="B280" s="9" t="s">
        <v>5</v>
      </c>
      <c r="C280" s="9">
        <v>357</v>
      </c>
      <c r="D280" s="59">
        <v>2</v>
      </c>
      <c r="E280" s="29" t="s">
        <v>45</v>
      </c>
      <c r="F280" s="4"/>
      <c r="G280" s="5">
        <v>2</v>
      </c>
      <c r="H280" s="9">
        <v>1</v>
      </c>
      <c r="K280" s="4"/>
      <c r="L280" s="9">
        <v>1</v>
      </c>
      <c r="M280" s="9">
        <v>1</v>
      </c>
      <c r="O280" s="5"/>
    </row>
    <row r="281" spans="1:15" x14ac:dyDescent="0.3">
      <c r="A281" s="4" t="s">
        <v>22</v>
      </c>
      <c r="B281" s="9" t="s">
        <v>6</v>
      </c>
      <c r="C281" s="9">
        <v>358</v>
      </c>
      <c r="D281" s="59">
        <v>4</v>
      </c>
      <c r="E281" s="29" t="s">
        <v>45</v>
      </c>
      <c r="F281" s="4">
        <v>2</v>
      </c>
      <c r="G281" s="5"/>
      <c r="I281" s="9">
        <v>2</v>
      </c>
      <c r="K281" s="4"/>
      <c r="L281" s="9">
        <v>2</v>
      </c>
      <c r="O281" s="5"/>
    </row>
    <row r="282" spans="1:15" x14ac:dyDescent="0.3">
      <c r="A282" s="4" t="s">
        <v>22</v>
      </c>
      <c r="B282" s="9" t="s">
        <v>6</v>
      </c>
      <c r="C282" s="9">
        <v>387</v>
      </c>
      <c r="D282" s="59">
        <v>2</v>
      </c>
      <c r="E282" s="29" t="s">
        <v>45</v>
      </c>
      <c r="F282" s="4">
        <v>2</v>
      </c>
      <c r="G282" s="5"/>
      <c r="H282" s="9">
        <v>0</v>
      </c>
      <c r="K282" s="4"/>
      <c r="L282" s="9">
        <v>1</v>
      </c>
      <c r="M282" s="9">
        <v>1</v>
      </c>
      <c r="O282" s="5"/>
    </row>
    <row r="283" spans="1:15" x14ac:dyDescent="0.3">
      <c r="A283" s="4" t="s">
        <v>22</v>
      </c>
      <c r="B283" s="9" t="s">
        <v>6</v>
      </c>
      <c r="C283" s="9">
        <v>415</v>
      </c>
      <c r="D283" s="59">
        <v>3</v>
      </c>
      <c r="E283" s="29" t="s">
        <v>45</v>
      </c>
      <c r="F283" s="4">
        <v>1</v>
      </c>
      <c r="G283" s="5">
        <v>1</v>
      </c>
      <c r="I283" s="9">
        <v>2</v>
      </c>
      <c r="K283" s="4"/>
      <c r="L283" s="9">
        <v>1</v>
      </c>
      <c r="M283" s="9">
        <v>1</v>
      </c>
      <c r="O283" s="5"/>
    </row>
    <row r="284" spans="1:15" x14ac:dyDescent="0.3">
      <c r="A284" s="4" t="s">
        <v>22</v>
      </c>
      <c r="B284" s="9" t="s">
        <v>5</v>
      </c>
      <c r="C284" s="9">
        <v>428</v>
      </c>
      <c r="D284" s="59">
        <v>3</v>
      </c>
      <c r="E284" s="29" t="s">
        <v>45</v>
      </c>
      <c r="F284" s="4"/>
      <c r="G284" s="5">
        <v>2</v>
      </c>
      <c r="H284" s="9">
        <v>0</v>
      </c>
      <c r="K284" s="4"/>
      <c r="M284" s="9">
        <v>2</v>
      </c>
      <c r="O284" s="5"/>
    </row>
    <row r="285" spans="1:15" ht="15" thickBot="1" x14ac:dyDescent="0.35">
      <c r="A285" s="6" t="s">
        <v>22</v>
      </c>
      <c r="B285" s="7" t="s">
        <v>6</v>
      </c>
      <c r="C285" s="7">
        <v>447</v>
      </c>
      <c r="D285" s="60">
        <v>1</v>
      </c>
      <c r="E285" s="7">
        <v>1</v>
      </c>
      <c r="F285" s="6">
        <v>1</v>
      </c>
      <c r="G285" s="8"/>
      <c r="H285" s="7"/>
      <c r="I285" s="7">
        <v>2</v>
      </c>
      <c r="J285" s="7"/>
      <c r="K285" s="6"/>
      <c r="L285" s="7">
        <v>1</v>
      </c>
      <c r="M285" s="7"/>
      <c r="N285" s="7"/>
      <c r="O285" s="8"/>
    </row>
    <row r="286" spans="1:15" x14ac:dyDescent="0.3">
      <c r="A286" s="4" t="s">
        <v>23</v>
      </c>
      <c r="B286" s="9" t="s">
        <v>6</v>
      </c>
      <c r="C286" s="9">
        <v>29</v>
      </c>
      <c r="D286" s="59">
        <v>3</v>
      </c>
      <c r="E286" s="29" t="s">
        <v>45</v>
      </c>
      <c r="F286" s="4"/>
      <c r="G286" s="5">
        <v>2</v>
      </c>
      <c r="I286" s="9">
        <v>2</v>
      </c>
      <c r="K286" s="4"/>
      <c r="N286" s="9">
        <v>2</v>
      </c>
      <c r="O286" s="5"/>
    </row>
    <row r="287" spans="1:15" x14ac:dyDescent="0.3">
      <c r="A287" s="4" t="s">
        <v>23</v>
      </c>
      <c r="B287" s="9" t="s">
        <v>6</v>
      </c>
      <c r="C287" s="9">
        <v>47</v>
      </c>
      <c r="D287" s="59">
        <v>4</v>
      </c>
      <c r="E287" s="29" t="s">
        <v>45</v>
      </c>
      <c r="F287" s="4"/>
      <c r="G287" s="5">
        <v>2</v>
      </c>
      <c r="I287" s="9">
        <v>2</v>
      </c>
      <c r="K287" s="4"/>
      <c r="N287" s="9">
        <v>2</v>
      </c>
      <c r="O287" s="5"/>
    </row>
    <row r="288" spans="1:15" x14ac:dyDescent="0.3">
      <c r="A288" s="4" t="s">
        <v>23</v>
      </c>
      <c r="B288" s="9" t="s">
        <v>5</v>
      </c>
      <c r="C288" s="9">
        <v>77</v>
      </c>
      <c r="D288" s="59">
        <v>3</v>
      </c>
      <c r="E288" s="29" t="s">
        <v>45</v>
      </c>
      <c r="F288" s="4"/>
      <c r="G288" s="5">
        <v>2</v>
      </c>
      <c r="I288" s="9">
        <v>1</v>
      </c>
      <c r="K288" s="4"/>
      <c r="N288" s="9">
        <v>2</v>
      </c>
      <c r="O288" s="5"/>
    </row>
    <row r="289" spans="1:15" x14ac:dyDescent="0.3">
      <c r="A289" s="4" t="s">
        <v>23</v>
      </c>
      <c r="B289" s="9" t="s">
        <v>5</v>
      </c>
      <c r="C289" s="9">
        <v>93</v>
      </c>
      <c r="D289" s="59">
        <v>3</v>
      </c>
      <c r="E289" s="29" t="s">
        <v>45</v>
      </c>
      <c r="F289" s="4"/>
      <c r="G289" s="5">
        <v>2</v>
      </c>
      <c r="I289" s="9">
        <v>2</v>
      </c>
      <c r="K289" s="4"/>
      <c r="N289" s="9">
        <v>2</v>
      </c>
      <c r="O289" s="5"/>
    </row>
    <row r="290" spans="1:15" x14ac:dyDescent="0.3">
      <c r="A290" s="4" t="s">
        <v>23</v>
      </c>
      <c r="B290" s="9" t="s">
        <v>6</v>
      </c>
      <c r="C290" s="9">
        <v>137</v>
      </c>
      <c r="D290" s="59">
        <v>4</v>
      </c>
      <c r="E290" s="29" t="s">
        <v>45</v>
      </c>
      <c r="F290" s="4"/>
      <c r="G290" s="5">
        <v>2</v>
      </c>
      <c r="I290" s="9">
        <v>2</v>
      </c>
      <c r="K290" s="4"/>
      <c r="M290" s="9">
        <v>2</v>
      </c>
      <c r="O290" s="5"/>
    </row>
    <row r="291" spans="1:15" x14ac:dyDescent="0.3">
      <c r="A291" s="4" t="s">
        <v>23</v>
      </c>
      <c r="B291" s="9" t="s">
        <v>5</v>
      </c>
      <c r="C291" s="9">
        <v>175</v>
      </c>
      <c r="D291" s="59">
        <v>3</v>
      </c>
      <c r="E291" s="29" t="s">
        <v>45</v>
      </c>
      <c r="F291" s="4"/>
      <c r="G291" s="5">
        <v>2</v>
      </c>
      <c r="I291" s="9">
        <v>1</v>
      </c>
      <c r="K291" s="4"/>
      <c r="N291" s="9">
        <v>2</v>
      </c>
      <c r="O291" s="5"/>
    </row>
    <row r="292" spans="1:15" x14ac:dyDescent="0.3">
      <c r="A292" s="4" t="s">
        <v>23</v>
      </c>
      <c r="B292" s="9" t="s">
        <v>6</v>
      </c>
      <c r="C292" s="9">
        <v>192</v>
      </c>
      <c r="D292" s="59">
        <v>2</v>
      </c>
      <c r="E292" s="29" t="s">
        <v>45</v>
      </c>
      <c r="F292" s="4"/>
      <c r="G292" s="5">
        <v>2</v>
      </c>
      <c r="I292" s="9">
        <v>1</v>
      </c>
      <c r="J292" s="9">
        <v>1</v>
      </c>
      <c r="K292" s="4"/>
      <c r="N292" s="9">
        <v>2</v>
      </c>
      <c r="O292" s="5"/>
    </row>
    <row r="293" spans="1:15" x14ac:dyDescent="0.3">
      <c r="A293" s="4" t="s">
        <v>23</v>
      </c>
      <c r="B293" s="9" t="s">
        <v>5</v>
      </c>
      <c r="C293" s="9">
        <v>271</v>
      </c>
      <c r="D293" s="59">
        <v>2</v>
      </c>
      <c r="E293" s="29" t="s">
        <v>45</v>
      </c>
      <c r="F293" s="4"/>
      <c r="G293" s="5">
        <v>2</v>
      </c>
      <c r="I293" s="9">
        <v>2</v>
      </c>
      <c r="K293" s="4"/>
      <c r="N293" s="9">
        <v>2</v>
      </c>
      <c r="O293" s="5"/>
    </row>
    <row r="294" spans="1:15" x14ac:dyDescent="0.3">
      <c r="A294" s="4" t="s">
        <v>23</v>
      </c>
      <c r="B294" s="9" t="s">
        <v>5</v>
      </c>
      <c r="C294" s="9">
        <v>310</v>
      </c>
      <c r="D294" s="59">
        <v>3</v>
      </c>
      <c r="E294" s="29" t="s">
        <v>45</v>
      </c>
      <c r="F294" s="4"/>
      <c r="G294" s="5">
        <v>2</v>
      </c>
      <c r="I294" s="9">
        <v>2</v>
      </c>
      <c r="K294" s="4"/>
      <c r="M294" s="9">
        <v>1</v>
      </c>
      <c r="N294" s="9">
        <v>1</v>
      </c>
      <c r="O294" s="5"/>
    </row>
    <row r="295" spans="1:15" x14ac:dyDescent="0.3">
      <c r="A295" s="4" t="s">
        <v>23</v>
      </c>
      <c r="B295" s="9" t="s">
        <v>5</v>
      </c>
      <c r="C295" s="9">
        <v>323</v>
      </c>
      <c r="D295" s="59">
        <v>3</v>
      </c>
      <c r="E295" s="29" t="s">
        <v>45</v>
      </c>
      <c r="F295" s="4"/>
      <c r="G295" s="5">
        <v>2</v>
      </c>
      <c r="I295" s="9">
        <v>2</v>
      </c>
      <c r="K295" s="4"/>
      <c r="N295" s="9">
        <v>1</v>
      </c>
      <c r="O295" s="5">
        <v>1</v>
      </c>
    </row>
    <row r="296" spans="1:15" x14ac:dyDescent="0.3">
      <c r="A296" s="4" t="s">
        <v>23</v>
      </c>
      <c r="B296" s="9" t="s">
        <v>5</v>
      </c>
      <c r="C296" s="9">
        <v>338</v>
      </c>
      <c r="D296" s="59">
        <v>3</v>
      </c>
      <c r="E296" s="29" t="s">
        <v>45</v>
      </c>
      <c r="F296" s="4"/>
      <c r="G296" s="5">
        <v>2</v>
      </c>
      <c r="I296" s="9">
        <v>2</v>
      </c>
      <c r="K296" s="4"/>
      <c r="N296" s="9">
        <v>2</v>
      </c>
      <c r="O296" s="5"/>
    </row>
    <row r="297" spans="1:15" x14ac:dyDescent="0.3">
      <c r="A297" s="4" t="s">
        <v>23</v>
      </c>
      <c r="B297" s="9" t="s">
        <v>6</v>
      </c>
      <c r="C297" s="9">
        <v>388</v>
      </c>
      <c r="D297" s="59">
        <v>4</v>
      </c>
      <c r="E297" s="29" t="s">
        <v>45</v>
      </c>
      <c r="F297" s="4"/>
      <c r="G297" s="5">
        <v>2</v>
      </c>
      <c r="I297" s="9">
        <v>2</v>
      </c>
      <c r="K297" s="4"/>
      <c r="N297" s="9">
        <v>2</v>
      </c>
      <c r="O297" s="5"/>
    </row>
    <row r="298" spans="1:15" x14ac:dyDescent="0.3">
      <c r="A298" s="4" t="s">
        <v>23</v>
      </c>
      <c r="B298" s="9" t="s">
        <v>6</v>
      </c>
      <c r="C298" s="9">
        <v>424</v>
      </c>
      <c r="D298" s="59">
        <v>4</v>
      </c>
      <c r="E298" s="29" t="s">
        <v>45</v>
      </c>
      <c r="F298" s="4"/>
      <c r="G298" s="5">
        <v>2</v>
      </c>
      <c r="I298" s="9">
        <v>2</v>
      </c>
      <c r="K298" s="4"/>
      <c r="N298" s="9">
        <v>2</v>
      </c>
      <c r="O298" s="5"/>
    </row>
    <row r="299" spans="1:15" x14ac:dyDescent="0.3">
      <c r="A299" s="4" t="s">
        <v>23</v>
      </c>
      <c r="B299" s="9" t="s">
        <v>6</v>
      </c>
      <c r="C299" s="9">
        <v>427</v>
      </c>
      <c r="D299" s="59">
        <v>3</v>
      </c>
      <c r="E299" s="29" t="s">
        <v>45</v>
      </c>
      <c r="F299" s="4"/>
      <c r="G299" s="5">
        <v>2</v>
      </c>
      <c r="I299" s="9">
        <v>2</v>
      </c>
      <c r="K299" s="4"/>
      <c r="N299" s="9">
        <v>2</v>
      </c>
      <c r="O299" s="5"/>
    </row>
    <row r="300" spans="1:15" x14ac:dyDescent="0.3">
      <c r="A300" s="4" t="s">
        <v>23</v>
      </c>
      <c r="B300" s="9" t="s">
        <v>5</v>
      </c>
      <c r="C300" s="9">
        <v>459</v>
      </c>
      <c r="D300" s="59">
        <v>3</v>
      </c>
      <c r="E300" s="29" t="s">
        <v>45</v>
      </c>
      <c r="F300" s="4"/>
      <c r="G300" s="5">
        <v>2</v>
      </c>
      <c r="I300" s="9">
        <v>2</v>
      </c>
      <c r="K300" s="4"/>
      <c r="N300" s="9">
        <v>2</v>
      </c>
      <c r="O300" s="5"/>
    </row>
    <row r="301" spans="1:15" ht="15" thickBot="1" x14ac:dyDescent="0.35">
      <c r="A301" s="4" t="s">
        <v>23</v>
      </c>
      <c r="B301" s="9" t="s">
        <v>6</v>
      </c>
      <c r="C301" s="9">
        <v>503</v>
      </c>
      <c r="D301" s="59">
        <v>1</v>
      </c>
      <c r="E301" s="29" t="s">
        <v>45</v>
      </c>
      <c r="F301" s="4">
        <v>1</v>
      </c>
      <c r="G301" s="5">
        <v>1</v>
      </c>
      <c r="I301" s="9">
        <v>2</v>
      </c>
      <c r="K301" s="4"/>
      <c r="M301" s="9">
        <v>1</v>
      </c>
      <c r="N301" s="9">
        <v>1</v>
      </c>
      <c r="O301" s="5"/>
    </row>
    <row r="302" spans="1:15" x14ac:dyDescent="0.3">
      <c r="A302" s="1" t="s">
        <v>24</v>
      </c>
      <c r="B302" s="2" t="s">
        <v>6</v>
      </c>
      <c r="C302" s="2">
        <v>6</v>
      </c>
      <c r="D302" s="58">
        <v>3</v>
      </c>
      <c r="E302" s="28" t="s">
        <v>45</v>
      </c>
      <c r="F302" s="1"/>
      <c r="G302" s="3">
        <v>2</v>
      </c>
      <c r="H302" s="2"/>
      <c r="I302" s="2">
        <v>2</v>
      </c>
      <c r="J302" s="2"/>
      <c r="K302" s="1"/>
      <c r="L302" s="2"/>
      <c r="M302" s="2">
        <v>2</v>
      </c>
      <c r="N302" s="2"/>
      <c r="O302" s="3"/>
    </row>
    <row r="303" spans="1:15" x14ac:dyDescent="0.3">
      <c r="A303" s="4" t="s">
        <v>24</v>
      </c>
      <c r="B303" s="9" t="s">
        <v>6</v>
      </c>
      <c r="C303" s="9">
        <v>44</v>
      </c>
      <c r="D303" s="59">
        <v>3</v>
      </c>
      <c r="E303" s="29" t="s">
        <v>45</v>
      </c>
      <c r="F303" s="4"/>
      <c r="G303" s="5">
        <v>2</v>
      </c>
      <c r="I303" s="9">
        <v>2</v>
      </c>
      <c r="K303" s="4"/>
      <c r="N303" s="9">
        <v>2</v>
      </c>
      <c r="O303" s="5"/>
    </row>
    <row r="304" spans="1:15" x14ac:dyDescent="0.3">
      <c r="A304" s="4" t="s">
        <v>24</v>
      </c>
      <c r="B304" s="9" t="s">
        <v>5</v>
      </c>
      <c r="C304" s="9">
        <v>59</v>
      </c>
      <c r="D304" s="59">
        <v>4</v>
      </c>
      <c r="E304" s="29" t="s">
        <v>45</v>
      </c>
      <c r="F304" s="4"/>
      <c r="G304" s="5">
        <v>2</v>
      </c>
      <c r="I304" s="9">
        <v>2</v>
      </c>
      <c r="K304" s="4"/>
      <c r="N304" s="9">
        <v>2</v>
      </c>
      <c r="O304" s="5"/>
    </row>
    <row r="305" spans="1:15" x14ac:dyDescent="0.3">
      <c r="A305" s="4" t="s">
        <v>24</v>
      </c>
      <c r="B305" s="9" t="s">
        <v>5</v>
      </c>
      <c r="C305" s="9">
        <v>61</v>
      </c>
      <c r="D305" s="59">
        <v>3</v>
      </c>
      <c r="E305" s="29" t="s">
        <v>45</v>
      </c>
      <c r="F305" s="4">
        <v>1</v>
      </c>
      <c r="G305" s="5">
        <v>1</v>
      </c>
      <c r="I305" s="9">
        <v>2</v>
      </c>
      <c r="K305" s="4"/>
      <c r="M305" s="9">
        <v>1</v>
      </c>
      <c r="N305" s="9">
        <v>1</v>
      </c>
      <c r="O305" s="5"/>
    </row>
    <row r="306" spans="1:15" x14ac:dyDescent="0.3">
      <c r="A306" s="4" t="s">
        <v>24</v>
      </c>
      <c r="B306" s="9" t="s">
        <v>5</v>
      </c>
      <c r="C306" s="9">
        <v>103</v>
      </c>
      <c r="D306" s="59">
        <v>4</v>
      </c>
      <c r="E306" s="29" t="s">
        <v>45</v>
      </c>
      <c r="F306" s="4"/>
      <c r="G306" s="5">
        <v>2</v>
      </c>
      <c r="I306" s="9">
        <v>2</v>
      </c>
      <c r="K306" s="4"/>
      <c r="N306" s="9">
        <v>2</v>
      </c>
      <c r="O306" s="5"/>
    </row>
    <row r="307" spans="1:15" x14ac:dyDescent="0.3">
      <c r="A307" s="4" t="s">
        <v>24</v>
      </c>
      <c r="B307" s="9" t="s">
        <v>5</v>
      </c>
      <c r="C307" s="9">
        <v>155</v>
      </c>
      <c r="D307" s="59">
        <v>5</v>
      </c>
      <c r="E307" s="29" t="s">
        <v>45</v>
      </c>
      <c r="F307" s="4">
        <v>1</v>
      </c>
      <c r="G307" s="5">
        <v>1</v>
      </c>
      <c r="I307" s="9">
        <v>2</v>
      </c>
      <c r="K307" s="4"/>
      <c r="M307" s="9">
        <v>1</v>
      </c>
      <c r="N307" s="9">
        <v>1</v>
      </c>
      <c r="O307" s="5"/>
    </row>
    <row r="308" spans="1:15" x14ac:dyDescent="0.3">
      <c r="A308" s="4" t="s">
        <v>24</v>
      </c>
      <c r="B308" s="9" t="s">
        <v>6</v>
      </c>
      <c r="C308" s="9">
        <v>194</v>
      </c>
      <c r="D308" s="59">
        <v>4</v>
      </c>
      <c r="E308" s="29" t="s">
        <v>45</v>
      </c>
      <c r="F308" s="4">
        <v>1</v>
      </c>
      <c r="G308" s="5">
        <v>1</v>
      </c>
      <c r="I308" s="9">
        <v>2</v>
      </c>
      <c r="K308" s="4"/>
      <c r="M308" s="9">
        <v>1</v>
      </c>
      <c r="N308" s="9">
        <v>1</v>
      </c>
      <c r="O308" s="5"/>
    </row>
    <row r="309" spans="1:15" x14ac:dyDescent="0.3">
      <c r="A309" s="4" t="s">
        <v>24</v>
      </c>
      <c r="B309" s="9" t="s">
        <v>6</v>
      </c>
      <c r="C309" s="9">
        <v>246</v>
      </c>
      <c r="D309" s="59">
        <v>5</v>
      </c>
      <c r="E309" s="29" t="s">
        <v>45</v>
      </c>
      <c r="F309" s="4"/>
      <c r="G309" s="5">
        <v>2</v>
      </c>
      <c r="I309" s="9">
        <v>2</v>
      </c>
      <c r="K309" s="4"/>
      <c r="N309" s="9">
        <v>2</v>
      </c>
      <c r="O309" s="5"/>
    </row>
    <row r="310" spans="1:15" x14ac:dyDescent="0.3">
      <c r="A310" s="4" t="s">
        <v>24</v>
      </c>
      <c r="B310" s="9" t="s">
        <v>5</v>
      </c>
      <c r="C310" s="9">
        <v>254</v>
      </c>
      <c r="D310" s="59">
        <v>6</v>
      </c>
      <c r="E310" s="29" t="s">
        <v>45</v>
      </c>
      <c r="F310" s="4">
        <v>1</v>
      </c>
      <c r="G310" s="5">
        <v>1</v>
      </c>
      <c r="I310" s="9">
        <v>2</v>
      </c>
      <c r="K310" s="4"/>
      <c r="L310" s="9">
        <v>1</v>
      </c>
      <c r="N310" s="9">
        <v>1</v>
      </c>
      <c r="O310" s="5"/>
    </row>
    <row r="311" spans="1:15" x14ac:dyDescent="0.3">
      <c r="A311" s="4" t="s">
        <v>24</v>
      </c>
      <c r="B311" s="9" t="s">
        <v>6</v>
      </c>
      <c r="C311" s="9">
        <v>300</v>
      </c>
      <c r="D311" s="59">
        <v>3</v>
      </c>
      <c r="E311" s="29" t="s">
        <v>45</v>
      </c>
      <c r="F311" s="4"/>
      <c r="G311" s="5">
        <v>2</v>
      </c>
      <c r="I311" s="9">
        <v>2</v>
      </c>
      <c r="K311" s="4"/>
      <c r="N311" s="9">
        <v>2</v>
      </c>
      <c r="O311" s="5"/>
    </row>
    <row r="312" spans="1:15" x14ac:dyDescent="0.3">
      <c r="A312" s="4" t="s">
        <v>24</v>
      </c>
      <c r="B312" s="9" t="s">
        <v>6</v>
      </c>
      <c r="C312" s="9">
        <v>334</v>
      </c>
      <c r="D312" s="59">
        <v>4</v>
      </c>
      <c r="E312" s="29" t="s">
        <v>45</v>
      </c>
      <c r="F312" s="4"/>
      <c r="G312" s="5">
        <v>2</v>
      </c>
      <c r="I312" s="9">
        <v>2</v>
      </c>
      <c r="K312" s="4"/>
      <c r="M312" s="9">
        <v>2</v>
      </c>
      <c r="O312" s="5"/>
    </row>
    <row r="313" spans="1:15" x14ac:dyDescent="0.3">
      <c r="A313" s="4" t="s">
        <v>24</v>
      </c>
      <c r="B313" s="9" t="s">
        <v>5</v>
      </c>
      <c r="C313" s="9">
        <v>364</v>
      </c>
      <c r="D313" s="59">
        <v>5</v>
      </c>
      <c r="E313" s="29" t="s">
        <v>45</v>
      </c>
      <c r="F313" s="4"/>
      <c r="G313" s="5">
        <v>2</v>
      </c>
      <c r="I313" s="9">
        <v>2</v>
      </c>
      <c r="K313" s="4"/>
      <c r="N313" s="9">
        <v>2</v>
      </c>
      <c r="O313" s="5"/>
    </row>
    <row r="314" spans="1:15" x14ac:dyDescent="0.3">
      <c r="A314" s="4" t="s">
        <v>24</v>
      </c>
      <c r="B314" s="9" t="s">
        <v>5</v>
      </c>
      <c r="C314" s="9">
        <v>407</v>
      </c>
      <c r="D314" s="59">
        <v>4</v>
      </c>
      <c r="E314" s="29" t="s">
        <v>45</v>
      </c>
      <c r="F314" s="4"/>
      <c r="G314" s="5">
        <v>2</v>
      </c>
      <c r="I314" s="9">
        <v>2</v>
      </c>
      <c r="K314" s="4"/>
      <c r="N314" s="9">
        <v>2</v>
      </c>
      <c r="O314" s="5"/>
    </row>
    <row r="315" spans="1:15" x14ac:dyDescent="0.3">
      <c r="A315" s="4" t="s">
        <v>24</v>
      </c>
      <c r="B315" s="9" t="s">
        <v>5</v>
      </c>
      <c r="C315" s="9">
        <v>408</v>
      </c>
      <c r="D315" s="59">
        <v>4</v>
      </c>
      <c r="E315" s="29" t="s">
        <v>45</v>
      </c>
      <c r="F315" s="4">
        <v>1</v>
      </c>
      <c r="G315" s="5">
        <v>1</v>
      </c>
      <c r="I315" s="9">
        <v>2</v>
      </c>
      <c r="K315" s="4"/>
      <c r="M315" s="9">
        <v>1</v>
      </c>
      <c r="N315" s="9">
        <v>1</v>
      </c>
      <c r="O315" s="5"/>
    </row>
    <row r="316" spans="1:15" x14ac:dyDescent="0.3">
      <c r="A316" s="4" t="s">
        <v>24</v>
      </c>
      <c r="B316" s="9" t="s">
        <v>6</v>
      </c>
      <c r="C316" s="9">
        <v>461</v>
      </c>
      <c r="D316" s="59">
        <v>4</v>
      </c>
      <c r="E316" s="29" t="s">
        <v>45</v>
      </c>
      <c r="F316" s="4"/>
      <c r="G316" s="5">
        <v>2</v>
      </c>
      <c r="I316" s="9">
        <v>2</v>
      </c>
      <c r="K316" s="4"/>
      <c r="N316" s="9">
        <v>2</v>
      </c>
      <c r="O316" s="5"/>
    </row>
    <row r="317" spans="1:15" x14ac:dyDescent="0.3">
      <c r="A317" s="4" t="s">
        <v>24</v>
      </c>
      <c r="B317" s="9" t="s">
        <v>6</v>
      </c>
      <c r="C317" s="9">
        <v>467</v>
      </c>
      <c r="D317" s="59">
        <v>3</v>
      </c>
      <c r="E317" s="29" t="s">
        <v>45</v>
      </c>
      <c r="F317" s="4"/>
      <c r="G317" s="5">
        <v>2</v>
      </c>
      <c r="I317" s="9">
        <v>2</v>
      </c>
      <c r="K317" s="4"/>
      <c r="M317" s="9">
        <v>1</v>
      </c>
      <c r="N317" s="9">
        <v>1</v>
      </c>
      <c r="O317" s="5"/>
    </row>
    <row r="318" spans="1:15" x14ac:dyDescent="0.3">
      <c r="A318" s="4" t="s">
        <v>24</v>
      </c>
      <c r="B318" s="9" t="s">
        <v>5</v>
      </c>
      <c r="C318" s="9">
        <v>470</v>
      </c>
      <c r="D318" s="59">
        <v>3</v>
      </c>
      <c r="E318" s="29" t="s">
        <v>45</v>
      </c>
      <c r="F318" s="4">
        <v>1</v>
      </c>
      <c r="G318" s="5">
        <v>1</v>
      </c>
      <c r="I318" s="9">
        <v>2</v>
      </c>
      <c r="K318" s="4"/>
      <c r="M318" s="9">
        <v>2</v>
      </c>
      <c r="O318" s="5"/>
    </row>
    <row r="319" spans="1:15" ht="15" thickBot="1" x14ac:dyDescent="0.35">
      <c r="A319" s="6" t="s">
        <v>24</v>
      </c>
      <c r="B319" s="7" t="s">
        <v>6</v>
      </c>
      <c r="C319" s="7">
        <v>497</v>
      </c>
      <c r="D319" s="60">
        <v>4</v>
      </c>
      <c r="E319" s="32" t="s">
        <v>45</v>
      </c>
      <c r="F319" s="6">
        <v>1</v>
      </c>
      <c r="G319" s="8">
        <v>1</v>
      </c>
      <c r="H319" s="7"/>
      <c r="I319" s="7">
        <v>2</v>
      </c>
      <c r="J319" s="7"/>
      <c r="K319" s="6"/>
      <c r="L319" s="7">
        <v>1</v>
      </c>
      <c r="M319" s="7">
        <v>1</v>
      </c>
      <c r="N319" s="7"/>
      <c r="O319" s="8"/>
    </row>
    <row r="320" spans="1:15" x14ac:dyDescent="0.3">
      <c r="A320" s="4" t="s">
        <v>25</v>
      </c>
      <c r="B320" s="9" t="s">
        <v>6</v>
      </c>
      <c r="C320" s="9">
        <v>85</v>
      </c>
      <c r="D320" s="59">
        <v>0</v>
      </c>
      <c r="E320" s="29" t="s">
        <v>45</v>
      </c>
      <c r="F320" s="4">
        <v>2</v>
      </c>
      <c r="G320" s="5"/>
      <c r="I320" s="9">
        <v>2</v>
      </c>
      <c r="K320" s="4"/>
      <c r="M320" s="9">
        <v>2</v>
      </c>
      <c r="O320" s="5"/>
    </row>
    <row r="321" spans="1:15" x14ac:dyDescent="0.3">
      <c r="A321" s="4" t="s">
        <v>25</v>
      </c>
      <c r="B321" s="9" t="s">
        <v>5</v>
      </c>
      <c r="C321" s="9">
        <v>98</v>
      </c>
      <c r="D321" s="59">
        <v>2</v>
      </c>
      <c r="E321" s="29" t="s">
        <v>45</v>
      </c>
      <c r="F321" s="4">
        <v>2</v>
      </c>
      <c r="G321" s="5"/>
      <c r="I321" s="9">
        <v>2</v>
      </c>
      <c r="K321" s="4"/>
      <c r="M321" s="9">
        <v>2</v>
      </c>
      <c r="O321" s="5"/>
    </row>
    <row r="322" spans="1:15" x14ac:dyDescent="0.3">
      <c r="A322" s="4" t="s">
        <v>25</v>
      </c>
      <c r="B322" s="9" t="s">
        <v>5</v>
      </c>
      <c r="C322" s="9">
        <v>100</v>
      </c>
      <c r="D322" s="59">
        <v>1</v>
      </c>
      <c r="E322" s="29" t="s">
        <v>45</v>
      </c>
      <c r="F322" s="4">
        <v>2</v>
      </c>
      <c r="G322" s="5"/>
      <c r="I322" s="9">
        <v>2</v>
      </c>
      <c r="K322" s="4"/>
      <c r="L322" s="9">
        <v>2</v>
      </c>
      <c r="O322" s="5"/>
    </row>
    <row r="323" spans="1:15" x14ac:dyDescent="0.3">
      <c r="A323" s="4" t="s">
        <v>25</v>
      </c>
      <c r="B323" s="9" t="s">
        <v>5</v>
      </c>
      <c r="C323" s="9">
        <v>143</v>
      </c>
      <c r="D323" s="59">
        <v>1</v>
      </c>
      <c r="E323" s="29" t="s">
        <v>45</v>
      </c>
      <c r="F323" s="4">
        <v>2</v>
      </c>
      <c r="G323" s="5"/>
      <c r="I323" s="9">
        <v>1</v>
      </c>
      <c r="K323" s="4"/>
      <c r="M323" s="9">
        <v>2</v>
      </c>
      <c r="O323" s="5"/>
    </row>
    <row r="324" spans="1:15" x14ac:dyDescent="0.3">
      <c r="A324" s="4" t="s">
        <v>25</v>
      </c>
      <c r="B324" s="9" t="s">
        <v>6</v>
      </c>
      <c r="C324" s="9">
        <v>182</v>
      </c>
      <c r="D324" s="59">
        <v>2</v>
      </c>
      <c r="E324" s="29" t="s">
        <v>45</v>
      </c>
      <c r="F324" s="4">
        <v>1</v>
      </c>
      <c r="G324" s="5">
        <v>1</v>
      </c>
      <c r="I324" s="9">
        <v>2</v>
      </c>
      <c r="K324" s="4"/>
      <c r="M324" s="9">
        <v>1</v>
      </c>
      <c r="N324" s="9">
        <v>1</v>
      </c>
      <c r="O324" s="5"/>
    </row>
    <row r="325" spans="1:15" x14ac:dyDescent="0.3">
      <c r="A325" s="4" t="s">
        <v>25</v>
      </c>
      <c r="B325" s="9" t="s">
        <v>5</v>
      </c>
      <c r="C325" s="9">
        <v>203</v>
      </c>
      <c r="D325" s="59">
        <v>0</v>
      </c>
      <c r="E325" s="29" t="s">
        <v>45</v>
      </c>
      <c r="F325" s="4">
        <v>2</v>
      </c>
      <c r="G325" s="5"/>
      <c r="I325" s="9">
        <v>2</v>
      </c>
      <c r="K325" s="4"/>
      <c r="L325" s="9">
        <v>2</v>
      </c>
      <c r="O325" s="5"/>
    </row>
    <row r="326" spans="1:15" x14ac:dyDescent="0.3">
      <c r="A326" s="4" t="s">
        <v>25</v>
      </c>
      <c r="B326" s="9" t="s">
        <v>5</v>
      </c>
      <c r="C326" s="9">
        <v>210</v>
      </c>
      <c r="D326" s="59">
        <v>3</v>
      </c>
      <c r="E326" s="29" t="s">
        <v>45</v>
      </c>
      <c r="F326" s="4">
        <v>2</v>
      </c>
      <c r="G326" s="5"/>
      <c r="I326" s="9">
        <v>2</v>
      </c>
      <c r="K326" s="4"/>
      <c r="L326" s="9">
        <v>1</v>
      </c>
      <c r="O326" s="5"/>
    </row>
    <row r="327" spans="1:15" x14ac:dyDescent="0.3">
      <c r="A327" s="4" t="s">
        <v>25</v>
      </c>
      <c r="B327" s="9" t="s">
        <v>5</v>
      </c>
      <c r="C327" s="9">
        <v>215</v>
      </c>
      <c r="D327" s="59">
        <v>0</v>
      </c>
      <c r="E327" s="29" t="s">
        <v>45</v>
      </c>
      <c r="F327" s="4">
        <v>2</v>
      </c>
      <c r="G327" s="5"/>
      <c r="I327" s="9">
        <v>2</v>
      </c>
      <c r="K327" s="4"/>
      <c r="M327" s="9">
        <v>2</v>
      </c>
      <c r="O327" s="5"/>
    </row>
    <row r="328" spans="1:15" x14ac:dyDescent="0.3">
      <c r="A328" s="4" t="s">
        <v>25</v>
      </c>
      <c r="B328" s="9" t="s">
        <v>6</v>
      </c>
      <c r="C328" s="9">
        <v>288</v>
      </c>
      <c r="D328" s="59">
        <v>2</v>
      </c>
      <c r="E328" s="29" t="s">
        <v>45</v>
      </c>
      <c r="F328" s="4">
        <v>2</v>
      </c>
      <c r="G328" s="5"/>
      <c r="I328" s="9">
        <v>2</v>
      </c>
      <c r="K328" s="4"/>
      <c r="L328" s="9">
        <v>1</v>
      </c>
      <c r="M328" s="9">
        <v>1</v>
      </c>
      <c r="O328" s="5"/>
    </row>
    <row r="329" spans="1:15" x14ac:dyDescent="0.3">
      <c r="A329" s="4" t="s">
        <v>25</v>
      </c>
      <c r="B329" s="9" t="s">
        <v>6</v>
      </c>
      <c r="C329" s="9">
        <v>294</v>
      </c>
      <c r="D329" s="59">
        <v>1</v>
      </c>
      <c r="E329" s="29" t="s">
        <v>45</v>
      </c>
      <c r="F329" s="4">
        <v>2</v>
      </c>
      <c r="G329" s="5"/>
      <c r="I329" s="9">
        <v>2</v>
      </c>
      <c r="K329" s="4"/>
      <c r="M329" s="9">
        <v>2</v>
      </c>
      <c r="O329" s="5"/>
    </row>
    <row r="330" spans="1:15" x14ac:dyDescent="0.3">
      <c r="A330" s="4" t="s">
        <v>25</v>
      </c>
      <c r="B330" s="9" t="s">
        <v>5</v>
      </c>
      <c r="C330" s="9">
        <v>339</v>
      </c>
      <c r="D330" s="59">
        <v>0</v>
      </c>
      <c r="E330" s="29" t="s">
        <v>45</v>
      </c>
      <c r="F330" s="4">
        <v>2</v>
      </c>
      <c r="G330" s="5"/>
      <c r="I330" s="9">
        <v>2</v>
      </c>
      <c r="K330" s="4"/>
      <c r="L330" s="9">
        <v>1</v>
      </c>
      <c r="M330" s="9">
        <v>1</v>
      </c>
      <c r="O330" s="5"/>
    </row>
    <row r="331" spans="1:15" x14ac:dyDescent="0.3">
      <c r="A331" s="4" t="s">
        <v>25</v>
      </c>
      <c r="B331" s="9" t="s">
        <v>5</v>
      </c>
      <c r="C331" s="9">
        <v>365</v>
      </c>
      <c r="D331" s="59">
        <v>3</v>
      </c>
      <c r="E331" s="29" t="s">
        <v>45</v>
      </c>
      <c r="F331" s="4">
        <v>2</v>
      </c>
      <c r="G331" s="5"/>
      <c r="I331" s="9">
        <v>1</v>
      </c>
      <c r="J331" s="9">
        <v>1</v>
      </c>
      <c r="K331" s="4"/>
      <c r="M331" s="9">
        <v>2</v>
      </c>
      <c r="O331" s="5"/>
    </row>
    <row r="332" spans="1:15" x14ac:dyDescent="0.3">
      <c r="A332" s="4" t="s">
        <v>25</v>
      </c>
      <c r="B332" s="9" t="s">
        <v>6</v>
      </c>
      <c r="C332" s="9">
        <v>381</v>
      </c>
      <c r="D332" s="59">
        <v>3</v>
      </c>
      <c r="E332" s="29" t="s">
        <v>45</v>
      </c>
      <c r="F332" s="4">
        <v>1</v>
      </c>
      <c r="G332" s="5">
        <v>1</v>
      </c>
      <c r="I332" s="9">
        <v>2</v>
      </c>
      <c r="K332" s="4"/>
      <c r="L332" s="9">
        <v>1</v>
      </c>
      <c r="N332" s="9">
        <v>1</v>
      </c>
      <c r="O332" s="5"/>
    </row>
    <row r="333" spans="1:15" x14ac:dyDescent="0.3">
      <c r="A333" s="4" t="s">
        <v>25</v>
      </c>
      <c r="B333" s="9" t="s">
        <v>5</v>
      </c>
      <c r="C333" s="9">
        <v>389</v>
      </c>
      <c r="D333" s="59">
        <v>3</v>
      </c>
      <c r="E333" s="29" t="s">
        <v>45</v>
      </c>
      <c r="F333" s="4">
        <v>1</v>
      </c>
      <c r="G333" s="5">
        <v>1</v>
      </c>
      <c r="I333" s="9">
        <v>2</v>
      </c>
      <c r="K333" s="4"/>
      <c r="M333" s="9">
        <v>1</v>
      </c>
      <c r="N333" s="9">
        <v>1</v>
      </c>
      <c r="O333" s="5"/>
    </row>
    <row r="334" spans="1:15" x14ac:dyDescent="0.3">
      <c r="A334" s="4" t="s">
        <v>25</v>
      </c>
      <c r="B334" s="9" t="s">
        <v>6</v>
      </c>
      <c r="C334" s="9">
        <v>396</v>
      </c>
      <c r="D334" s="59">
        <v>4</v>
      </c>
      <c r="E334" s="29" t="s">
        <v>45</v>
      </c>
      <c r="F334" s="4">
        <v>1</v>
      </c>
      <c r="G334" s="5">
        <v>1</v>
      </c>
      <c r="I334" s="9">
        <v>2</v>
      </c>
      <c r="K334" s="4"/>
      <c r="M334" s="9">
        <v>1</v>
      </c>
      <c r="N334" s="9">
        <v>1</v>
      </c>
      <c r="O334" s="5"/>
    </row>
    <row r="335" spans="1:15" x14ac:dyDescent="0.3">
      <c r="A335" s="4" t="s">
        <v>25</v>
      </c>
      <c r="B335" s="9" t="s">
        <v>6</v>
      </c>
      <c r="C335" s="9">
        <v>414</v>
      </c>
      <c r="D335" s="59">
        <v>1</v>
      </c>
      <c r="E335" s="29" t="s">
        <v>45</v>
      </c>
      <c r="F335" s="4">
        <v>2</v>
      </c>
      <c r="G335" s="5"/>
      <c r="I335" s="9">
        <v>2</v>
      </c>
      <c r="K335" s="4"/>
      <c r="L335" s="9">
        <v>1</v>
      </c>
      <c r="N335" s="9">
        <v>1</v>
      </c>
      <c r="O335" s="5"/>
    </row>
    <row r="336" spans="1:15" x14ac:dyDescent="0.3">
      <c r="A336" s="4" t="s">
        <v>25</v>
      </c>
      <c r="B336" s="9" t="s">
        <v>6</v>
      </c>
      <c r="C336" s="9">
        <v>419</v>
      </c>
      <c r="D336" s="59">
        <v>1</v>
      </c>
      <c r="E336" s="29" t="s">
        <v>45</v>
      </c>
      <c r="F336" s="4">
        <v>2</v>
      </c>
      <c r="G336" s="5"/>
      <c r="I336" s="9">
        <v>2</v>
      </c>
      <c r="K336" s="4"/>
      <c r="L336" s="9">
        <v>1</v>
      </c>
      <c r="M336" s="9">
        <v>1</v>
      </c>
      <c r="O336" s="5"/>
    </row>
    <row r="337" spans="1:15" ht="15" thickBot="1" x14ac:dyDescent="0.35">
      <c r="A337" s="4" t="s">
        <v>25</v>
      </c>
      <c r="B337" s="9" t="s">
        <v>6</v>
      </c>
      <c r="C337" s="9">
        <v>475</v>
      </c>
      <c r="D337" s="59">
        <v>0</v>
      </c>
      <c r="E337" s="29" t="s">
        <v>45</v>
      </c>
      <c r="F337" s="4">
        <v>2</v>
      </c>
      <c r="G337" s="5"/>
      <c r="I337" s="9">
        <v>2</v>
      </c>
      <c r="K337" s="4"/>
      <c r="L337" s="9">
        <v>1</v>
      </c>
      <c r="M337" s="9">
        <v>1</v>
      </c>
      <c r="O337" s="5"/>
    </row>
    <row r="338" spans="1:15" x14ac:dyDescent="0.3">
      <c r="A338" s="1" t="s">
        <v>26</v>
      </c>
      <c r="B338" s="2" t="s">
        <v>6</v>
      </c>
      <c r="C338" s="2">
        <v>110</v>
      </c>
      <c r="D338" s="58">
        <v>3</v>
      </c>
      <c r="E338" s="28" t="s">
        <v>45</v>
      </c>
      <c r="F338" s="1"/>
      <c r="G338" s="3">
        <v>2</v>
      </c>
      <c r="H338" s="2"/>
      <c r="I338" s="2">
        <v>2</v>
      </c>
      <c r="J338" s="2"/>
      <c r="K338" s="1"/>
      <c r="L338" s="2"/>
      <c r="M338" s="2"/>
      <c r="N338" s="2">
        <v>2</v>
      </c>
      <c r="O338" s="3"/>
    </row>
    <row r="339" spans="1:15" x14ac:dyDescent="0.3">
      <c r="A339" s="4" t="s">
        <v>26</v>
      </c>
      <c r="B339" s="9" t="s">
        <v>5</v>
      </c>
      <c r="C339" s="9">
        <v>126</v>
      </c>
      <c r="D339" s="59">
        <v>5</v>
      </c>
      <c r="E339" s="29" t="s">
        <v>45</v>
      </c>
      <c r="F339" s="4"/>
      <c r="G339" s="5">
        <v>2</v>
      </c>
      <c r="I339" s="9">
        <v>2</v>
      </c>
      <c r="K339" s="4"/>
      <c r="N339" s="9">
        <v>2</v>
      </c>
      <c r="O339" s="5"/>
    </row>
    <row r="340" spans="1:15" x14ac:dyDescent="0.3">
      <c r="A340" s="4" t="s">
        <v>26</v>
      </c>
      <c r="B340" s="9" t="s">
        <v>6</v>
      </c>
      <c r="C340" s="9">
        <v>142</v>
      </c>
      <c r="D340" s="59">
        <v>1</v>
      </c>
      <c r="E340" s="29" t="s">
        <v>45</v>
      </c>
      <c r="F340" s="4">
        <v>1</v>
      </c>
      <c r="G340" s="5">
        <v>1</v>
      </c>
      <c r="I340" s="9">
        <v>2</v>
      </c>
      <c r="K340" s="4"/>
      <c r="M340" s="9">
        <v>2</v>
      </c>
      <c r="O340" s="5"/>
    </row>
    <row r="341" spans="1:15" x14ac:dyDescent="0.3">
      <c r="A341" s="4" t="s">
        <v>26</v>
      </c>
      <c r="B341" s="9" t="s">
        <v>6</v>
      </c>
      <c r="C341" s="9">
        <v>147</v>
      </c>
      <c r="D341" s="59">
        <v>2</v>
      </c>
      <c r="E341" s="29" t="s">
        <v>45</v>
      </c>
      <c r="F341" s="4">
        <v>1</v>
      </c>
      <c r="G341" s="5">
        <v>1</v>
      </c>
      <c r="I341" s="9">
        <v>2</v>
      </c>
      <c r="K341" s="4"/>
      <c r="M341" s="9">
        <v>1</v>
      </c>
      <c r="N341" s="9">
        <v>1</v>
      </c>
      <c r="O341" s="5"/>
    </row>
    <row r="342" spans="1:15" x14ac:dyDescent="0.3">
      <c r="A342" s="4" t="s">
        <v>26</v>
      </c>
      <c r="B342" s="9" t="s">
        <v>5</v>
      </c>
      <c r="C342" s="9">
        <v>160</v>
      </c>
      <c r="D342" s="59">
        <v>3</v>
      </c>
      <c r="E342" s="29" t="s">
        <v>45</v>
      </c>
      <c r="F342" s="4"/>
      <c r="G342" s="5">
        <v>2</v>
      </c>
      <c r="I342" s="9">
        <v>2</v>
      </c>
      <c r="K342" s="4"/>
      <c r="N342" s="9">
        <v>2</v>
      </c>
      <c r="O342" s="5"/>
    </row>
    <row r="343" spans="1:15" x14ac:dyDescent="0.3">
      <c r="A343" s="4" t="s">
        <v>26</v>
      </c>
      <c r="B343" s="9" t="s">
        <v>5</v>
      </c>
      <c r="C343" s="9">
        <v>174</v>
      </c>
      <c r="D343" s="59">
        <v>4</v>
      </c>
      <c r="E343" s="29" t="s">
        <v>45</v>
      </c>
      <c r="F343" s="4"/>
      <c r="G343" s="5">
        <v>2</v>
      </c>
      <c r="I343" s="9">
        <v>2</v>
      </c>
      <c r="K343" s="4"/>
      <c r="N343" s="9">
        <v>2</v>
      </c>
      <c r="O343" s="5"/>
    </row>
    <row r="344" spans="1:15" x14ac:dyDescent="0.3">
      <c r="A344" s="4" t="s">
        <v>26</v>
      </c>
      <c r="B344" s="9" t="s">
        <v>5</v>
      </c>
      <c r="C344" s="9">
        <v>180</v>
      </c>
      <c r="D344" s="59">
        <v>2</v>
      </c>
      <c r="E344" s="29" t="s">
        <v>45</v>
      </c>
      <c r="F344" s="4"/>
      <c r="G344" s="5">
        <v>2</v>
      </c>
      <c r="I344" s="9">
        <v>2</v>
      </c>
      <c r="K344" s="4"/>
      <c r="N344" s="9">
        <v>2</v>
      </c>
      <c r="O344" s="5"/>
    </row>
    <row r="345" spans="1:15" x14ac:dyDescent="0.3">
      <c r="A345" s="4" t="s">
        <v>26</v>
      </c>
      <c r="B345" s="9" t="s">
        <v>5</v>
      </c>
      <c r="C345" s="9">
        <v>199</v>
      </c>
      <c r="D345" s="59">
        <v>3</v>
      </c>
      <c r="E345" s="29" t="s">
        <v>45</v>
      </c>
      <c r="F345" s="4"/>
      <c r="G345" s="5">
        <v>2</v>
      </c>
      <c r="I345" s="9">
        <v>2</v>
      </c>
      <c r="K345" s="4"/>
      <c r="N345" s="9">
        <v>2</v>
      </c>
      <c r="O345" s="5"/>
    </row>
    <row r="346" spans="1:15" x14ac:dyDescent="0.3">
      <c r="A346" s="4" t="s">
        <v>26</v>
      </c>
      <c r="B346" s="9" t="s">
        <v>6</v>
      </c>
      <c r="C346" s="9">
        <v>217</v>
      </c>
      <c r="D346" s="59">
        <v>6</v>
      </c>
      <c r="E346" s="29" t="s">
        <v>45</v>
      </c>
      <c r="F346" s="4"/>
      <c r="G346" s="5">
        <v>2</v>
      </c>
      <c r="I346" s="9">
        <v>2</v>
      </c>
      <c r="K346" s="4"/>
      <c r="M346" s="9">
        <v>1</v>
      </c>
      <c r="N346" s="9">
        <v>1</v>
      </c>
      <c r="O346" s="5"/>
    </row>
    <row r="347" spans="1:15" x14ac:dyDescent="0.3">
      <c r="A347" s="4" t="s">
        <v>26</v>
      </c>
      <c r="B347" s="9" t="s">
        <v>6</v>
      </c>
      <c r="C347" s="9">
        <v>228</v>
      </c>
      <c r="D347" s="59">
        <v>3</v>
      </c>
      <c r="E347" s="29" t="s">
        <v>45</v>
      </c>
      <c r="F347" s="4"/>
      <c r="G347" s="5">
        <v>2</v>
      </c>
      <c r="I347" s="9">
        <v>2</v>
      </c>
      <c r="K347" s="4"/>
      <c r="N347" s="9">
        <v>2</v>
      </c>
      <c r="O347" s="5"/>
    </row>
    <row r="348" spans="1:15" x14ac:dyDescent="0.3">
      <c r="A348" s="4" t="s">
        <v>26</v>
      </c>
      <c r="B348" s="9" t="s">
        <v>5</v>
      </c>
      <c r="C348" s="9">
        <v>240</v>
      </c>
      <c r="D348" s="59">
        <v>3</v>
      </c>
      <c r="E348" s="29" t="s">
        <v>45</v>
      </c>
      <c r="F348" s="4">
        <v>1</v>
      </c>
      <c r="G348" s="5">
        <v>1</v>
      </c>
      <c r="J348" s="9">
        <v>2</v>
      </c>
      <c r="K348" s="4"/>
      <c r="M348" s="9">
        <v>1</v>
      </c>
      <c r="N348" s="9">
        <v>1</v>
      </c>
      <c r="O348" s="5"/>
    </row>
    <row r="349" spans="1:15" x14ac:dyDescent="0.3">
      <c r="A349" s="4" t="s">
        <v>26</v>
      </c>
      <c r="B349" s="9" t="s">
        <v>6</v>
      </c>
      <c r="C349" s="9">
        <v>315</v>
      </c>
      <c r="D349" s="59">
        <v>4</v>
      </c>
      <c r="E349" s="29" t="s">
        <v>45</v>
      </c>
      <c r="F349" s="4"/>
      <c r="G349" s="5">
        <v>2</v>
      </c>
      <c r="I349" s="9">
        <v>2</v>
      </c>
      <c r="K349" s="4"/>
      <c r="N349" s="9">
        <v>2</v>
      </c>
      <c r="O349" s="5"/>
    </row>
    <row r="350" spans="1:15" x14ac:dyDescent="0.3">
      <c r="A350" s="4" t="s">
        <v>26</v>
      </c>
      <c r="B350" s="9" t="s">
        <v>5</v>
      </c>
      <c r="C350" s="9">
        <v>331</v>
      </c>
      <c r="D350" s="59">
        <v>3</v>
      </c>
      <c r="E350" s="29" t="s">
        <v>45</v>
      </c>
      <c r="F350" s="4"/>
      <c r="G350" s="5">
        <v>2</v>
      </c>
      <c r="I350" s="9">
        <v>2</v>
      </c>
      <c r="K350" s="4"/>
      <c r="M350" s="9">
        <v>1</v>
      </c>
      <c r="N350" s="9">
        <v>1</v>
      </c>
      <c r="O350" s="5"/>
    </row>
    <row r="351" spans="1:15" x14ac:dyDescent="0.3">
      <c r="A351" s="4" t="s">
        <v>26</v>
      </c>
      <c r="B351" s="9" t="s">
        <v>5</v>
      </c>
      <c r="C351" s="9">
        <v>336</v>
      </c>
      <c r="D351" s="59">
        <v>1</v>
      </c>
      <c r="E351" s="29" t="s">
        <v>45</v>
      </c>
      <c r="F351" s="4">
        <v>1</v>
      </c>
      <c r="G351" s="5">
        <v>1</v>
      </c>
      <c r="I351" s="9">
        <v>2</v>
      </c>
      <c r="K351" s="4"/>
      <c r="M351" s="9">
        <v>1</v>
      </c>
      <c r="N351" s="9">
        <v>1</v>
      </c>
      <c r="O351" s="5"/>
    </row>
    <row r="352" spans="1:15" x14ac:dyDescent="0.3">
      <c r="A352" s="4" t="s">
        <v>26</v>
      </c>
      <c r="B352" s="9" t="s">
        <v>6</v>
      </c>
      <c r="C352" s="9">
        <v>359</v>
      </c>
      <c r="D352" s="59">
        <v>2</v>
      </c>
      <c r="E352" s="29" t="s">
        <v>45</v>
      </c>
      <c r="F352" s="4"/>
      <c r="G352" s="5">
        <v>2</v>
      </c>
      <c r="I352" s="9">
        <v>2</v>
      </c>
      <c r="K352" s="4"/>
      <c r="M352" s="9">
        <v>1</v>
      </c>
      <c r="N352" s="9">
        <v>1</v>
      </c>
      <c r="O352" s="5"/>
    </row>
    <row r="353" spans="1:15" x14ac:dyDescent="0.3">
      <c r="A353" s="4" t="s">
        <v>26</v>
      </c>
      <c r="B353" s="9" t="s">
        <v>5</v>
      </c>
      <c r="C353" s="9">
        <v>375</v>
      </c>
      <c r="D353" s="59">
        <v>3</v>
      </c>
      <c r="E353" s="29" t="s">
        <v>45</v>
      </c>
      <c r="F353" s="4"/>
      <c r="G353" s="5">
        <v>2</v>
      </c>
      <c r="I353" s="9">
        <v>2</v>
      </c>
      <c r="K353" s="4"/>
      <c r="N353" s="9">
        <v>2</v>
      </c>
      <c r="O353" s="5"/>
    </row>
    <row r="354" spans="1:15" x14ac:dyDescent="0.3">
      <c r="A354" s="4" t="s">
        <v>26</v>
      </c>
      <c r="B354" s="9" t="s">
        <v>6</v>
      </c>
      <c r="C354" s="9">
        <v>397</v>
      </c>
      <c r="D354" s="59">
        <v>3</v>
      </c>
      <c r="E354" s="29" t="s">
        <v>45</v>
      </c>
      <c r="F354" s="4"/>
      <c r="G354" s="5">
        <v>2</v>
      </c>
      <c r="I354" s="9">
        <v>2</v>
      </c>
      <c r="K354" s="4"/>
      <c r="N354" s="9">
        <v>2</v>
      </c>
      <c r="O354" s="5"/>
    </row>
    <row r="355" spans="1:15" ht="15" thickBot="1" x14ac:dyDescent="0.35">
      <c r="A355" s="6" t="s">
        <v>26</v>
      </c>
      <c r="B355" s="7" t="s">
        <v>6</v>
      </c>
      <c r="C355" s="7">
        <v>477</v>
      </c>
      <c r="D355" s="60">
        <v>3</v>
      </c>
      <c r="E355" s="32" t="s">
        <v>45</v>
      </c>
      <c r="F355" s="6"/>
      <c r="G355" s="8">
        <v>2</v>
      </c>
      <c r="H355" s="7"/>
      <c r="I355" s="7">
        <v>2</v>
      </c>
      <c r="J355" s="7"/>
      <c r="K355" s="6"/>
      <c r="L355" s="7"/>
      <c r="M355" s="7"/>
      <c r="N355" s="7">
        <v>2</v>
      </c>
      <c r="O355" s="8"/>
    </row>
    <row r="356" spans="1:15" x14ac:dyDescent="0.3">
      <c r="A356" s="4" t="s">
        <v>27</v>
      </c>
      <c r="B356" s="9" t="s">
        <v>6</v>
      </c>
      <c r="C356" s="9">
        <v>8</v>
      </c>
      <c r="D356" s="59">
        <v>5</v>
      </c>
      <c r="E356" s="29" t="s">
        <v>45</v>
      </c>
      <c r="F356" s="4"/>
      <c r="G356" s="5">
        <v>2</v>
      </c>
      <c r="I356" s="9">
        <v>2</v>
      </c>
      <c r="K356" s="4"/>
      <c r="M356" s="9">
        <v>2</v>
      </c>
      <c r="O356" s="5"/>
    </row>
    <row r="357" spans="1:15" x14ac:dyDescent="0.3">
      <c r="A357" s="4" t="s">
        <v>27</v>
      </c>
      <c r="B357" s="9" t="s">
        <v>6</v>
      </c>
      <c r="C357" s="9">
        <v>125</v>
      </c>
      <c r="D357" s="59">
        <v>5</v>
      </c>
      <c r="E357" s="29" t="s">
        <v>45</v>
      </c>
      <c r="F357" s="4"/>
      <c r="G357" s="5">
        <v>2</v>
      </c>
      <c r="I357" s="9">
        <v>2</v>
      </c>
      <c r="K357" s="4"/>
      <c r="N357" s="9">
        <v>2</v>
      </c>
      <c r="O357" s="5"/>
    </row>
    <row r="358" spans="1:15" x14ac:dyDescent="0.3">
      <c r="A358" s="4" t="s">
        <v>27</v>
      </c>
      <c r="B358" s="9" t="s">
        <v>5</v>
      </c>
      <c r="C358" s="9">
        <v>154</v>
      </c>
      <c r="D358" s="59">
        <v>5</v>
      </c>
      <c r="E358" s="29" t="s">
        <v>45</v>
      </c>
      <c r="F358" s="4"/>
      <c r="G358" s="5">
        <v>2</v>
      </c>
      <c r="I358" s="9">
        <v>2</v>
      </c>
      <c r="K358" s="4"/>
      <c r="M358" s="9">
        <v>2</v>
      </c>
      <c r="O358" s="5"/>
    </row>
    <row r="359" spans="1:15" x14ac:dyDescent="0.3">
      <c r="A359" s="4" t="s">
        <v>27</v>
      </c>
      <c r="B359" s="9" t="s">
        <v>6</v>
      </c>
      <c r="C359" s="9">
        <v>169</v>
      </c>
      <c r="D359" s="59">
        <v>3</v>
      </c>
      <c r="E359" s="29" t="s">
        <v>45</v>
      </c>
      <c r="F359" s="4">
        <v>1</v>
      </c>
      <c r="G359" s="5">
        <v>1</v>
      </c>
      <c r="I359" s="9">
        <v>2</v>
      </c>
      <c r="K359" s="4"/>
      <c r="L359" s="9">
        <v>1</v>
      </c>
      <c r="M359" s="9">
        <v>1</v>
      </c>
      <c r="O359" s="5"/>
    </row>
    <row r="360" spans="1:15" x14ac:dyDescent="0.3">
      <c r="A360" s="4" t="s">
        <v>27</v>
      </c>
      <c r="B360" s="9" t="s">
        <v>5</v>
      </c>
      <c r="C360" s="9">
        <v>172</v>
      </c>
      <c r="D360" s="59">
        <v>3</v>
      </c>
      <c r="E360" s="29" t="s">
        <v>45</v>
      </c>
      <c r="F360" s="4"/>
      <c r="G360" s="5">
        <v>2</v>
      </c>
      <c r="I360" s="9">
        <v>2</v>
      </c>
      <c r="K360" s="4"/>
      <c r="M360" s="9">
        <v>2</v>
      </c>
      <c r="O360" s="5"/>
    </row>
    <row r="361" spans="1:15" x14ac:dyDescent="0.3">
      <c r="A361" s="4" t="s">
        <v>27</v>
      </c>
      <c r="B361" s="9" t="s">
        <v>5</v>
      </c>
      <c r="C361" s="9">
        <v>181</v>
      </c>
      <c r="D361" s="59">
        <v>4</v>
      </c>
      <c r="E361" s="29" t="s">
        <v>45</v>
      </c>
      <c r="F361" s="4"/>
      <c r="G361" s="5">
        <v>2</v>
      </c>
      <c r="I361" s="9">
        <v>2</v>
      </c>
      <c r="K361" s="4"/>
      <c r="M361" s="9">
        <v>2</v>
      </c>
      <c r="O361" s="5"/>
    </row>
    <row r="362" spans="1:15" x14ac:dyDescent="0.3">
      <c r="A362" s="4" t="s">
        <v>27</v>
      </c>
      <c r="B362" s="9" t="s">
        <v>6</v>
      </c>
      <c r="C362" s="9">
        <v>193</v>
      </c>
      <c r="D362" s="59">
        <v>3</v>
      </c>
      <c r="E362" s="29" t="s">
        <v>45</v>
      </c>
      <c r="F362" s="4"/>
      <c r="G362" s="5">
        <v>2</v>
      </c>
      <c r="I362" s="9">
        <v>2</v>
      </c>
      <c r="K362" s="4"/>
      <c r="M362" s="9">
        <v>2</v>
      </c>
      <c r="O362" s="5"/>
    </row>
    <row r="363" spans="1:15" x14ac:dyDescent="0.3">
      <c r="A363" s="4" t="s">
        <v>27</v>
      </c>
      <c r="B363" s="9" t="s">
        <v>6</v>
      </c>
      <c r="C363" s="9">
        <v>208</v>
      </c>
      <c r="D363" s="59">
        <v>3</v>
      </c>
      <c r="E363" s="29" t="s">
        <v>45</v>
      </c>
      <c r="F363" s="4">
        <v>1</v>
      </c>
      <c r="G363" s="5">
        <v>1</v>
      </c>
      <c r="I363" s="9">
        <v>2</v>
      </c>
      <c r="K363" s="4"/>
      <c r="M363" s="9">
        <v>2</v>
      </c>
      <c r="O363" s="5"/>
    </row>
    <row r="364" spans="1:15" x14ac:dyDescent="0.3">
      <c r="A364" s="4" t="s">
        <v>27</v>
      </c>
      <c r="B364" s="9" t="s">
        <v>5</v>
      </c>
      <c r="C364" s="9">
        <v>250</v>
      </c>
      <c r="D364" s="59">
        <v>4</v>
      </c>
      <c r="E364" s="29" t="s">
        <v>45</v>
      </c>
      <c r="F364" s="4"/>
      <c r="G364" s="5">
        <v>2</v>
      </c>
      <c r="I364" s="9">
        <v>2</v>
      </c>
      <c r="K364" s="4"/>
      <c r="M364" s="9">
        <v>1</v>
      </c>
      <c r="N364" s="9">
        <v>1</v>
      </c>
      <c r="O364" s="5"/>
    </row>
    <row r="365" spans="1:15" x14ac:dyDescent="0.3">
      <c r="A365" s="4" t="s">
        <v>27</v>
      </c>
      <c r="B365" s="9" t="s">
        <v>5</v>
      </c>
      <c r="C365" s="9">
        <v>270</v>
      </c>
      <c r="D365" s="59">
        <v>4</v>
      </c>
      <c r="E365" s="29" t="s">
        <v>45</v>
      </c>
      <c r="F365" s="4"/>
      <c r="G365" s="5">
        <v>2</v>
      </c>
      <c r="I365" s="9">
        <v>2</v>
      </c>
      <c r="K365" s="4"/>
      <c r="M365" s="9">
        <v>1</v>
      </c>
      <c r="N365" s="9">
        <v>1</v>
      </c>
      <c r="O365" s="5"/>
    </row>
    <row r="366" spans="1:15" x14ac:dyDescent="0.3">
      <c r="A366" s="4" t="s">
        <v>27</v>
      </c>
      <c r="B366" s="9" t="s">
        <v>5</v>
      </c>
      <c r="C366" s="9">
        <v>298</v>
      </c>
      <c r="D366" s="59">
        <v>5</v>
      </c>
      <c r="E366" s="29" t="s">
        <v>45</v>
      </c>
      <c r="F366" s="4"/>
      <c r="G366" s="5">
        <v>2</v>
      </c>
      <c r="I366" s="9">
        <v>2</v>
      </c>
      <c r="K366" s="4"/>
      <c r="M366" s="9">
        <v>2</v>
      </c>
      <c r="O366" s="5"/>
    </row>
    <row r="367" spans="1:15" x14ac:dyDescent="0.3">
      <c r="A367" s="4" t="s">
        <v>27</v>
      </c>
      <c r="B367" s="9" t="s">
        <v>6</v>
      </c>
      <c r="C367" s="9">
        <v>335</v>
      </c>
      <c r="D367" s="59">
        <v>6</v>
      </c>
      <c r="E367" s="29" t="s">
        <v>45</v>
      </c>
      <c r="F367" s="4">
        <v>1</v>
      </c>
      <c r="G367" s="5">
        <v>1</v>
      </c>
      <c r="I367" s="9">
        <v>1</v>
      </c>
      <c r="J367" s="9">
        <v>1</v>
      </c>
      <c r="K367" s="4"/>
      <c r="L367" s="9">
        <v>1</v>
      </c>
      <c r="M367" s="9">
        <v>1</v>
      </c>
      <c r="O367" s="5"/>
    </row>
    <row r="368" spans="1:15" x14ac:dyDescent="0.3">
      <c r="A368" s="4" t="s">
        <v>27</v>
      </c>
      <c r="B368" s="9" t="s">
        <v>6</v>
      </c>
      <c r="C368" s="9">
        <v>337</v>
      </c>
      <c r="D368" s="59">
        <v>5</v>
      </c>
      <c r="E368" s="29" t="s">
        <v>45</v>
      </c>
      <c r="F368" s="4"/>
      <c r="G368" s="5">
        <v>2</v>
      </c>
      <c r="I368" s="9">
        <v>2</v>
      </c>
      <c r="K368" s="4"/>
      <c r="M368" s="9">
        <v>2</v>
      </c>
      <c r="O368" s="5"/>
    </row>
    <row r="369" spans="1:15" x14ac:dyDescent="0.3">
      <c r="A369" s="4" t="s">
        <v>27</v>
      </c>
      <c r="B369" s="9" t="s">
        <v>5</v>
      </c>
      <c r="C369" s="9">
        <v>369</v>
      </c>
      <c r="D369" s="59">
        <v>5</v>
      </c>
      <c r="E369" s="29" t="s">
        <v>45</v>
      </c>
      <c r="F369" s="4"/>
      <c r="G369" s="5">
        <v>2</v>
      </c>
      <c r="I369" s="9">
        <v>2</v>
      </c>
      <c r="K369" s="4"/>
      <c r="N369" s="9">
        <v>2</v>
      </c>
      <c r="O369" s="5"/>
    </row>
    <row r="370" spans="1:15" x14ac:dyDescent="0.3">
      <c r="A370" s="4" t="s">
        <v>27</v>
      </c>
      <c r="B370" s="9" t="s">
        <v>5</v>
      </c>
      <c r="C370" s="9">
        <v>379</v>
      </c>
      <c r="D370" s="59">
        <v>3</v>
      </c>
      <c r="E370" s="29" t="s">
        <v>45</v>
      </c>
      <c r="F370" s="4"/>
      <c r="G370" s="5">
        <v>2</v>
      </c>
      <c r="I370" s="9">
        <v>2</v>
      </c>
      <c r="K370" s="4"/>
      <c r="N370" s="9">
        <v>2</v>
      </c>
      <c r="O370" s="5"/>
    </row>
    <row r="371" spans="1:15" x14ac:dyDescent="0.3">
      <c r="A371" s="4" t="s">
        <v>27</v>
      </c>
      <c r="B371" s="9" t="s">
        <v>6</v>
      </c>
      <c r="C371" s="9">
        <v>383</v>
      </c>
      <c r="D371" s="59">
        <v>3</v>
      </c>
      <c r="E371" s="29" t="s">
        <v>45</v>
      </c>
      <c r="F371" s="4"/>
      <c r="G371" s="5">
        <v>2</v>
      </c>
      <c r="I371" s="9">
        <v>2</v>
      </c>
      <c r="K371" s="4"/>
      <c r="M371" s="9">
        <v>2</v>
      </c>
      <c r="O371" s="5"/>
    </row>
    <row r="372" spans="1:15" x14ac:dyDescent="0.3">
      <c r="A372" s="4" t="s">
        <v>27</v>
      </c>
      <c r="B372" s="9" t="s">
        <v>5</v>
      </c>
      <c r="C372" s="9">
        <v>491</v>
      </c>
      <c r="D372" s="59">
        <v>5</v>
      </c>
      <c r="E372" s="29" t="s">
        <v>45</v>
      </c>
      <c r="F372" s="4"/>
      <c r="G372" s="5">
        <v>2</v>
      </c>
      <c r="I372" s="9">
        <v>2</v>
      </c>
      <c r="K372" s="4"/>
      <c r="M372" s="9">
        <v>2</v>
      </c>
      <c r="O372" s="5"/>
    </row>
    <row r="373" spans="1:15" ht="15" thickBot="1" x14ac:dyDescent="0.35">
      <c r="A373" s="4" t="s">
        <v>27</v>
      </c>
      <c r="B373" s="9" t="s">
        <v>6</v>
      </c>
      <c r="C373" s="9">
        <v>496</v>
      </c>
      <c r="D373" s="59">
        <v>5</v>
      </c>
      <c r="E373" s="29" t="s">
        <v>45</v>
      </c>
      <c r="F373" s="4">
        <v>1</v>
      </c>
      <c r="G373" s="5">
        <v>1</v>
      </c>
      <c r="I373" s="9">
        <v>2</v>
      </c>
      <c r="K373" s="4"/>
      <c r="L373" s="9">
        <v>1</v>
      </c>
      <c r="M373" s="9">
        <v>1</v>
      </c>
      <c r="O373" s="5"/>
    </row>
    <row r="374" spans="1:15" x14ac:dyDescent="0.3">
      <c r="A374" s="1" t="s">
        <v>28</v>
      </c>
      <c r="B374" s="2" t="s">
        <v>5</v>
      </c>
      <c r="C374" s="2">
        <v>34</v>
      </c>
      <c r="D374" s="58">
        <v>3</v>
      </c>
      <c r="E374" s="28" t="s">
        <v>45</v>
      </c>
      <c r="F374" s="1"/>
      <c r="G374" s="3">
        <v>2</v>
      </c>
      <c r="H374" s="2"/>
      <c r="I374" s="2">
        <v>2</v>
      </c>
      <c r="J374" s="2"/>
      <c r="K374" s="1"/>
      <c r="L374" s="2">
        <v>1</v>
      </c>
      <c r="M374" s="2">
        <v>1</v>
      </c>
      <c r="N374" s="2"/>
      <c r="O374" s="3"/>
    </row>
    <row r="375" spans="1:15" x14ac:dyDescent="0.3">
      <c r="A375" s="4" t="s">
        <v>28</v>
      </c>
      <c r="B375" s="9" t="s">
        <v>5</v>
      </c>
      <c r="C375" s="9">
        <v>46</v>
      </c>
      <c r="D375" s="59">
        <v>3</v>
      </c>
      <c r="E375" s="29" t="s">
        <v>45</v>
      </c>
      <c r="F375" s="4">
        <v>1</v>
      </c>
      <c r="G375" s="5">
        <v>1</v>
      </c>
      <c r="I375" s="9">
        <v>1</v>
      </c>
      <c r="J375" s="9">
        <v>1</v>
      </c>
      <c r="K375" s="4"/>
      <c r="L375" s="9">
        <v>1</v>
      </c>
      <c r="M375" s="9">
        <v>1</v>
      </c>
      <c r="O375" s="5"/>
    </row>
    <row r="376" spans="1:15" x14ac:dyDescent="0.3">
      <c r="A376" s="4" t="s">
        <v>28</v>
      </c>
      <c r="B376" s="9" t="s">
        <v>6</v>
      </c>
      <c r="C376" s="9">
        <v>49</v>
      </c>
      <c r="D376" s="59">
        <v>4</v>
      </c>
      <c r="E376" s="29" t="s">
        <v>45</v>
      </c>
      <c r="F376" s="4"/>
      <c r="G376" s="5">
        <v>2</v>
      </c>
      <c r="I376" s="9">
        <v>2</v>
      </c>
      <c r="K376" s="4"/>
      <c r="L376" s="9">
        <v>1</v>
      </c>
      <c r="M376" s="9">
        <v>1</v>
      </c>
      <c r="O376" s="5"/>
    </row>
    <row r="377" spans="1:15" x14ac:dyDescent="0.3">
      <c r="A377" s="4" t="s">
        <v>28</v>
      </c>
      <c r="B377" s="9" t="s">
        <v>5</v>
      </c>
      <c r="C377" s="9">
        <v>67</v>
      </c>
      <c r="D377" s="59">
        <v>3</v>
      </c>
      <c r="E377" s="29" t="s">
        <v>45</v>
      </c>
      <c r="F377" s="4">
        <v>1</v>
      </c>
      <c r="G377" s="5">
        <v>1</v>
      </c>
      <c r="I377" s="9">
        <v>2</v>
      </c>
      <c r="K377" s="4"/>
      <c r="L377" s="9">
        <v>2</v>
      </c>
      <c r="O377" s="5"/>
    </row>
    <row r="378" spans="1:15" x14ac:dyDescent="0.3">
      <c r="A378" s="4" t="s">
        <v>28</v>
      </c>
      <c r="B378" s="9" t="s">
        <v>5</v>
      </c>
      <c r="C378" s="9">
        <v>80</v>
      </c>
      <c r="D378" s="59">
        <v>4</v>
      </c>
      <c r="E378" s="29" t="s">
        <v>45</v>
      </c>
      <c r="F378" s="4"/>
      <c r="G378" s="5">
        <v>2</v>
      </c>
      <c r="I378" s="9">
        <v>2</v>
      </c>
      <c r="K378" s="4"/>
      <c r="M378" s="9">
        <v>1</v>
      </c>
      <c r="N378" s="9">
        <v>1</v>
      </c>
      <c r="O378" s="5"/>
    </row>
    <row r="379" spans="1:15" x14ac:dyDescent="0.3">
      <c r="A379" s="4" t="s">
        <v>28</v>
      </c>
      <c r="B379" s="9" t="s">
        <v>6</v>
      </c>
      <c r="C379" s="9">
        <v>90</v>
      </c>
      <c r="D379" s="59">
        <v>2</v>
      </c>
      <c r="E379" s="29" t="s">
        <v>45</v>
      </c>
      <c r="F379" s="4"/>
      <c r="G379" s="5">
        <v>2</v>
      </c>
      <c r="I379" s="9">
        <v>2</v>
      </c>
      <c r="K379" s="4"/>
      <c r="M379" s="9">
        <v>1</v>
      </c>
      <c r="N379" s="9">
        <v>1</v>
      </c>
      <c r="O379" s="5"/>
    </row>
    <row r="380" spans="1:15" x14ac:dyDescent="0.3">
      <c r="A380" s="4" t="s">
        <v>28</v>
      </c>
      <c r="B380" s="9" t="s">
        <v>5</v>
      </c>
      <c r="C380" s="9">
        <v>95</v>
      </c>
      <c r="D380" s="59">
        <v>5</v>
      </c>
      <c r="E380" s="29" t="s">
        <v>45</v>
      </c>
      <c r="F380" s="4"/>
      <c r="G380" s="5">
        <v>2</v>
      </c>
      <c r="I380" s="9">
        <v>2</v>
      </c>
      <c r="K380" s="4"/>
      <c r="M380" s="9">
        <v>2</v>
      </c>
      <c r="O380" s="5"/>
    </row>
    <row r="381" spans="1:15" x14ac:dyDescent="0.3">
      <c r="A381" s="4" t="s">
        <v>28</v>
      </c>
      <c r="B381" s="9" t="s">
        <v>6</v>
      </c>
      <c r="C381" s="9">
        <v>226</v>
      </c>
      <c r="D381" s="59">
        <v>5</v>
      </c>
      <c r="E381" s="29" t="s">
        <v>45</v>
      </c>
      <c r="F381" s="4"/>
      <c r="G381" s="5">
        <v>2</v>
      </c>
      <c r="I381" s="9">
        <v>2</v>
      </c>
      <c r="K381" s="4"/>
      <c r="M381" s="9">
        <v>2</v>
      </c>
      <c r="O381" s="5"/>
    </row>
    <row r="382" spans="1:15" x14ac:dyDescent="0.3">
      <c r="A382" s="4" t="s">
        <v>28</v>
      </c>
      <c r="B382" s="9" t="s">
        <v>5</v>
      </c>
      <c r="C382" s="9">
        <v>273</v>
      </c>
      <c r="D382" s="59">
        <v>5</v>
      </c>
      <c r="E382" s="29" t="s">
        <v>45</v>
      </c>
      <c r="F382" s="4"/>
      <c r="G382" s="5">
        <v>2</v>
      </c>
      <c r="I382" s="9">
        <v>2</v>
      </c>
      <c r="K382" s="4"/>
      <c r="M382" s="9">
        <v>1</v>
      </c>
      <c r="N382" s="9">
        <v>1</v>
      </c>
      <c r="O382" s="5"/>
    </row>
    <row r="383" spans="1:15" x14ac:dyDescent="0.3">
      <c r="A383" s="4" t="s">
        <v>28</v>
      </c>
      <c r="B383" s="9" t="s">
        <v>6</v>
      </c>
      <c r="C383" s="9">
        <v>289</v>
      </c>
      <c r="D383" s="59">
        <v>5</v>
      </c>
      <c r="E383" s="29" t="s">
        <v>45</v>
      </c>
      <c r="F383" s="4"/>
      <c r="G383" s="5">
        <v>2</v>
      </c>
      <c r="I383" s="9">
        <v>2</v>
      </c>
      <c r="K383" s="4"/>
      <c r="N383" s="9">
        <v>2</v>
      </c>
      <c r="O383" s="5"/>
    </row>
    <row r="384" spans="1:15" x14ac:dyDescent="0.3">
      <c r="A384" s="4" t="s">
        <v>28</v>
      </c>
      <c r="B384" s="9" t="s">
        <v>6</v>
      </c>
      <c r="C384" s="9">
        <v>311</v>
      </c>
      <c r="D384" s="59">
        <v>4</v>
      </c>
      <c r="E384" s="29" t="s">
        <v>45</v>
      </c>
      <c r="F384" s="4"/>
      <c r="G384" s="5">
        <v>2</v>
      </c>
      <c r="I384" s="9">
        <v>2</v>
      </c>
      <c r="K384" s="4"/>
      <c r="N384" s="9">
        <v>1</v>
      </c>
      <c r="O384" s="5"/>
    </row>
    <row r="385" spans="1:15" x14ac:dyDescent="0.3">
      <c r="A385" s="4" t="s">
        <v>28</v>
      </c>
      <c r="B385" s="9" t="s">
        <v>6</v>
      </c>
      <c r="C385" s="9">
        <v>321</v>
      </c>
      <c r="D385" s="59">
        <v>7</v>
      </c>
      <c r="E385" s="29" t="s">
        <v>45</v>
      </c>
      <c r="F385" s="4"/>
      <c r="G385" s="5">
        <v>2</v>
      </c>
      <c r="I385" s="9">
        <v>2</v>
      </c>
      <c r="K385" s="4"/>
      <c r="M385" s="9">
        <v>2</v>
      </c>
      <c r="O385" s="5"/>
    </row>
    <row r="386" spans="1:15" x14ac:dyDescent="0.3">
      <c r="A386" s="4" t="s">
        <v>28</v>
      </c>
      <c r="B386" s="9" t="s">
        <v>6</v>
      </c>
      <c r="C386" s="9">
        <v>401</v>
      </c>
      <c r="D386" s="59">
        <v>7</v>
      </c>
      <c r="E386" s="29" t="s">
        <v>45</v>
      </c>
      <c r="F386" s="4"/>
      <c r="G386" s="5">
        <v>2</v>
      </c>
      <c r="I386" s="9">
        <v>2</v>
      </c>
      <c r="K386" s="4"/>
      <c r="M386" s="9">
        <v>1</v>
      </c>
      <c r="N386" s="9">
        <v>1</v>
      </c>
      <c r="O386" s="5"/>
    </row>
    <row r="387" spans="1:15" x14ac:dyDescent="0.3">
      <c r="A387" s="4" t="s">
        <v>28</v>
      </c>
      <c r="B387" s="9" t="s">
        <v>5</v>
      </c>
      <c r="C387" s="9">
        <v>404</v>
      </c>
      <c r="D387" s="59">
        <v>7</v>
      </c>
      <c r="E387" s="29" t="s">
        <v>45</v>
      </c>
      <c r="F387" s="4"/>
      <c r="G387" s="5">
        <v>2</v>
      </c>
      <c r="I387" s="9">
        <v>2</v>
      </c>
      <c r="K387" s="4"/>
      <c r="M387" s="9">
        <v>1</v>
      </c>
      <c r="N387" s="9">
        <v>1</v>
      </c>
      <c r="O387" s="5"/>
    </row>
    <row r="388" spans="1:15" x14ac:dyDescent="0.3">
      <c r="A388" s="4" t="s">
        <v>28</v>
      </c>
      <c r="B388" s="9" t="s">
        <v>5</v>
      </c>
      <c r="C388" s="9">
        <v>431</v>
      </c>
      <c r="D388" s="59">
        <v>5</v>
      </c>
      <c r="E388" s="29" t="s">
        <v>45</v>
      </c>
      <c r="F388" s="4"/>
      <c r="G388" s="5">
        <v>2</v>
      </c>
      <c r="I388" s="9">
        <v>2</v>
      </c>
      <c r="K388" s="4"/>
      <c r="M388" s="9">
        <v>2</v>
      </c>
      <c r="O388" s="5"/>
    </row>
    <row r="389" spans="1:15" x14ac:dyDescent="0.3">
      <c r="A389" s="4" t="s">
        <v>28</v>
      </c>
      <c r="B389" s="9" t="s">
        <v>5</v>
      </c>
      <c r="C389" s="9">
        <v>432</v>
      </c>
      <c r="D389" s="59">
        <v>4</v>
      </c>
      <c r="E389" s="29" t="s">
        <v>45</v>
      </c>
      <c r="F389" s="4"/>
      <c r="G389" s="5">
        <v>2</v>
      </c>
      <c r="I389" s="9">
        <v>2</v>
      </c>
      <c r="K389" s="4"/>
      <c r="M389" s="9">
        <v>1</v>
      </c>
      <c r="N389" s="9">
        <v>1</v>
      </c>
      <c r="O389" s="5"/>
    </row>
    <row r="390" spans="1:15" x14ac:dyDescent="0.3">
      <c r="A390" s="4" t="s">
        <v>28</v>
      </c>
      <c r="B390" s="9" t="s">
        <v>6</v>
      </c>
      <c r="C390" s="9">
        <v>451</v>
      </c>
      <c r="D390" s="59">
        <v>5</v>
      </c>
      <c r="E390" s="29" t="s">
        <v>45</v>
      </c>
      <c r="F390" s="4"/>
      <c r="G390" s="5">
        <v>2</v>
      </c>
      <c r="I390" s="9">
        <v>2</v>
      </c>
      <c r="K390" s="4"/>
      <c r="N390" s="9">
        <v>2</v>
      </c>
      <c r="O390" s="5"/>
    </row>
    <row r="391" spans="1:15" ht="15" thickBot="1" x14ac:dyDescent="0.35">
      <c r="A391" s="6" t="s">
        <v>28</v>
      </c>
      <c r="B391" s="7" t="s">
        <v>6</v>
      </c>
      <c r="C391" s="7">
        <v>452</v>
      </c>
      <c r="D391" s="60">
        <v>9</v>
      </c>
      <c r="E391" s="32" t="s">
        <v>45</v>
      </c>
      <c r="F391" s="6">
        <v>1</v>
      </c>
      <c r="G391" s="8">
        <v>1</v>
      </c>
      <c r="H391" s="7"/>
      <c r="I391" s="7">
        <v>2</v>
      </c>
      <c r="J391" s="7"/>
      <c r="K391" s="6"/>
      <c r="L391" s="7"/>
      <c r="M391" s="7">
        <v>1</v>
      </c>
      <c r="N391" s="7">
        <v>1</v>
      </c>
      <c r="O391" s="8"/>
    </row>
    <row r="392" spans="1:15" x14ac:dyDescent="0.3">
      <c r="A392" s="4" t="s">
        <v>29</v>
      </c>
      <c r="B392" s="9" t="s">
        <v>6</v>
      </c>
      <c r="C392" s="9">
        <v>16</v>
      </c>
      <c r="D392" s="59">
        <v>4</v>
      </c>
      <c r="E392" s="29" t="s">
        <v>45</v>
      </c>
      <c r="F392" s="4"/>
      <c r="G392" s="5">
        <v>2</v>
      </c>
      <c r="I392" s="9">
        <v>2</v>
      </c>
      <c r="K392" s="4"/>
      <c r="M392" s="9">
        <v>2</v>
      </c>
      <c r="O392" s="5"/>
    </row>
    <row r="393" spans="1:15" x14ac:dyDescent="0.3">
      <c r="A393" s="4" t="s">
        <v>29</v>
      </c>
      <c r="B393" s="9" t="s">
        <v>5</v>
      </c>
      <c r="C393" s="9">
        <v>23</v>
      </c>
      <c r="D393" s="59">
        <v>5</v>
      </c>
      <c r="E393" s="29" t="s">
        <v>45</v>
      </c>
      <c r="F393" s="4"/>
      <c r="G393" s="5">
        <v>2</v>
      </c>
      <c r="I393" s="9">
        <v>2</v>
      </c>
      <c r="K393" s="4"/>
      <c r="M393" s="9">
        <v>2</v>
      </c>
      <c r="O393" s="5"/>
    </row>
    <row r="394" spans="1:15" x14ac:dyDescent="0.3">
      <c r="A394" s="4" t="s">
        <v>29</v>
      </c>
      <c r="B394" s="9" t="s">
        <v>6</v>
      </c>
      <c r="C394" s="9">
        <v>33</v>
      </c>
      <c r="D394" s="59">
        <v>5</v>
      </c>
      <c r="E394" s="29" t="s">
        <v>45</v>
      </c>
      <c r="F394" s="4"/>
      <c r="G394" s="5">
        <v>2</v>
      </c>
      <c r="I394" s="9">
        <v>2</v>
      </c>
      <c r="K394" s="4"/>
      <c r="M394" s="9">
        <v>2</v>
      </c>
      <c r="O394" s="5"/>
    </row>
    <row r="395" spans="1:15" x14ac:dyDescent="0.3">
      <c r="A395" s="4" t="s">
        <v>29</v>
      </c>
      <c r="B395" s="9" t="s">
        <v>6</v>
      </c>
      <c r="C395" s="9">
        <v>88</v>
      </c>
      <c r="D395" s="59">
        <v>4</v>
      </c>
      <c r="E395" s="29" t="s">
        <v>45</v>
      </c>
      <c r="F395" s="4"/>
      <c r="G395" s="5">
        <v>2</v>
      </c>
      <c r="H395" s="9">
        <v>1</v>
      </c>
      <c r="I395" s="9">
        <v>1</v>
      </c>
      <c r="K395" s="4"/>
      <c r="N395" s="9">
        <v>2</v>
      </c>
      <c r="O395" s="5"/>
    </row>
    <row r="396" spans="1:15" x14ac:dyDescent="0.3">
      <c r="A396" s="4" t="s">
        <v>29</v>
      </c>
      <c r="B396" s="9" t="s">
        <v>5</v>
      </c>
      <c r="C396" s="9">
        <v>111</v>
      </c>
      <c r="D396" s="59">
        <v>5</v>
      </c>
      <c r="E396" s="29" t="s">
        <v>45</v>
      </c>
      <c r="F396" s="4"/>
      <c r="G396" s="5">
        <v>2</v>
      </c>
      <c r="I396" s="9">
        <v>2</v>
      </c>
      <c r="K396" s="4"/>
      <c r="N396" s="9">
        <v>2</v>
      </c>
      <c r="O396" s="5"/>
    </row>
    <row r="397" spans="1:15" x14ac:dyDescent="0.3">
      <c r="A397" s="4" t="s">
        <v>29</v>
      </c>
      <c r="B397" s="9" t="s">
        <v>6</v>
      </c>
      <c r="C397" s="9">
        <v>136</v>
      </c>
      <c r="D397" s="59">
        <v>3</v>
      </c>
      <c r="E397" s="29" t="s">
        <v>45</v>
      </c>
      <c r="F397" s="4"/>
      <c r="G397" s="5">
        <v>2</v>
      </c>
      <c r="I397" s="9">
        <v>2</v>
      </c>
      <c r="K397" s="4"/>
      <c r="M397" s="9">
        <v>1</v>
      </c>
      <c r="N397" s="9">
        <v>1</v>
      </c>
      <c r="O397" s="5"/>
    </row>
    <row r="398" spans="1:15" x14ac:dyDescent="0.3">
      <c r="A398" s="4" t="s">
        <v>29</v>
      </c>
      <c r="B398" s="9" t="s">
        <v>5</v>
      </c>
      <c r="C398" s="9">
        <v>207</v>
      </c>
      <c r="D398" s="59">
        <v>3</v>
      </c>
      <c r="E398" s="29" t="s">
        <v>45</v>
      </c>
      <c r="F398" s="4"/>
      <c r="G398" s="5">
        <v>2</v>
      </c>
      <c r="I398" s="9">
        <v>2</v>
      </c>
      <c r="K398" s="4"/>
      <c r="N398" s="9">
        <v>2</v>
      </c>
      <c r="O398" s="5"/>
    </row>
    <row r="399" spans="1:15" x14ac:dyDescent="0.3">
      <c r="A399" s="4" t="s">
        <v>29</v>
      </c>
      <c r="B399" s="9" t="s">
        <v>5</v>
      </c>
      <c r="C399" s="9">
        <v>227</v>
      </c>
      <c r="D399" s="59">
        <v>4</v>
      </c>
      <c r="E399" s="29" t="s">
        <v>45</v>
      </c>
      <c r="F399" s="4"/>
      <c r="G399" s="5">
        <v>2</v>
      </c>
      <c r="I399" s="9">
        <v>2</v>
      </c>
      <c r="K399" s="4"/>
      <c r="M399" s="9">
        <v>1</v>
      </c>
      <c r="N399" s="9">
        <v>1</v>
      </c>
      <c r="O399" s="5"/>
    </row>
    <row r="400" spans="1:15" x14ac:dyDescent="0.3">
      <c r="A400" s="4" t="s">
        <v>29</v>
      </c>
      <c r="B400" s="9" t="s">
        <v>6</v>
      </c>
      <c r="C400" s="9">
        <v>265</v>
      </c>
      <c r="D400" s="59">
        <v>4</v>
      </c>
      <c r="E400" s="29" t="s">
        <v>45</v>
      </c>
      <c r="F400" s="4"/>
      <c r="G400" s="5">
        <v>2</v>
      </c>
      <c r="I400" s="9">
        <v>2</v>
      </c>
      <c r="K400" s="4"/>
      <c r="N400" s="9">
        <v>2</v>
      </c>
      <c r="O400" s="5"/>
    </row>
    <row r="401" spans="1:15" x14ac:dyDescent="0.3">
      <c r="A401" s="4" t="s">
        <v>29</v>
      </c>
      <c r="B401" s="9" t="s">
        <v>6</v>
      </c>
      <c r="C401" s="9">
        <v>317</v>
      </c>
      <c r="D401" s="59">
        <v>5</v>
      </c>
      <c r="E401" s="29" t="s">
        <v>45</v>
      </c>
      <c r="F401" s="4"/>
      <c r="G401" s="5">
        <v>2</v>
      </c>
      <c r="I401" s="9">
        <v>2</v>
      </c>
      <c r="K401" s="4"/>
      <c r="N401" s="9">
        <v>2</v>
      </c>
      <c r="O401" s="5"/>
    </row>
    <row r="402" spans="1:15" x14ac:dyDescent="0.3">
      <c r="A402" s="4" t="s">
        <v>29</v>
      </c>
      <c r="B402" s="9" t="s">
        <v>5</v>
      </c>
      <c r="C402" s="9">
        <v>341</v>
      </c>
      <c r="D402" s="59">
        <v>5</v>
      </c>
      <c r="E402" s="29" t="s">
        <v>45</v>
      </c>
      <c r="F402" s="4"/>
      <c r="G402" s="5">
        <v>2</v>
      </c>
      <c r="I402" s="9">
        <v>2</v>
      </c>
      <c r="K402" s="4"/>
      <c r="N402" s="9">
        <v>2</v>
      </c>
      <c r="O402" s="5"/>
    </row>
    <row r="403" spans="1:15" x14ac:dyDescent="0.3">
      <c r="A403" s="4" t="s">
        <v>29</v>
      </c>
      <c r="B403" s="9" t="s">
        <v>6</v>
      </c>
      <c r="C403" s="9">
        <v>349</v>
      </c>
      <c r="D403" s="59">
        <v>5</v>
      </c>
      <c r="E403" s="29" t="s">
        <v>45</v>
      </c>
      <c r="F403" s="4"/>
      <c r="G403" s="5">
        <v>2</v>
      </c>
      <c r="H403" s="9">
        <v>0</v>
      </c>
      <c r="K403" s="4"/>
      <c r="M403" s="9">
        <v>1</v>
      </c>
      <c r="N403" s="9">
        <v>1</v>
      </c>
      <c r="O403" s="5"/>
    </row>
    <row r="404" spans="1:15" x14ac:dyDescent="0.3">
      <c r="A404" s="4" t="s">
        <v>29</v>
      </c>
      <c r="B404" s="9" t="s">
        <v>5</v>
      </c>
      <c r="C404" s="9">
        <v>361</v>
      </c>
      <c r="D404" s="59">
        <v>5</v>
      </c>
      <c r="E404" s="29" t="s">
        <v>45</v>
      </c>
      <c r="F404" s="4"/>
      <c r="G404" s="5">
        <v>2</v>
      </c>
      <c r="I404" s="9">
        <v>2</v>
      </c>
      <c r="K404" s="4"/>
      <c r="N404" s="9">
        <v>2</v>
      </c>
      <c r="O404" s="5"/>
    </row>
    <row r="405" spans="1:15" x14ac:dyDescent="0.3">
      <c r="A405" s="4" t="s">
        <v>29</v>
      </c>
      <c r="B405" s="9" t="s">
        <v>6</v>
      </c>
      <c r="C405" s="9">
        <v>444</v>
      </c>
      <c r="D405" s="59">
        <v>5</v>
      </c>
      <c r="E405" s="29" t="s">
        <v>45</v>
      </c>
      <c r="F405" s="4"/>
      <c r="G405" s="5">
        <v>2</v>
      </c>
      <c r="I405" s="9">
        <v>2</v>
      </c>
      <c r="K405" s="4"/>
      <c r="N405" s="9">
        <v>2</v>
      </c>
      <c r="O405" s="5"/>
    </row>
    <row r="406" spans="1:15" x14ac:dyDescent="0.3">
      <c r="A406" s="4" t="s">
        <v>29</v>
      </c>
      <c r="B406" s="9" t="s">
        <v>5</v>
      </c>
      <c r="C406" s="9">
        <v>481</v>
      </c>
      <c r="D406" s="59">
        <v>5</v>
      </c>
      <c r="E406" s="29" t="s">
        <v>45</v>
      </c>
      <c r="F406" s="4"/>
      <c r="G406" s="5">
        <v>2</v>
      </c>
      <c r="H406" s="9">
        <v>0</v>
      </c>
      <c r="K406" s="4"/>
      <c r="N406" s="9">
        <v>2</v>
      </c>
      <c r="O406" s="5"/>
    </row>
    <row r="407" spans="1:15" ht="15" thickBot="1" x14ac:dyDescent="0.35">
      <c r="A407" s="4" t="s">
        <v>29</v>
      </c>
      <c r="B407" s="9" t="s">
        <v>5</v>
      </c>
      <c r="C407" s="9">
        <v>485</v>
      </c>
      <c r="D407" s="59">
        <v>3</v>
      </c>
      <c r="E407" s="29" t="s">
        <v>45</v>
      </c>
      <c r="F407" s="4">
        <v>1</v>
      </c>
      <c r="G407" s="5">
        <v>1</v>
      </c>
      <c r="H407" s="9">
        <v>1</v>
      </c>
      <c r="I407" s="9">
        <v>1</v>
      </c>
      <c r="K407" s="4"/>
      <c r="L407" s="9">
        <v>1</v>
      </c>
      <c r="M407" s="9">
        <v>1</v>
      </c>
      <c r="O407" s="5"/>
    </row>
    <row r="408" spans="1:15" x14ac:dyDescent="0.3">
      <c r="A408" s="1" t="s">
        <v>30</v>
      </c>
      <c r="B408" s="2" t="s">
        <v>6</v>
      </c>
      <c r="C408" s="2">
        <v>22</v>
      </c>
      <c r="D408" s="58">
        <v>5</v>
      </c>
      <c r="E408" s="28" t="s">
        <v>45</v>
      </c>
      <c r="F408" s="1">
        <v>2</v>
      </c>
      <c r="G408" s="3"/>
      <c r="H408" s="2"/>
      <c r="I408" s="2">
        <v>2</v>
      </c>
      <c r="J408" s="2"/>
      <c r="K408" s="1"/>
      <c r="L408" s="2">
        <v>2</v>
      </c>
      <c r="M408" s="2"/>
      <c r="N408" s="2"/>
      <c r="O408" s="3"/>
    </row>
    <row r="409" spans="1:15" x14ac:dyDescent="0.3">
      <c r="A409" s="4" t="s">
        <v>30</v>
      </c>
      <c r="B409" s="9" t="s">
        <v>5</v>
      </c>
      <c r="C409" s="9">
        <v>60</v>
      </c>
      <c r="D409" s="59">
        <v>4</v>
      </c>
      <c r="E409" s="29" t="s">
        <v>45</v>
      </c>
      <c r="F409" s="4">
        <v>2</v>
      </c>
      <c r="G409" s="5"/>
      <c r="I409" s="9">
        <v>2</v>
      </c>
      <c r="K409" s="4"/>
      <c r="L409" s="9">
        <v>1</v>
      </c>
      <c r="M409" s="9">
        <v>1</v>
      </c>
      <c r="O409" s="5"/>
    </row>
    <row r="410" spans="1:15" x14ac:dyDescent="0.3">
      <c r="A410" s="4" t="s">
        <v>30</v>
      </c>
      <c r="B410" s="9" t="s">
        <v>6</v>
      </c>
      <c r="C410" s="9">
        <v>68</v>
      </c>
      <c r="D410" s="59">
        <v>3</v>
      </c>
      <c r="E410" s="29" t="s">
        <v>45</v>
      </c>
      <c r="F410" s="4">
        <v>1</v>
      </c>
      <c r="G410" s="5">
        <v>1</v>
      </c>
      <c r="I410" s="9">
        <v>2</v>
      </c>
      <c r="K410" s="4"/>
      <c r="L410" s="9">
        <v>1</v>
      </c>
      <c r="M410" s="9">
        <v>1</v>
      </c>
      <c r="O410" s="5"/>
    </row>
    <row r="411" spans="1:15" x14ac:dyDescent="0.3">
      <c r="A411" s="4" t="s">
        <v>30</v>
      </c>
      <c r="B411" s="9" t="s">
        <v>6</v>
      </c>
      <c r="C411" s="9">
        <v>104</v>
      </c>
      <c r="D411" s="59">
        <v>1</v>
      </c>
      <c r="E411" s="29" t="s">
        <v>45</v>
      </c>
      <c r="F411" s="4">
        <v>1</v>
      </c>
      <c r="G411" s="5">
        <v>1</v>
      </c>
      <c r="I411" s="9">
        <v>2</v>
      </c>
      <c r="K411" s="4"/>
      <c r="M411" s="9">
        <v>2</v>
      </c>
      <c r="O411" s="5"/>
    </row>
    <row r="412" spans="1:15" x14ac:dyDescent="0.3">
      <c r="A412" s="4" t="s">
        <v>30</v>
      </c>
      <c r="B412" s="9" t="s">
        <v>6</v>
      </c>
      <c r="C412" s="9">
        <v>114</v>
      </c>
      <c r="D412" s="59">
        <v>1</v>
      </c>
      <c r="E412" s="29" t="s">
        <v>45</v>
      </c>
      <c r="F412" s="4">
        <v>2</v>
      </c>
      <c r="G412" s="5"/>
      <c r="I412" s="9">
        <v>2</v>
      </c>
      <c r="K412" s="4"/>
      <c r="L412" s="9">
        <v>1</v>
      </c>
      <c r="M412" s="9">
        <v>1</v>
      </c>
      <c r="O412" s="5"/>
    </row>
    <row r="413" spans="1:15" x14ac:dyDescent="0.3">
      <c r="A413" s="4" t="s">
        <v>30</v>
      </c>
      <c r="B413" s="9" t="s">
        <v>5</v>
      </c>
      <c r="C413" s="9">
        <v>116</v>
      </c>
      <c r="D413" s="59">
        <v>4</v>
      </c>
      <c r="E413" s="29" t="s">
        <v>45</v>
      </c>
      <c r="F413" s="4">
        <v>1</v>
      </c>
      <c r="G413" s="5">
        <v>1</v>
      </c>
      <c r="I413" s="9">
        <v>2</v>
      </c>
      <c r="K413" s="4"/>
      <c r="M413" s="9">
        <v>1</v>
      </c>
      <c r="N413" s="9">
        <v>1</v>
      </c>
      <c r="O413" s="5"/>
    </row>
    <row r="414" spans="1:15" x14ac:dyDescent="0.3">
      <c r="A414" s="4" t="s">
        <v>30</v>
      </c>
      <c r="B414" s="9" t="s">
        <v>5</v>
      </c>
      <c r="C414" s="9">
        <v>132</v>
      </c>
      <c r="D414" s="59">
        <v>2</v>
      </c>
      <c r="E414" s="29" t="s">
        <v>45</v>
      </c>
      <c r="F414" s="4">
        <v>2</v>
      </c>
      <c r="G414" s="5"/>
      <c r="I414" s="9">
        <v>2</v>
      </c>
      <c r="K414" s="4"/>
      <c r="L414" s="9">
        <v>1</v>
      </c>
      <c r="M414" s="9">
        <v>1</v>
      </c>
      <c r="O414" s="5"/>
    </row>
    <row r="415" spans="1:15" x14ac:dyDescent="0.3">
      <c r="A415" s="4" t="s">
        <v>30</v>
      </c>
      <c r="B415" s="9" t="s">
        <v>6</v>
      </c>
      <c r="C415" s="9">
        <v>198</v>
      </c>
      <c r="D415" s="59">
        <v>3</v>
      </c>
      <c r="E415" s="29" t="s">
        <v>45</v>
      </c>
      <c r="F415" s="4">
        <v>2</v>
      </c>
      <c r="G415" s="5"/>
      <c r="I415" s="9">
        <v>2</v>
      </c>
      <c r="K415" s="4"/>
      <c r="L415" s="9">
        <v>2</v>
      </c>
      <c r="O415" s="5"/>
    </row>
    <row r="416" spans="1:15" x14ac:dyDescent="0.3">
      <c r="A416" s="4" t="s">
        <v>30</v>
      </c>
      <c r="B416" s="9" t="s">
        <v>5</v>
      </c>
      <c r="C416" s="9">
        <v>238</v>
      </c>
      <c r="D416" s="59">
        <v>1</v>
      </c>
      <c r="E416" s="29" t="s">
        <v>45</v>
      </c>
      <c r="F416" s="4">
        <v>1</v>
      </c>
      <c r="G416" s="5">
        <v>1</v>
      </c>
      <c r="I416" s="9">
        <v>2</v>
      </c>
      <c r="K416" s="4"/>
      <c r="L416" s="9">
        <v>1</v>
      </c>
      <c r="N416" s="9">
        <v>1</v>
      </c>
      <c r="O416" s="5"/>
    </row>
    <row r="417" spans="1:15" x14ac:dyDescent="0.3">
      <c r="A417" s="4" t="s">
        <v>30</v>
      </c>
      <c r="B417" s="9" t="s">
        <v>5</v>
      </c>
      <c r="C417" s="9">
        <v>285</v>
      </c>
      <c r="D417" s="59">
        <v>2</v>
      </c>
      <c r="E417" s="29" t="s">
        <v>45</v>
      </c>
      <c r="F417" s="4"/>
      <c r="G417" s="5">
        <v>2</v>
      </c>
      <c r="I417" s="9">
        <v>2</v>
      </c>
      <c r="K417" s="4"/>
      <c r="M417" s="9">
        <v>2</v>
      </c>
      <c r="O417" s="5"/>
    </row>
    <row r="418" spans="1:15" x14ac:dyDescent="0.3">
      <c r="A418" s="4" t="s">
        <v>30</v>
      </c>
      <c r="B418" s="9" t="s">
        <v>6</v>
      </c>
      <c r="C418" s="9">
        <v>301</v>
      </c>
      <c r="D418" s="59">
        <v>1</v>
      </c>
      <c r="E418" s="29" t="s">
        <v>45</v>
      </c>
      <c r="F418" s="4">
        <v>1</v>
      </c>
      <c r="G418" s="5">
        <v>1</v>
      </c>
      <c r="I418" s="9">
        <v>2</v>
      </c>
      <c r="K418" s="4"/>
      <c r="M418" s="9">
        <v>1</v>
      </c>
      <c r="N418" s="9">
        <v>1</v>
      </c>
      <c r="O418" s="5"/>
    </row>
    <row r="419" spans="1:15" x14ac:dyDescent="0.3">
      <c r="A419" s="4" t="s">
        <v>30</v>
      </c>
      <c r="B419" s="9" t="s">
        <v>6</v>
      </c>
      <c r="C419" s="9">
        <v>313</v>
      </c>
      <c r="D419" s="59">
        <v>3</v>
      </c>
      <c r="E419" s="29" t="s">
        <v>45</v>
      </c>
      <c r="F419" s="4">
        <v>1</v>
      </c>
      <c r="G419" s="5">
        <v>1</v>
      </c>
      <c r="I419" s="9">
        <v>2</v>
      </c>
      <c r="K419" s="4"/>
      <c r="M419" s="9">
        <v>1</v>
      </c>
      <c r="N419" s="9">
        <v>1</v>
      </c>
      <c r="O419" s="5"/>
    </row>
    <row r="420" spans="1:15" x14ac:dyDescent="0.3">
      <c r="A420" s="4" t="s">
        <v>30</v>
      </c>
      <c r="B420" s="9" t="s">
        <v>5</v>
      </c>
      <c r="C420" s="9">
        <v>340</v>
      </c>
      <c r="D420" s="59">
        <v>1</v>
      </c>
      <c r="E420" s="29" t="s">
        <v>45</v>
      </c>
      <c r="F420" s="4">
        <v>2</v>
      </c>
      <c r="G420" s="5"/>
      <c r="I420" s="9">
        <v>2</v>
      </c>
      <c r="K420" s="4"/>
      <c r="L420" s="9">
        <v>1</v>
      </c>
      <c r="M420" s="9">
        <v>1</v>
      </c>
      <c r="O420" s="5"/>
    </row>
    <row r="421" spans="1:15" x14ac:dyDescent="0.3">
      <c r="A421" s="4" t="s">
        <v>30</v>
      </c>
      <c r="B421" s="9" t="s">
        <v>5</v>
      </c>
      <c r="C421" s="9">
        <v>368</v>
      </c>
      <c r="D421" s="59">
        <v>1</v>
      </c>
      <c r="E421" s="29" t="s">
        <v>45</v>
      </c>
      <c r="F421" s="4">
        <v>1</v>
      </c>
      <c r="G421" s="5">
        <v>1</v>
      </c>
      <c r="H421" s="9">
        <v>1</v>
      </c>
      <c r="I421" s="9">
        <v>1</v>
      </c>
      <c r="K421" s="4"/>
      <c r="M421" s="9">
        <v>1</v>
      </c>
      <c r="N421" s="9">
        <v>1</v>
      </c>
      <c r="O421" s="5"/>
    </row>
    <row r="422" spans="1:15" x14ac:dyDescent="0.3">
      <c r="A422" s="4" t="s">
        <v>30</v>
      </c>
      <c r="B422" s="9" t="s">
        <v>6</v>
      </c>
      <c r="C422" s="9">
        <v>386</v>
      </c>
      <c r="D422" s="59">
        <v>4</v>
      </c>
      <c r="E422" s="29" t="s">
        <v>45</v>
      </c>
      <c r="F422" s="4">
        <v>1</v>
      </c>
      <c r="G422" s="5">
        <v>1</v>
      </c>
      <c r="I422" s="9">
        <v>2</v>
      </c>
      <c r="K422" s="4"/>
      <c r="M422" s="9">
        <v>1</v>
      </c>
      <c r="N422" s="9">
        <v>1</v>
      </c>
      <c r="O422" s="5"/>
    </row>
    <row r="423" spans="1:15" ht="15" thickBot="1" x14ac:dyDescent="0.35">
      <c r="A423" s="6" t="s">
        <v>30</v>
      </c>
      <c r="B423" s="7" t="s">
        <v>5</v>
      </c>
      <c r="C423" s="7">
        <v>437</v>
      </c>
      <c r="D423" s="60">
        <v>6</v>
      </c>
      <c r="E423" s="32" t="s">
        <v>45</v>
      </c>
      <c r="F423" s="6"/>
      <c r="G423" s="8">
        <v>2</v>
      </c>
      <c r="H423" s="7"/>
      <c r="I423" s="7">
        <v>2</v>
      </c>
      <c r="J423" s="7"/>
      <c r="K423" s="6"/>
      <c r="L423" s="7"/>
      <c r="M423" s="7"/>
      <c r="N423" s="7">
        <v>2</v>
      </c>
      <c r="O423" s="8"/>
    </row>
    <row r="424" spans="1:15" x14ac:dyDescent="0.3">
      <c r="A424" s="4" t="s">
        <v>31</v>
      </c>
      <c r="B424" s="9" t="s">
        <v>5</v>
      </c>
      <c r="C424" s="9">
        <v>17</v>
      </c>
      <c r="D424" s="59">
        <v>3</v>
      </c>
      <c r="E424" s="29" t="s">
        <v>45</v>
      </c>
      <c r="F424" s="4"/>
      <c r="G424" s="5">
        <v>2</v>
      </c>
      <c r="I424" s="9">
        <v>2</v>
      </c>
      <c r="K424" s="4"/>
      <c r="M424" s="9">
        <v>2</v>
      </c>
      <c r="O424" s="5"/>
    </row>
    <row r="425" spans="1:15" x14ac:dyDescent="0.3">
      <c r="A425" s="4" t="s">
        <v>31</v>
      </c>
      <c r="B425" s="9" t="s">
        <v>6</v>
      </c>
      <c r="C425" s="9">
        <v>37</v>
      </c>
      <c r="D425" s="59">
        <v>6</v>
      </c>
      <c r="E425" s="29" t="s">
        <v>45</v>
      </c>
      <c r="F425" s="4"/>
      <c r="G425" s="5">
        <v>2</v>
      </c>
      <c r="I425" s="9">
        <v>2</v>
      </c>
      <c r="K425" s="4"/>
      <c r="M425" s="9">
        <v>2</v>
      </c>
      <c r="O425" s="5"/>
    </row>
    <row r="426" spans="1:15" x14ac:dyDescent="0.3">
      <c r="A426" s="4" t="s">
        <v>31</v>
      </c>
      <c r="B426" s="9" t="s">
        <v>5</v>
      </c>
      <c r="C426" s="9">
        <v>82</v>
      </c>
      <c r="D426" s="59">
        <v>5</v>
      </c>
      <c r="E426" s="29" t="s">
        <v>45</v>
      </c>
      <c r="F426" s="4"/>
      <c r="G426" s="5">
        <v>2</v>
      </c>
      <c r="I426" s="9">
        <v>2</v>
      </c>
      <c r="K426" s="4"/>
      <c r="M426" s="9">
        <v>2</v>
      </c>
      <c r="O426" s="5"/>
    </row>
    <row r="427" spans="1:15" x14ac:dyDescent="0.3">
      <c r="A427" s="4" t="s">
        <v>31</v>
      </c>
      <c r="B427" s="9" t="s">
        <v>5</v>
      </c>
      <c r="C427" s="9">
        <v>106</v>
      </c>
      <c r="D427" s="59">
        <v>4</v>
      </c>
      <c r="E427" s="29" t="s">
        <v>45</v>
      </c>
      <c r="F427" s="4"/>
      <c r="G427" s="5">
        <v>2</v>
      </c>
      <c r="I427" s="9">
        <v>1</v>
      </c>
      <c r="K427" s="4"/>
      <c r="N427" s="9">
        <v>2</v>
      </c>
      <c r="O427" s="5"/>
    </row>
    <row r="428" spans="1:15" x14ac:dyDescent="0.3">
      <c r="A428" s="4" t="s">
        <v>31</v>
      </c>
      <c r="B428" s="9" t="s">
        <v>5</v>
      </c>
      <c r="C428" s="9">
        <v>244</v>
      </c>
      <c r="D428" s="59">
        <v>3</v>
      </c>
      <c r="E428" s="29" t="s">
        <v>45</v>
      </c>
      <c r="F428" s="4"/>
      <c r="G428" s="5">
        <v>2</v>
      </c>
      <c r="I428" s="9">
        <v>2</v>
      </c>
      <c r="K428" s="4"/>
      <c r="M428" s="9">
        <v>1</v>
      </c>
      <c r="N428" s="9">
        <v>1</v>
      </c>
      <c r="O428" s="5"/>
    </row>
    <row r="429" spans="1:15" x14ac:dyDescent="0.3">
      <c r="A429" s="4" t="s">
        <v>31</v>
      </c>
      <c r="B429" s="9" t="s">
        <v>5</v>
      </c>
      <c r="C429" s="9">
        <v>255</v>
      </c>
      <c r="D429" s="59">
        <v>3</v>
      </c>
      <c r="E429" s="29" t="s">
        <v>45</v>
      </c>
      <c r="F429" s="4"/>
      <c r="G429" s="5">
        <v>2</v>
      </c>
      <c r="I429" s="9">
        <v>2</v>
      </c>
      <c r="K429" s="4"/>
      <c r="N429" s="9">
        <v>2</v>
      </c>
      <c r="O429" s="5"/>
    </row>
    <row r="430" spans="1:15" x14ac:dyDescent="0.3">
      <c r="A430" s="4" t="s">
        <v>31</v>
      </c>
      <c r="B430" s="9" t="s">
        <v>6</v>
      </c>
      <c r="C430" s="9">
        <v>259</v>
      </c>
      <c r="D430" s="59">
        <v>6</v>
      </c>
      <c r="E430" s="29" t="s">
        <v>45</v>
      </c>
      <c r="F430" s="4"/>
      <c r="G430" s="5">
        <v>2</v>
      </c>
      <c r="I430" s="9">
        <v>2</v>
      </c>
      <c r="K430" s="4"/>
      <c r="N430" s="9">
        <v>2</v>
      </c>
      <c r="O430" s="5"/>
    </row>
    <row r="431" spans="1:15" x14ac:dyDescent="0.3">
      <c r="A431" s="4" t="s">
        <v>31</v>
      </c>
      <c r="B431" s="9" t="s">
        <v>6</v>
      </c>
      <c r="C431" s="9">
        <v>275</v>
      </c>
      <c r="D431" s="59">
        <v>3</v>
      </c>
      <c r="E431" s="29" t="s">
        <v>45</v>
      </c>
      <c r="F431" s="4">
        <v>1</v>
      </c>
      <c r="G431" s="5"/>
      <c r="I431" s="9">
        <v>2</v>
      </c>
      <c r="K431" s="4"/>
      <c r="M431" s="9">
        <v>1</v>
      </c>
      <c r="O431" s="5"/>
    </row>
    <row r="432" spans="1:15" x14ac:dyDescent="0.3">
      <c r="A432" s="4" t="s">
        <v>31</v>
      </c>
      <c r="B432" s="9" t="s">
        <v>5</v>
      </c>
      <c r="C432" s="9">
        <v>350</v>
      </c>
      <c r="D432" s="59">
        <v>3</v>
      </c>
      <c r="E432" s="29" t="s">
        <v>45</v>
      </c>
      <c r="F432" s="4"/>
      <c r="G432" s="5">
        <v>2</v>
      </c>
      <c r="I432" s="9">
        <v>2</v>
      </c>
      <c r="K432" s="4"/>
      <c r="M432" s="9">
        <v>1</v>
      </c>
      <c r="N432" s="9">
        <v>1</v>
      </c>
      <c r="O432" s="5"/>
    </row>
    <row r="433" spans="1:15" x14ac:dyDescent="0.3">
      <c r="A433" s="4" t="s">
        <v>31</v>
      </c>
      <c r="B433" s="9" t="s">
        <v>6</v>
      </c>
      <c r="C433" s="9">
        <v>351</v>
      </c>
      <c r="D433" s="59">
        <v>5</v>
      </c>
      <c r="E433" s="29" t="s">
        <v>45</v>
      </c>
      <c r="F433" s="4">
        <v>1</v>
      </c>
      <c r="G433" s="5">
        <v>1</v>
      </c>
      <c r="I433" s="9">
        <v>2</v>
      </c>
      <c r="K433" s="4"/>
      <c r="L433" s="9">
        <v>1</v>
      </c>
      <c r="N433" s="9">
        <v>1</v>
      </c>
      <c r="O433" s="5"/>
    </row>
    <row r="434" spans="1:15" x14ac:dyDescent="0.3">
      <c r="A434" s="4" t="s">
        <v>31</v>
      </c>
      <c r="B434" s="9" t="s">
        <v>5</v>
      </c>
      <c r="C434" s="9">
        <v>355</v>
      </c>
      <c r="D434" s="59">
        <v>4</v>
      </c>
      <c r="E434" s="29" t="s">
        <v>45</v>
      </c>
      <c r="F434" s="4"/>
      <c r="G434" s="5">
        <v>2</v>
      </c>
      <c r="I434" s="9">
        <v>2</v>
      </c>
      <c r="K434" s="4"/>
      <c r="N434" s="9">
        <v>2</v>
      </c>
      <c r="O434" s="5"/>
    </row>
    <row r="435" spans="1:15" x14ac:dyDescent="0.3">
      <c r="A435" s="4" t="s">
        <v>31</v>
      </c>
      <c r="B435" s="9" t="s">
        <v>6</v>
      </c>
      <c r="C435" s="9">
        <v>403</v>
      </c>
      <c r="D435" s="59">
        <v>3</v>
      </c>
      <c r="E435" s="29" t="s">
        <v>45</v>
      </c>
      <c r="F435" s="4"/>
      <c r="G435" s="5">
        <v>2</v>
      </c>
      <c r="H435" s="9">
        <v>1</v>
      </c>
      <c r="K435" s="4"/>
      <c r="M435" s="9">
        <v>1</v>
      </c>
      <c r="N435" s="9">
        <v>1</v>
      </c>
      <c r="O435" s="5"/>
    </row>
    <row r="436" spans="1:15" x14ac:dyDescent="0.3">
      <c r="A436" s="4" t="s">
        <v>31</v>
      </c>
      <c r="B436" s="9" t="s">
        <v>5</v>
      </c>
      <c r="C436" s="9">
        <v>416</v>
      </c>
      <c r="D436" s="59">
        <v>7</v>
      </c>
      <c r="E436" s="29" t="s">
        <v>45</v>
      </c>
      <c r="F436" s="4"/>
      <c r="G436" s="5">
        <v>2</v>
      </c>
      <c r="I436" s="9">
        <v>2</v>
      </c>
      <c r="K436" s="4"/>
      <c r="M436" s="9">
        <v>1</v>
      </c>
      <c r="N436" s="9">
        <v>1</v>
      </c>
      <c r="O436" s="5"/>
    </row>
    <row r="437" spans="1:15" x14ac:dyDescent="0.3">
      <c r="A437" s="4" t="s">
        <v>31</v>
      </c>
      <c r="B437" s="9" t="s">
        <v>6</v>
      </c>
      <c r="C437" s="9">
        <v>418</v>
      </c>
      <c r="D437" s="59">
        <v>3</v>
      </c>
      <c r="E437" s="29" t="s">
        <v>45</v>
      </c>
      <c r="F437" s="4">
        <v>1</v>
      </c>
      <c r="G437" s="5">
        <v>1</v>
      </c>
      <c r="I437" s="9">
        <v>2</v>
      </c>
      <c r="K437" s="4"/>
      <c r="M437" s="9">
        <v>1</v>
      </c>
      <c r="N437" s="9">
        <v>1</v>
      </c>
      <c r="O437" s="5"/>
    </row>
    <row r="438" spans="1:15" x14ac:dyDescent="0.3">
      <c r="A438" s="4" t="s">
        <v>31</v>
      </c>
      <c r="B438" s="9" t="s">
        <v>6</v>
      </c>
      <c r="C438" s="9">
        <v>435</v>
      </c>
      <c r="D438" s="59">
        <v>4</v>
      </c>
      <c r="E438" s="29" t="s">
        <v>45</v>
      </c>
      <c r="F438" s="4"/>
      <c r="G438" s="5">
        <v>2</v>
      </c>
      <c r="I438" s="9">
        <v>2</v>
      </c>
      <c r="K438" s="4"/>
      <c r="N438" s="9">
        <v>2</v>
      </c>
      <c r="O438" s="5"/>
    </row>
    <row r="439" spans="1:15" ht="15" thickBot="1" x14ac:dyDescent="0.35">
      <c r="A439" s="4" t="s">
        <v>31</v>
      </c>
      <c r="B439" s="9" t="s">
        <v>6</v>
      </c>
      <c r="C439" s="9">
        <v>457</v>
      </c>
      <c r="D439" s="59">
        <v>7</v>
      </c>
      <c r="E439" s="29" t="s">
        <v>45</v>
      </c>
      <c r="F439" s="4"/>
      <c r="G439" s="5">
        <v>2</v>
      </c>
      <c r="I439" s="9">
        <v>2</v>
      </c>
      <c r="K439" s="4"/>
      <c r="M439" s="9">
        <v>1</v>
      </c>
      <c r="N439" s="9">
        <v>1</v>
      </c>
      <c r="O439" s="5"/>
    </row>
    <row r="440" spans="1:15" x14ac:dyDescent="0.3">
      <c r="A440" s="1" t="s">
        <v>32</v>
      </c>
      <c r="B440" s="2" t="s">
        <v>6</v>
      </c>
      <c r="C440" s="2">
        <v>7</v>
      </c>
      <c r="D440" s="58">
        <v>1</v>
      </c>
      <c r="E440" s="28" t="s">
        <v>45</v>
      </c>
      <c r="F440" s="1">
        <v>1</v>
      </c>
      <c r="G440" s="3">
        <v>1</v>
      </c>
      <c r="H440" s="2"/>
      <c r="I440" s="2">
        <v>2</v>
      </c>
      <c r="J440" s="2"/>
      <c r="K440" s="1"/>
      <c r="L440" s="2">
        <v>1</v>
      </c>
      <c r="M440" s="2">
        <v>1</v>
      </c>
      <c r="N440" s="2"/>
      <c r="O440" s="3"/>
    </row>
    <row r="441" spans="1:15" x14ac:dyDescent="0.3">
      <c r="A441" s="4" t="s">
        <v>32</v>
      </c>
      <c r="B441" s="9" t="s">
        <v>6</v>
      </c>
      <c r="C441" s="9">
        <v>19</v>
      </c>
      <c r="D441" s="59">
        <v>3</v>
      </c>
      <c r="E441" s="29" t="s">
        <v>45</v>
      </c>
      <c r="F441" s="4">
        <v>1</v>
      </c>
      <c r="G441" s="5">
        <v>1</v>
      </c>
      <c r="I441" s="9">
        <v>2</v>
      </c>
      <c r="K441" s="4"/>
      <c r="L441" s="9">
        <v>1</v>
      </c>
      <c r="M441" s="9">
        <v>1</v>
      </c>
      <c r="O441" s="5"/>
    </row>
    <row r="442" spans="1:15" x14ac:dyDescent="0.3">
      <c r="A442" s="4" t="s">
        <v>32</v>
      </c>
      <c r="B442" s="9" t="s">
        <v>6</v>
      </c>
      <c r="C442" s="9">
        <v>36</v>
      </c>
      <c r="D442" s="59">
        <v>1</v>
      </c>
      <c r="E442" s="29" t="s">
        <v>45</v>
      </c>
      <c r="F442" s="4">
        <v>1</v>
      </c>
      <c r="G442" s="5">
        <v>1</v>
      </c>
      <c r="I442" s="9">
        <v>1</v>
      </c>
      <c r="J442" s="9">
        <v>1</v>
      </c>
      <c r="K442" s="4"/>
      <c r="L442" s="9">
        <v>1</v>
      </c>
      <c r="M442" s="9">
        <v>1</v>
      </c>
      <c r="O442" s="5"/>
    </row>
    <row r="443" spans="1:15" x14ac:dyDescent="0.3">
      <c r="A443" s="4" t="s">
        <v>32</v>
      </c>
      <c r="B443" s="9" t="s">
        <v>5</v>
      </c>
      <c r="C443" s="9">
        <v>58</v>
      </c>
      <c r="D443" s="59">
        <v>2</v>
      </c>
      <c r="E443" s="29" t="s">
        <v>45</v>
      </c>
      <c r="F443" s="4">
        <v>2</v>
      </c>
      <c r="G443" s="5"/>
      <c r="H443" s="9">
        <v>1</v>
      </c>
      <c r="I443" s="9">
        <v>1</v>
      </c>
      <c r="K443" s="4"/>
      <c r="L443" s="9">
        <v>2</v>
      </c>
      <c r="O443" s="5"/>
    </row>
    <row r="444" spans="1:15" x14ac:dyDescent="0.3">
      <c r="A444" s="4" t="s">
        <v>32</v>
      </c>
      <c r="B444" s="9" t="s">
        <v>6</v>
      </c>
      <c r="C444" s="9">
        <v>75</v>
      </c>
      <c r="D444" s="59">
        <v>2</v>
      </c>
      <c r="E444" s="29" t="s">
        <v>45</v>
      </c>
      <c r="F444" s="4"/>
      <c r="G444" s="5">
        <v>1</v>
      </c>
      <c r="I444" s="9">
        <v>1</v>
      </c>
      <c r="K444" s="4"/>
      <c r="N444" s="9">
        <v>1</v>
      </c>
      <c r="O444" s="5"/>
    </row>
    <row r="445" spans="1:15" x14ac:dyDescent="0.3">
      <c r="A445" s="4" t="s">
        <v>32</v>
      </c>
      <c r="B445" s="9" t="s">
        <v>6</v>
      </c>
      <c r="C445" s="9">
        <v>165</v>
      </c>
      <c r="D445" s="59">
        <v>2</v>
      </c>
      <c r="E445" s="29" t="s">
        <v>45</v>
      </c>
      <c r="F445" s="4">
        <v>1</v>
      </c>
      <c r="G445" s="5">
        <v>1</v>
      </c>
      <c r="I445" s="9">
        <v>2</v>
      </c>
      <c r="K445" s="4"/>
      <c r="M445" s="9">
        <v>1</v>
      </c>
      <c r="N445" s="9">
        <v>1</v>
      </c>
      <c r="O445" s="5"/>
    </row>
    <row r="446" spans="1:15" x14ac:dyDescent="0.3">
      <c r="A446" s="4" t="s">
        <v>32</v>
      </c>
      <c r="B446" s="9" t="s">
        <v>6</v>
      </c>
      <c r="C446" s="9">
        <v>195</v>
      </c>
      <c r="D446" s="59">
        <v>3</v>
      </c>
      <c r="E446" s="29" t="s">
        <v>45</v>
      </c>
      <c r="F446" s="4"/>
      <c r="G446" s="5">
        <v>2</v>
      </c>
      <c r="H446" s="9">
        <v>1</v>
      </c>
      <c r="I446" s="9">
        <v>1</v>
      </c>
      <c r="K446" s="4"/>
      <c r="M446" s="9">
        <v>1</v>
      </c>
      <c r="N446" s="9">
        <v>1</v>
      </c>
      <c r="O446" s="5"/>
    </row>
    <row r="447" spans="1:15" x14ac:dyDescent="0.3">
      <c r="A447" s="4" t="s">
        <v>32</v>
      </c>
      <c r="B447" s="9" t="s">
        <v>5</v>
      </c>
      <c r="C447" s="9">
        <v>221</v>
      </c>
      <c r="D447" s="59">
        <v>1</v>
      </c>
      <c r="E447" s="9">
        <v>1</v>
      </c>
      <c r="F447" s="4">
        <v>1</v>
      </c>
      <c r="G447" s="5"/>
      <c r="I447" s="9">
        <v>2</v>
      </c>
      <c r="K447" s="4"/>
      <c r="M447" s="9">
        <v>1</v>
      </c>
      <c r="O447" s="5"/>
    </row>
    <row r="448" spans="1:15" x14ac:dyDescent="0.3">
      <c r="A448" s="4" t="s">
        <v>32</v>
      </c>
      <c r="B448" s="9" t="s">
        <v>5</v>
      </c>
      <c r="C448" s="9">
        <v>234</v>
      </c>
      <c r="D448" s="59">
        <v>3</v>
      </c>
      <c r="E448" s="29" t="s">
        <v>45</v>
      </c>
      <c r="F448" s="4"/>
      <c r="G448" s="5">
        <v>2</v>
      </c>
      <c r="H448" s="9">
        <v>1</v>
      </c>
      <c r="K448" s="4"/>
      <c r="N448" s="9">
        <v>2</v>
      </c>
      <c r="O448" s="5"/>
    </row>
    <row r="449" spans="1:15" x14ac:dyDescent="0.3">
      <c r="A449" s="4" t="s">
        <v>32</v>
      </c>
      <c r="B449" s="9" t="s">
        <v>6</v>
      </c>
      <c r="C449" s="9">
        <v>237</v>
      </c>
      <c r="D449" s="59">
        <v>2</v>
      </c>
      <c r="E449" s="29" t="s">
        <v>45</v>
      </c>
      <c r="F449" s="4">
        <v>2</v>
      </c>
      <c r="G449" s="5"/>
      <c r="K449" s="4"/>
      <c r="L449" s="9">
        <v>2</v>
      </c>
      <c r="O449" s="5"/>
    </row>
    <row r="450" spans="1:15" x14ac:dyDescent="0.3">
      <c r="A450" s="4" t="s">
        <v>32</v>
      </c>
      <c r="B450" s="9" t="s">
        <v>5</v>
      </c>
      <c r="C450" s="9">
        <v>342</v>
      </c>
      <c r="D450" s="59">
        <v>6</v>
      </c>
      <c r="E450" s="29" t="s">
        <v>45</v>
      </c>
      <c r="F450" s="4"/>
      <c r="G450" s="5">
        <v>2</v>
      </c>
      <c r="I450" s="9">
        <v>2</v>
      </c>
      <c r="K450" s="4"/>
      <c r="M450" s="9">
        <v>2</v>
      </c>
      <c r="O450" s="5"/>
    </row>
    <row r="451" spans="1:15" x14ac:dyDescent="0.3">
      <c r="A451" s="4" t="s">
        <v>32</v>
      </c>
      <c r="B451" s="9" t="s">
        <v>5</v>
      </c>
      <c r="C451" s="9">
        <v>348</v>
      </c>
      <c r="D451" s="59">
        <v>4</v>
      </c>
      <c r="E451" s="29" t="s">
        <v>45</v>
      </c>
      <c r="F451" s="4">
        <v>1</v>
      </c>
      <c r="G451" s="5">
        <v>1</v>
      </c>
      <c r="I451" s="9">
        <v>2</v>
      </c>
      <c r="K451" s="4"/>
      <c r="M451" s="9">
        <v>1</v>
      </c>
      <c r="N451" s="9">
        <v>1</v>
      </c>
      <c r="O451" s="5"/>
    </row>
    <row r="452" spans="1:15" x14ac:dyDescent="0.3">
      <c r="A452" s="4" t="s">
        <v>32</v>
      </c>
      <c r="B452" s="9" t="s">
        <v>5</v>
      </c>
      <c r="C452" s="9">
        <v>382</v>
      </c>
      <c r="D452" s="59">
        <v>4</v>
      </c>
      <c r="E452" s="29" t="s">
        <v>45</v>
      </c>
      <c r="F452" s="4">
        <v>2</v>
      </c>
      <c r="G452" s="5"/>
      <c r="I452" s="9">
        <v>2</v>
      </c>
      <c r="K452" s="4"/>
      <c r="L452" s="9">
        <v>1</v>
      </c>
      <c r="M452" s="9">
        <v>1</v>
      </c>
      <c r="O452" s="5"/>
    </row>
    <row r="453" spans="1:15" x14ac:dyDescent="0.3">
      <c r="A453" s="4" t="s">
        <v>32</v>
      </c>
      <c r="B453" s="9" t="s">
        <v>5</v>
      </c>
      <c r="C453" s="9">
        <v>395</v>
      </c>
      <c r="D453" s="59">
        <v>7</v>
      </c>
      <c r="E453" s="29" t="s">
        <v>45</v>
      </c>
      <c r="F453" s="4"/>
      <c r="G453" s="5">
        <v>2</v>
      </c>
      <c r="I453" s="9">
        <v>2</v>
      </c>
      <c r="K453" s="4"/>
      <c r="M453" s="9">
        <v>2</v>
      </c>
      <c r="O453" s="5"/>
    </row>
    <row r="454" spans="1:15" x14ac:dyDescent="0.3">
      <c r="A454" s="4" t="s">
        <v>32</v>
      </c>
      <c r="B454" s="9" t="s">
        <v>5</v>
      </c>
      <c r="C454" s="9">
        <v>439</v>
      </c>
      <c r="D454" s="59">
        <v>5</v>
      </c>
      <c r="E454" s="29" t="s">
        <v>45</v>
      </c>
      <c r="F454" s="4"/>
      <c r="G454" s="5">
        <v>2</v>
      </c>
      <c r="I454" s="9">
        <v>2</v>
      </c>
      <c r="K454" s="4"/>
      <c r="M454" s="9">
        <v>1</v>
      </c>
      <c r="N454" s="9">
        <v>1</v>
      </c>
      <c r="O454" s="5"/>
    </row>
    <row r="455" spans="1:15" ht="15" thickBot="1" x14ac:dyDescent="0.35">
      <c r="A455" s="6" t="s">
        <v>32</v>
      </c>
      <c r="B455" s="7" t="s">
        <v>6</v>
      </c>
      <c r="C455" s="7">
        <v>502</v>
      </c>
      <c r="D455" s="60">
        <v>6</v>
      </c>
      <c r="E455" s="32" t="s">
        <v>45</v>
      </c>
      <c r="F455" s="6"/>
      <c r="G455" s="8">
        <v>2</v>
      </c>
      <c r="H455" s="7"/>
      <c r="I455" s="7"/>
      <c r="J455" s="7"/>
      <c r="K455" s="6"/>
      <c r="L455" s="7"/>
      <c r="M455" s="7">
        <v>2</v>
      </c>
      <c r="N455" s="7"/>
      <c r="O455" s="8"/>
    </row>
    <row r="456" spans="1:15" x14ac:dyDescent="0.3">
      <c r="A456" s="4" t="s">
        <v>33</v>
      </c>
      <c r="B456" s="9" t="s">
        <v>6</v>
      </c>
      <c r="C456" s="9">
        <v>12</v>
      </c>
      <c r="D456" s="59">
        <v>1</v>
      </c>
      <c r="E456" s="9">
        <v>1</v>
      </c>
      <c r="F456" s="4"/>
      <c r="G456" s="5">
        <v>1</v>
      </c>
      <c r="H456" s="9">
        <v>1</v>
      </c>
      <c r="K456" s="4"/>
      <c r="M456" s="9">
        <v>1</v>
      </c>
      <c r="O456" s="5"/>
    </row>
    <row r="457" spans="1:15" x14ac:dyDescent="0.3">
      <c r="A457" s="4" t="s">
        <v>33</v>
      </c>
      <c r="B457" s="9" t="s">
        <v>5</v>
      </c>
      <c r="C457" s="9">
        <v>84</v>
      </c>
      <c r="D457" s="59">
        <v>1</v>
      </c>
      <c r="E457" s="9">
        <v>1</v>
      </c>
      <c r="F457" s="4"/>
      <c r="G457" s="5">
        <v>1</v>
      </c>
      <c r="I457" s="9">
        <v>2</v>
      </c>
      <c r="K457" s="4"/>
      <c r="N457" s="9">
        <v>1</v>
      </c>
      <c r="O457" s="5"/>
    </row>
    <row r="458" spans="1:15" x14ac:dyDescent="0.3">
      <c r="A458" s="4" t="s">
        <v>33</v>
      </c>
      <c r="B458" s="9" t="s">
        <v>5</v>
      </c>
      <c r="C458" s="9">
        <v>107</v>
      </c>
      <c r="D458" s="59">
        <v>0</v>
      </c>
      <c r="E458" s="9">
        <v>1</v>
      </c>
      <c r="F458" s="4">
        <v>0</v>
      </c>
      <c r="G458" s="5">
        <v>0</v>
      </c>
      <c r="I458" s="9">
        <v>2</v>
      </c>
      <c r="K458" s="4">
        <v>0</v>
      </c>
      <c r="O458" s="5"/>
    </row>
    <row r="459" spans="1:15" x14ac:dyDescent="0.3">
      <c r="A459" s="4" t="s">
        <v>33</v>
      </c>
      <c r="B459" s="9" t="s">
        <v>6</v>
      </c>
      <c r="C459" s="9">
        <v>168</v>
      </c>
      <c r="D459" s="59">
        <v>2</v>
      </c>
      <c r="E459" s="29" t="s">
        <v>45</v>
      </c>
      <c r="F459" s="4"/>
      <c r="G459" s="5">
        <v>2</v>
      </c>
      <c r="I459" s="9">
        <v>2</v>
      </c>
      <c r="K459" s="4"/>
      <c r="N459" s="9">
        <v>2</v>
      </c>
      <c r="O459" s="5"/>
    </row>
    <row r="460" spans="1:15" x14ac:dyDescent="0.3">
      <c r="A460" s="4" t="s">
        <v>33</v>
      </c>
      <c r="B460" s="9" t="s">
        <v>6</v>
      </c>
      <c r="C460" s="9">
        <v>258</v>
      </c>
      <c r="D460" s="59">
        <v>0</v>
      </c>
      <c r="E460" s="9">
        <v>1</v>
      </c>
      <c r="F460" s="4">
        <v>1</v>
      </c>
      <c r="G460" s="5"/>
      <c r="I460" s="9">
        <v>2</v>
      </c>
      <c r="K460" s="4"/>
      <c r="L460" s="9">
        <v>1</v>
      </c>
      <c r="O460" s="5"/>
    </row>
    <row r="461" spans="1:15" x14ac:dyDescent="0.3">
      <c r="A461" s="4" t="s">
        <v>33</v>
      </c>
      <c r="B461" s="9" t="s">
        <v>5</v>
      </c>
      <c r="C461" s="9">
        <v>279</v>
      </c>
      <c r="D461" s="59">
        <v>0</v>
      </c>
      <c r="E461" s="9">
        <v>1</v>
      </c>
      <c r="F461" s="4">
        <v>1</v>
      </c>
      <c r="G461" s="5"/>
      <c r="K461" s="4"/>
      <c r="M461" s="9">
        <v>1</v>
      </c>
      <c r="O461" s="5"/>
    </row>
    <row r="462" spans="1:15" x14ac:dyDescent="0.3">
      <c r="A462" s="4" t="s">
        <v>33</v>
      </c>
      <c r="B462" s="9" t="s">
        <v>5</v>
      </c>
      <c r="C462" s="9">
        <v>281</v>
      </c>
      <c r="D462" s="59">
        <v>0</v>
      </c>
      <c r="E462" s="9">
        <v>0</v>
      </c>
      <c r="F462" s="4">
        <v>0</v>
      </c>
      <c r="G462" s="5"/>
      <c r="I462" s="9">
        <v>2</v>
      </c>
      <c r="K462" s="4">
        <v>0</v>
      </c>
      <c r="O462" s="5"/>
    </row>
    <row r="463" spans="1:15" x14ac:dyDescent="0.3">
      <c r="A463" s="4" t="s">
        <v>33</v>
      </c>
      <c r="B463" s="9" t="s">
        <v>6</v>
      </c>
      <c r="C463" s="9">
        <v>306</v>
      </c>
      <c r="D463" s="59">
        <v>1</v>
      </c>
      <c r="E463" s="29" t="s">
        <v>45</v>
      </c>
      <c r="F463" s="4">
        <v>2</v>
      </c>
      <c r="G463" s="5"/>
      <c r="I463" s="9">
        <v>2</v>
      </c>
      <c r="K463" s="4"/>
      <c r="L463" s="9">
        <v>2</v>
      </c>
      <c r="O463" s="5"/>
    </row>
    <row r="464" spans="1:15" x14ac:dyDescent="0.3">
      <c r="A464" s="4" t="s">
        <v>33</v>
      </c>
      <c r="B464" s="9" t="s">
        <v>5</v>
      </c>
      <c r="C464" s="9">
        <v>402</v>
      </c>
      <c r="D464" s="59">
        <v>0</v>
      </c>
      <c r="E464" s="9">
        <v>0</v>
      </c>
      <c r="F464" s="4">
        <v>0</v>
      </c>
      <c r="G464" s="5"/>
      <c r="H464" s="9">
        <v>1</v>
      </c>
      <c r="I464" s="9">
        <v>1</v>
      </c>
      <c r="K464" s="4">
        <v>0</v>
      </c>
      <c r="O464" s="5"/>
    </row>
    <row r="465" spans="1:15" x14ac:dyDescent="0.3">
      <c r="A465" s="4" t="s">
        <v>33</v>
      </c>
      <c r="B465" s="9" t="s">
        <v>5</v>
      </c>
      <c r="C465" s="9">
        <v>426</v>
      </c>
      <c r="D465" s="59">
        <v>0</v>
      </c>
      <c r="E465" s="9">
        <v>1</v>
      </c>
      <c r="F465" s="4">
        <v>1</v>
      </c>
      <c r="G465" s="5"/>
      <c r="I465" s="9">
        <v>2</v>
      </c>
      <c r="K465" s="4"/>
      <c r="M465" s="9">
        <v>1</v>
      </c>
      <c r="O465" s="5"/>
    </row>
    <row r="466" spans="1:15" x14ac:dyDescent="0.3">
      <c r="A466" s="4" t="s">
        <v>33</v>
      </c>
      <c r="B466" s="9" t="s">
        <v>6</v>
      </c>
      <c r="C466" s="9">
        <v>434</v>
      </c>
      <c r="D466" s="59">
        <v>0</v>
      </c>
      <c r="E466" s="9">
        <v>1</v>
      </c>
      <c r="F466" s="4">
        <v>1</v>
      </c>
      <c r="G466" s="5"/>
      <c r="I466" s="9">
        <v>2</v>
      </c>
      <c r="K466" s="4"/>
      <c r="L466" s="9">
        <v>1</v>
      </c>
      <c r="O466" s="5"/>
    </row>
    <row r="467" spans="1:15" x14ac:dyDescent="0.3">
      <c r="A467" s="4" t="s">
        <v>33</v>
      </c>
      <c r="B467" s="9" t="s">
        <v>6</v>
      </c>
      <c r="C467" s="9">
        <v>448</v>
      </c>
      <c r="D467" s="59">
        <v>0</v>
      </c>
      <c r="E467" s="9">
        <v>0</v>
      </c>
      <c r="F467" s="4"/>
      <c r="G467" s="5"/>
      <c r="I467" s="9">
        <v>2</v>
      </c>
      <c r="K467" s="4"/>
      <c r="O467" s="5"/>
    </row>
    <row r="468" spans="1:15" x14ac:dyDescent="0.3">
      <c r="A468" s="4" t="s">
        <v>33</v>
      </c>
      <c r="B468" s="9" t="s">
        <v>5</v>
      </c>
      <c r="C468" s="9">
        <v>455</v>
      </c>
      <c r="D468" s="59">
        <v>0</v>
      </c>
      <c r="E468" s="9">
        <v>1</v>
      </c>
      <c r="F468" s="4">
        <v>1</v>
      </c>
      <c r="G468" s="5"/>
      <c r="I468" s="9">
        <v>2</v>
      </c>
      <c r="K468" s="4"/>
      <c r="L468" s="9">
        <v>1</v>
      </c>
      <c r="O468" s="5"/>
    </row>
    <row r="469" spans="1:15" x14ac:dyDescent="0.3">
      <c r="A469" s="4" t="s">
        <v>33</v>
      </c>
      <c r="B469" s="9" t="s">
        <v>6</v>
      </c>
      <c r="C469" s="9">
        <v>460</v>
      </c>
      <c r="D469" s="59">
        <v>0</v>
      </c>
      <c r="E469" s="9">
        <v>0</v>
      </c>
      <c r="F469" s="4"/>
      <c r="G469" s="5"/>
      <c r="I469" s="9">
        <v>2</v>
      </c>
      <c r="K469" s="4"/>
      <c r="O469" s="5"/>
    </row>
    <row r="470" spans="1:15" x14ac:dyDescent="0.3">
      <c r="A470" s="4" t="s">
        <v>33</v>
      </c>
      <c r="B470" s="9" t="s">
        <v>5</v>
      </c>
      <c r="C470" s="9">
        <v>492</v>
      </c>
      <c r="D470" s="59">
        <v>0</v>
      </c>
      <c r="E470" s="9">
        <v>0</v>
      </c>
      <c r="F470" s="4"/>
      <c r="G470" s="5"/>
      <c r="I470" s="9">
        <v>2</v>
      </c>
      <c r="K470" s="4"/>
      <c r="O470" s="5"/>
    </row>
    <row r="471" spans="1:15" ht="15" thickBot="1" x14ac:dyDescent="0.35">
      <c r="A471" s="4" t="s">
        <v>33</v>
      </c>
      <c r="B471" s="9" t="s">
        <v>6</v>
      </c>
      <c r="C471" s="9">
        <v>498</v>
      </c>
      <c r="D471" s="59">
        <v>1</v>
      </c>
      <c r="E471" s="29" t="s">
        <v>45</v>
      </c>
      <c r="F471" s="4"/>
      <c r="G471" s="5">
        <v>2</v>
      </c>
      <c r="I471" s="9">
        <v>2</v>
      </c>
      <c r="K471" s="4"/>
      <c r="M471" s="9">
        <v>2</v>
      </c>
      <c r="O471" s="5"/>
    </row>
    <row r="472" spans="1:15" x14ac:dyDescent="0.3">
      <c r="A472" s="1" t="s">
        <v>34</v>
      </c>
      <c r="B472" s="2" t="s">
        <v>5</v>
      </c>
      <c r="C472" s="2">
        <v>134</v>
      </c>
      <c r="D472" s="58">
        <v>4</v>
      </c>
      <c r="E472" s="28" t="s">
        <v>45</v>
      </c>
      <c r="F472" s="1"/>
      <c r="G472" s="3">
        <v>2</v>
      </c>
      <c r="H472" s="2"/>
      <c r="I472" s="2">
        <v>2</v>
      </c>
      <c r="J472" s="2"/>
      <c r="K472" s="1"/>
      <c r="L472" s="2"/>
      <c r="M472" s="2"/>
      <c r="N472" s="2"/>
      <c r="O472" s="3">
        <v>2</v>
      </c>
    </row>
    <row r="473" spans="1:15" x14ac:dyDescent="0.3">
      <c r="A473" s="4" t="s">
        <v>34</v>
      </c>
      <c r="B473" s="9" t="s">
        <v>6</v>
      </c>
      <c r="C473" s="9">
        <v>151</v>
      </c>
      <c r="D473" s="59">
        <v>3</v>
      </c>
      <c r="E473" s="29" t="s">
        <v>45</v>
      </c>
      <c r="F473" s="4"/>
      <c r="G473" s="5">
        <v>2</v>
      </c>
      <c r="I473" s="9">
        <v>2</v>
      </c>
      <c r="K473" s="4"/>
      <c r="O473" s="5">
        <v>2</v>
      </c>
    </row>
    <row r="474" spans="1:15" x14ac:dyDescent="0.3">
      <c r="A474" s="4" t="s">
        <v>34</v>
      </c>
      <c r="B474" s="9" t="s">
        <v>5</v>
      </c>
      <c r="C474" s="9">
        <v>152</v>
      </c>
      <c r="D474" s="59">
        <v>5</v>
      </c>
      <c r="E474" s="29" t="s">
        <v>45</v>
      </c>
      <c r="F474" s="4"/>
      <c r="G474" s="5">
        <v>2</v>
      </c>
      <c r="I474" s="9">
        <v>2</v>
      </c>
      <c r="K474" s="4"/>
      <c r="O474" s="5">
        <v>2</v>
      </c>
    </row>
    <row r="475" spans="1:15" x14ac:dyDescent="0.3">
      <c r="A475" s="4" t="s">
        <v>34</v>
      </c>
      <c r="B475" s="9" t="s">
        <v>6</v>
      </c>
      <c r="C475" s="9">
        <v>153</v>
      </c>
      <c r="D475" s="59">
        <v>4</v>
      </c>
      <c r="E475" s="29" t="s">
        <v>45</v>
      </c>
      <c r="F475" s="4"/>
      <c r="G475" s="5">
        <v>2</v>
      </c>
      <c r="I475" s="9">
        <v>2</v>
      </c>
      <c r="K475" s="4"/>
      <c r="N475" s="9">
        <v>1</v>
      </c>
      <c r="O475" s="5">
        <v>1</v>
      </c>
    </row>
    <row r="476" spans="1:15" x14ac:dyDescent="0.3">
      <c r="A476" s="4" t="s">
        <v>34</v>
      </c>
      <c r="B476" s="9" t="s">
        <v>6</v>
      </c>
      <c r="C476" s="9">
        <v>214</v>
      </c>
      <c r="D476" s="59">
        <v>5</v>
      </c>
      <c r="E476" s="29" t="s">
        <v>45</v>
      </c>
      <c r="F476" s="4"/>
      <c r="G476" s="5">
        <v>2</v>
      </c>
      <c r="I476" s="9">
        <v>2</v>
      </c>
      <c r="K476" s="4"/>
      <c r="N476" s="9">
        <v>1</v>
      </c>
      <c r="O476" s="5">
        <v>1</v>
      </c>
    </row>
    <row r="477" spans="1:15" x14ac:dyDescent="0.3">
      <c r="A477" s="4" t="s">
        <v>34</v>
      </c>
      <c r="B477" s="9" t="s">
        <v>5</v>
      </c>
      <c r="C477" s="9">
        <v>230</v>
      </c>
      <c r="D477" s="59">
        <v>4</v>
      </c>
      <c r="E477" s="29" t="s">
        <v>45</v>
      </c>
      <c r="F477" s="4">
        <v>1</v>
      </c>
      <c r="G477" s="5">
        <v>1</v>
      </c>
      <c r="I477" s="9">
        <v>2</v>
      </c>
      <c r="K477" s="4"/>
      <c r="N477" s="9">
        <v>2</v>
      </c>
      <c r="O477" s="5"/>
    </row>
    <row r="478" spans="1:15" x14ac:dyDescent="0.3">
      <c r="A478" s="4" t="s">
        <v>34</v>
      </c>
      <c r="B478" s="9" t="s">
        <v>6</v>
      </c>
      <c r="C478" s="9">
        <v>235</v>
      </c>
      <c r="D478" s="59">
        <v>4</v>
      </c>
      <c r="E478" s="29" t="s">
        <v>45</v>
      </c>
      <c r="F478" s="4"/>
      <c r="G478" s="5">
        <v>2</v>
      </c>
      <c r="I478" s="9">
        <v>2</v>
      </c>
      <c r="K478" s="4"/>
      <c r="O478" s="5">
        <v>2</v>
      </c>
    </row>
    <row r="479" spans="1:15" x14ac:dyDescent="0.3">
      <c r="A479" s="4" t="s">
        <v>34</v>
      </c>
      <c r="B479" s="9" t="s">
        <v>5</v>
      </c>
      <c r="C479" s="9">
        <v>267</v>
      </c>
      <c r="D479" s="59">
        <v>5</v>
      </c>
      <c r="E479" s="29" t="s">
        <v>45</v>
      </c>
      <c r="F479" s="4"/>
      <c r="G479" s="5">
        <v>2</v>
      </c>
      <c r="I479" s="9">
        <v>2</v>
      </c>
      <c r="K479" s="4"/>
      <c r="N479" s="9">
        <v>2</v>
      </c>
      <c r="O479" s="5"/>
    </row>
    <row r="480" spans="1:15" x14ac:dyDescent="0.3">
      <c r="A480" s="4" t="s">
        <v>34</v>
      </c>
      <c r="B480" s="9" t="s">
        <v>6</v>
      </c>
      <c r="C480" s="9">
        <v>282</v>
      </c>
      <c r="D480" s="59">
        <v>2</v>
      </c>
      <c r="E480" s="29" t="s">
        <v>45</v>
      </c>
      <c r="F480" s="4"/>
      <c r="G480" s="5">
        <v>2</v>
      </c>
      <c r="I480" s="9">
        <v>2</v>
      </c>
      <c r="K480" s="4"/>
      <c r="N480" s="9">
        <v>1</v>
      </c>
      <c r="O480" s="5">
        <v>1</v>
      </c>
    </row>
    <row r="481" spans="1:15" x14ac:dyDescent="0.3">
      <c r="A481" s="4" t="s">
        <v>34</v>
      </c>
      <c r="B481" s="9" t="s">
        <v>5</v>
      </c>
      <c r="C481" s="9">
        <v>326</v>
      </c>
      <c r="D481" s="59">
        <v>5</v>
      </c>
      <c r="E481" s="29" t="s">
        <v>45</v>
      </c>
      <c r="F481" s="4"/>
      <c r="G481" s="5">
        <v>2</v>
      </c>
      <c r="I481" s="9">
        <v>2</v>
      </c>
      <c r="K481" s="4"/>
      <c r="O481" s="5">
        <v>2</v>
      </c>
    </row>
    <row r="482" spans="1:15" x14ac:dyDescent="0.3">
      <c r="A482" s="4" t="s">
        <v>34</v>
      </c>
      <c r="B482" s="9" t="s">
        <v>6</v>
      </c>
      <c r="C482" s="9">
        <v>345</v>
      </c>
      <c r="D482" s="59">
        <v>4</v>
      </c>
      <c r="E482" s="29" t="s">
        <v>45</v>
      </c>
      <c r="F482" s="4"/>
      <c r="G482" s="5">
        <v>2</v>
      </c>
      <c r="I482" s="9">
        <v>2</v>
      </c>
      <c r="K482" s="4"/>
      <c r="N482" s="9">
        <v>2</v>
      </c>
      <c r="O482" s="5"/>
    </row>
    <row r="483" spans="1:15" x14ac:dyDescent="0.3">
      <c r="A483" s="4" t="s">
        <v>34</v>
      </c>
      <c r="B483" s="9" t="s">
        <v>6</v>
      </c>
      <c r="C483" s="9">
        <v>347</v>
      </c>
      <c r="D483" s="59">
        <v>4</v>
      </c>
      <c r="E483" s="29" t="s">
        <v>45</v>
      </c>
      <c r="F483" s="4"/>
      <c r="G483" s="5">
        <v>2</v>
      </c>
      <c r="I483" s="9">
        <v>2</v>
      </c>
      <c r="K483" s="4"/>
      <c r="O483" s="5">
        <v>2</v>
      </c>
    </row>
    <row r="484" spans="1:15" x14ac:dyDescent="0.3">
      <c r="A484" s="4" t="s">
        <v>34</v>
      </c>
      <c r="B484" s="9" t="s">
        <v>5</v>
      </c>
      <c r="C484" s="9">
        <v>366</v>
      </c>
      <c r="D484" s="59">
        <v>5</v>
      </c>
      <c r="E484" s="29" t="s">
        <v>45</v>
      </c>
      <c r="F484" s="4"/>
      <c r="G484" s="5">
        <v>2</v>
      </c>
      <c r="I484" s="9">
        <v>2</v>
      </c>
      <c r="K484" s="4"/>
      <c r="O484" s="5">
        <v>2</v>
      </c>
    </row>
    <row r="485" spans="1:15" x14ac:dyDescent="0.3">
      <c r="A485" s="4" t="s">
        <v>34</v>
      </c>
      <c r="B485" s="9" t="s">
        <v>5</v>
      </c>
      <c r="C485" s="9">
        <v>367</v>
      </c>
      <c r="D485" s="59">
        <v>5</v>
      </c>
      <c r="E485" s="29" t="s">
        <v>45</v>
      </c>
      <c r="F485" s="4"/>
      <c r="G485" s="5">
        <v>2</v>
      </c>
      <c r="I485" s="9">
        <v>2</v>
      </c>
      <c r="K485" s="4"/>
      <c r="O485" s="5">
        <v>2</v>
      </c>
    </row>
    <row r="486" spans="1:15" x14ac:dyDescent="0.3">
      <c r="A486" s="4" t="s">
        <v>34</v>
      </c>
      <c r="B486" s="9" t="s">
        <v>6</v>
      </c>
      <c r="C486" s="9">
        <v>390</v>
      </c>
      <c r="D486" s="59">
        <v>2</v>
      </c>
      <c r="E486" s="29" t="s">
        <v>45</v>
      </c>
      <c r="F486" s="4"/>
      <c r="G486" s="5">
        <v>2</v>
      </c>
      <c r="I486" s="9">
        <v>2</v>
      </c>
      <c r="K486" s="4"/>
      <c r="N486" s="9">
        <v>2</v>
      </c>
      <c r="O486" s="5"/>
    </row>
    <row r="487" spans="1:15" x14ac:dyDescent="0.3">
      <c r="A487" s="4" t="s">
        <v>34</v>
      </c>
      <c r="B487" s="9" t="s">
        <v>5</v>
      </c>
      <c r="C487" s="9">
        <v>423</v>
      </c>
      <c r="D487" s="59">
        <v>6</v>
      </c>
      <c r="E487" s="29" t="s">
        <v>45</v>
      </c>
      <c r="F487" s="4"/>
      <c r="G487" s="5">
        <v>2</v>
      </c>
      <c r="I487" s="9">
        <v>2</v>
      </c>
      <c r="K487" s="4"/>
      <c r="N487" s="9">
        <v>1</v>
      </c>
      <c r="O487" s="5">
        <v>1</v>
      </c>
    </row>
    <row r="488" spans="1:15" x14ac:dyDescent="0.3">
      <c r="A488" s="4" t="s">
        <v>34</v>
      </c>
      <c r="B488" s="9" t="s">
        <v>6</v>
      </c>
      <c r="C488" s="9">
        <v>469</v>
      </c>
      <c r="D488" s="59">
        <v>4</v>
      </c>
      <c r="E488" s="29" t="s">
        <v>45</v>
      </c>
      <c r="F488" s="4"/>
      <c r="G488" s="5">
        <v>2</v>
      </c>
      <c r="I488" s="9">
        <v>2</v>
      </c>
      <c r="K488" s="4"/>
      <c r="N488" s="9">
        <v>2</v>
      </c>
      <c r="O488" s="5"/>
    </row>
    <row r="489" spans="1:15" ht="15" thickBot="1" x14ac:dyDescent="0.35">
      <c r="A489" s="6" t="s">
        <v>34</v>
      </c>
      <c r="B489" s="7" t="s">
        <v>5</v>
      </c>
      <c r="C489" s="7">
        <v>495</v>
      </c>
      <c r="D489" s="60">
        <v>5</v>
      </c>
      <c r="E489" s="32" t="s">
        <v>45</v>
      </c>
      <c r="F489" s="6"/>
      <c r="G489" s="8">
        <v>2</v>
      </c>
      <c r="H489" s="7"/>
      <c r="I489" s="7">
        <v>2</v>
      </c>
      <c r="J489" s="7"/>
      <c r="K489" s="6"/>
      <c r="L489" s="7"/>
      <c r="M489" s="7"/>
      <c r="N489" s="7">
        <v>2</v>
      </c>
      <c r="O489" s="8"/>
    </row>
    <row r="490" spans="1:15" x14ac:dyDescent="0.3">
      <c r="A490" s="4" t="s">
        <v>35</v>
      </c>
      <c r="B490" s="9" t="s">
        <v>5</v>
      </c>
      <c r="C490" s="9">
        <v>2</v>
      </c>
      <c r="D490" s="59">
        <v>1</v>
      </c>
      <c r="E490" s="29" t="s">
        <v>45</v>
      </c>
      <c r="F490" s="4">
        <v>2</v>
      </c>
      <c r="G490" s="5"/>
      <c r="I490" s="9">
        <v>2</v>
      </c>
      <c r="K490" s="4"/>
      <c r="M490" s="9">
        <v>2</v>
      </c>
      <c r="O490" s="5"/>
    </row>
    <row r="491" spans="1:15" x14ac:dyDescent="0.3">
      <c r="A491" s="4" t="s">
        <v>35</v>
      </c>
      <c r="B491" s="9" t="s">
        <v>6</v>
      </c>
      <c r="C491" s="9">
        <v>28</v>
      </c>
      <c r="D491" s="59">
        <v>0</v>
      </c>
      <c r="E491" s="29" t="s">
        <v>45</v>
      </c>
      <c r="F491" s="4">
        <v>2</v>
      </c>
      <c r="G491" s="5"/>
      <c r="H491" s="9">
        <v>1</v>
      </c>
      <c r="I491" s="9">
        <v>1</v>
      </c>
      <c r="K491" s="4"/>
      <c r="L491" s="9">
        <v>1</v>
      </c>
      <c r="M491" s="9">
        <v>1</v>
      </c>
      <c r="O491" s="5"/>
    </row>
    <row r="492" spans="1:15" x14ac:dyDescent="0.3">
      <c r="A492" s="4" t="s">
        <v>35</v>
      </c>
      <c r="B492" s="9" t="s">
        <v>5</v>
      </c>
      <c r="C492" s="9">
        <v>64</v>
      </c>
      <c r="D492" s="59">
        <v>0</v>
      </c>
      <c r="E492" s="9">
        <v>1</v>
      </c>
      <c r="F492" s="4">
        <v>1</v>
      </c>
      <c r="G492" s="5"/>
      <c r="I492" s="9">
        <v>2</v>
      </c>
      <c r="K492" s="4"/>
      <c r="L492" s="9">
        <v>1</v>
      </c>
      <c r="O492" s="5"/>
    </row>
    <row r="493" spans="1:15" x14ac:dyDescent="0.3">
      <c r="A493" s="4" t="s">
        <v>35</v>
      </c>
      <c r="B493" s="9" t="s">
        <v>5</v>
      </c>
      <c r="C493" s="9">
        <v>92</v>
      </c>
      <c r="D493" s="59">
        <v>0</v>
      </c>
      <c r="E493" s="29" t="s">
        <v>45</v>
      </c>
      <c r="F493" s="4">
        <v>2</v>
      </c>
      <c r="G493" s="5"/>
      <c r="K493" s="4"/>
      <c r="L493" s="9">
        <v>2</v>
      </c>
      <c r="O493" s="5"/>
    </row>
    <row r="494" spans="1:15" x14ac:dyDescent="0.3">
      <c r="A494" s="4" t="s">
        <v>35</v>
      </c>
      <c r="B494" s="9" t="s">
        <v>6</v>
      </c>
      <c r="C494" s="9">
        <v>162</v>
      </c>
      <c r="D494" s="59">
        <v>3</v>
      </c>
      <c r="E494" s="29" t="s">
        <v>45</v>
      </c>
      <c r="F494" s="4">
        <v>2</v>
      </c>
      <c r="G494" s="5"/>
      <c r="I494" s="9">
        <v>2</v>
      </c>
      <c r="K494" s="4"/>
      <c r="M494" s="9">
        <v>2</v>
      </c>
      <c r="O494" s="5"/>
    </row>
    <row r="495" spans="1:15" x14ac:dyDescent="0.3">
      <c r="A495" s="4" t="s">
        <v>35</v>
      </c>
      <c r="B495" s="9" t="s">
        <v>6</v>
      </c>
      <c r="C495" s="9">
        <v>183</v>
      </c>
      <c r="D495" s="59">
        <v>1</v>
      </c>
      <c r="E495" s="29" t="s">
        <v>45</v>
      </c>
      <c r="F495" s="4">
        <v>2</v>
      </c>
      <c r="G495" s="5"/>
      <c r="I495" s="9">
        <v>2</v>
      </c>
      <c r="K495" s="4"/>
      <c r="M495" s="9">
        <v>2</v>
      </c>
      <c r="O495" s="5"/>
    </row>
    <row r="496" spans="1:15" x14ac:dyDescent="0.3">
      <c r="A496" s="4" t="s">
        <v>35</v>
      </c>
      <c r="B496" s="9" t="s">
        <v>5</v>
      </c>
      <c r="C496" s="9">
        <v>187</v>
      </c>
      <c r="D496" s="59">
        <v>0</v>
      </c>
      <c r="E496" s="29" t="s">
        <v>45</v>
      </c>
      <c r="F496" s="4">
        <v>2</v>
      </c>
      <c r="G496" s="5"/>
      <c r="I496" s="9">
        <v>2</v>
      </c>
      <c r="K496" s="4"/>
      <c r="L496" s="9">
        <v>1</v>
      </c>
      <c r="M496" s="9">
        <v>1</v>
      </c>
      <c r="O496" s="5"/>
    </row>
    <row r="497" spans="1:15" x14ac:dyDescent="0.3">
      <c r="A497" s="4" t="s">
        <v>35</v>
      </c>
      <c r="B497" s="9" t="s">
        <v>6</v>
      </c>
      <c r="C497" s="9">
        <v>197</v>
      </c>
      <c r="D497" s="59">
        <v>1</v>
      </c>
      <c r="E497" s="29" t="s">
        <v>45</v>
      </c>
      <c r="F497" s="4">
        <v>2</v>
      </c>
      <c r="G497" s="5"/>
      <c r="I497" s="9">
        <v>2</v>
      </c>
      <c r="K497" s="4"/>
      <c r="M497" s="9">
        <v>2</v>
      </c>
      <c r="O497" s="5"/>
    </row>
    <row r="498" spans="1:15" x14ac:dyDescent="0.3">
      <c r="A498" s="4" t="s">
        <v>35</v>
      </c>
      <c r="B498" s="9" t="s">
        <v>6</v>
      </c>
      <c r="C498" s="9">
        <v>218</v>
      </c>
      <c r="D498" s="59">
        <v>2</v>
      </c>
      <c r="E498" s="29" t="s">
        <v>45</v>
      </c>
      <c r="F498" s="4">
        <v>2</v>
      </c>
      <c r="G498" s="5"/>
      <c r="I498" s="9">
        <v>2</v>
      </c>
      <c r="K498" s="4"/>
      <c r="M498" s="9">
        <v>2</v>
      </c>
      <c r="O498" s="5"/>
    </row>
    <row r="499" spans="1:15" x14ac:dyDescent="0.3">
      <c r="A499" s="4" t="s">
        <v>35</v>
      </c>
      <c r="B499" s="9" t="s">
        <v>6</v>
      </c>
      <c r="C499" s="9">
        <v>225</v>
      </c>
      <c r="D499" s="59">
        <v>1</v>
      </c>
      <c r="E499" s="29" t="s">
        <v>45</v>
      </c>
      <c r="F499" s="4">
        <v>2</v>
      </c>
      <c r="G499" s="5"/>
      <c r="I499" s="9">
        <v>2</v>
      </c>
      <c r="K499" s="4"/>
      <c r="M499" s="9">
        <v>2</v>
      </c>
      <c r="O499" s="5"/>
    </row>
    <row r="500" spans="1:15" x14ac:dyDescent="0.3">
      <c r="A500" s="4" t="s">
        <v>35</v>
      </c>
      <c r="B500" s="9" t="s">
        <v>5</v>
      </c>
      <c r="C500" s="9">
        <v>280</v>
      </c>
      <c r="D500" s="59">
        <v>0</v>
      </c>
      <c r="E500" s="29" t="s">
        <v>45</v>
      </c>
      <c r="F500" s="4">
        <v>2</v>
      </c>
      <c r="G500" s="5"/>
      <c r="I500" s="9">
        <v>2</v>
      </c>
      <c r="K500" s="4"/>
      <c r="M500" s="9">
        <v>2</v>
      </c>
      <c r="O500" s="5"/>
    </row>
    <row r="501" spans="1:15" x14ac:dyDescent="0.3">
      <c r="A501" s="4" t="s">
        <v>35</v>
      </c>
      <c r="B501" s="9" t="s">
        <v>5</v>
      </c>
      <c r="C501" s="9">
        <v>322</v>
      </c>
      <c r="D501" s="59">
        <v>1</v>
      </c>
      <c r="E501" s="9">
        <v>1</v>
      </c>
      <c r="F501" s="4"/>
      <c r="G501" s="5">
        <v>1</v>
      </c>
      <c r="I501" s="9">
        <v>2</v>
      </c>
      <c r="K501" s="4"/>
      <c r="M501" s="9">
        <v>1</v>
      </c>
      <c r="O501" s="5"/>
    </row>
    <row r="502" spans="1:15" x14ac:dyDescent="0.3">
      <c r="A502" s="4" t="s">
        <v>35</v>
      </c>
      <c r="B502" s="9" t="s">
        <v>6</v>
      </c>
      <c r="C502" s="9">
        <v>354</v>
      </c>
      <c r="D502" s="59">
        <v>3</v>
      </c>
      <c r="E502" s="29" t="s">
        <v>45</v>
      </c>
      <c r="F502" s="4">
        <v>1</v>
      </c>
      <c r="G502" s="5">
        <v>1</v>
      </c>
      <c r="H502" s="9">
        <v>1</v>
      </c>
      <c r="I502" s="9">
        <v>1</v>
      </c>
      <c r="K502" s="4"/>
      <c r="N502" s="9">
        <v>2</v>
      </c>
      <c r="O502" s="5"/>
    </row>
    <row r="503" spans="1:15" x14ac:dyDescent="0.3">
      <c r="A503" s="4" t="s">
        <v>35</v>
      </c>
      <c r="B503" s="9" t="s">
        <v>5</v>
      </c>
      <c r="C503" s="9">
        <v>405</v>
      </c>
      <c r="D503" s="59">
        <v>0</v>
      </c>
      <c r="E503" s="9">
        <v>0</v>
      </c>
      <c r="F503" s="4">
        <v>0</v>
      </c>
      <c r="G503" s="5"/>
      <c r="I503" s="9">
        <v>2</v>
      </c>
      <c r="K503" s="4">
        <v>0</v>
      </c>
      <c r="O503" s="5"/>
    </row>
    <row r="504" spans="1:15" x14ac:dyDescent="0.3">
      <c r="A504" s="4" t="s">
        <v>35</v>
      </c>
      <c r="B504" s="9" t="s">
        <v>6</v>
      </c>
      <c r="C504" s="9">
        <v>409</v>
      </c>
      <c r="D504" s="59">
        <v>3</v>
      </c>
      <c r="E504" s="29" t="s">
        <v>45</v>
      </c>
      <c r="F504" s="4">
        <v>2</v>
      </c>
      <c r="G504" s="5"/>
      <c r="I504" s="9">
        <v>2</v>
      </c>
      <c r="K504" s="4"/>
      <c r="M504" s="9">
        <v>2</v>
      </c>
      <c r="O504" s="5"/>
    </row>
    <row r="505" spans="1:15" ht="15" thickBot="1" x14ac:dyDescent="0.35">
      <c r="A505" s="6" t="s">
        <v>35</v>
      </c>
      <c r="B505" s="7" t="s">
        <v>5</v>
      </c>
      <c r="C505" s="7">
        <v>494</v>
      </c>
      <c r="D505" s="60">
        <v>0</v>
      </c>
      <c r="E505" s="32" t="s">
        <v>45</v>
      </c>
      <c r="F505" s="6">
        <v>2</v>
      </c>
      <c r="G505" s="8"/>
      <c r="H505" s="7"/>
      <c r="I505" s="7">
        <v>2</v>
      </c>
      <c r="J505" s="7"/>
      <c r="K505" s="6"/>
      <c r="L505" s="7">
        <v>2</v>
      </c>
      <c r="M505" s="7"/>
      <c r="N505" s="7"/>
      <c r="O505" s="8"/>
    </row>
  </sheetData>
  <autoFilter ref="A1:O1" xr:uid="{443EBE50-85B2-4D49-9456-E0261C3B4043}"/>
  <conditionalFormatting sqref="D2:D505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2CAA-9EDD-41CA-A802-00F3A84C107C}">
  <dimension ref="A1:K33"/>
  <sheetViews>
    <sheetView tabSelected="1" workbookViewId="0">
      <selection activeCell="G6" sqref="G6"/>
    </sheetView>
  </sheetViews>
  <sheetFormatPr baseColWidth="10" defaultRowHeight="14.4" x14ac:dyDescent="0.3"/>
  <cols>
    <col min="1" max="1" width="10.109375" style="9" bestFit="1" customWidth="1"/>
  </cols>
  <sheetData>
    <row r="1" spans="1:11" ht="15" thickBot="1" x14ac:dyDescent="0.35">
      <c r="B1" s="64">
        <v>44216</v>
      </c>
      <c r="C1" s="65"/>
      <c r="D1" s="64">
        <v>44218</v>
      </c>
      <c r="E1" s="66"/>
      <c r="F1" s="65"/>
      <c r="G1" s="64">
        <v>44221</v>
      </c>
      <c r="H1" s="67"/>
      <c r="I1" s="67"/>
      <c r="J1" s="67"/>
      <c r="K1" s="68"/>
    </row>
    <row r="2" spans="1:11" ht="15" thickBot="1" x14ac:dyDescent="0.35">
      <c r="B2" s="4" t="s">
        <v>50</v>
      </c>
      <c r="C2" s="5" t="s">
        <v>51</v>
      </c>
      <c r="D2" s="4" t="s">
        <v>50</v>
      </c>
      <c r="E2" s="9" t="s">
        <v>51</v>
      </c>
      <c r="F2" s="5" t="s">
        <v>52</v>
      </c>
      <c r="G2" s="40" t="s">
        <v>50</v>
      </c>
      <c r="H2" s="41" t="s">
        <v>51</v>
      </c>
      <c r="I2" s="41" t="s">
        <v>52</v>
      </c>
      <c r="J2" s="41" t="s">
        <v>59</v>
      </c>
      <c r="K2" s="42" t="s">
        <v>60</v>
      </c>
    </row>
    <row r="3" spans="1:11" x14ac:dyDescent="0.3">
      <c r="A3" s="1" t="s">
        <v>4</v>
      </c>
      <c r="B3" s="1">
        <f>SUM('Nombre-Stade'!F2:F19)</f>
        <v>0</v>
      </c>
      <c r="C3" s="3">
        <f>SUM('Nombre-Stade'!G2:G19)</f>
        <v>35</v>
      </c>
      <c r="D3" s="1">
        <f>SUM('Nombre-Stade'!H2:H19)</f>
        <v>2</v>
      </c>
      <c r="E3" s="2">
        <f>SUM('Nombre-Stade'!I2:I19)</f>
        <v>33</v>
      </c>
      <c r="F3" s="2">
        <f>SUM('Nombre-Stade'!J2:J19)</f>
        <v>0</v>
      </c>
      <c r="G3" s="1">
        <f>SUM('Nombre-Stade'!K2:K19)</f>
        <v>0</v>
      </c>
      <c r="H3" s="2">
        <f>SUM('Nombre-Stade'!L2:L19)</f>
        <v>0</v>
      </c>
      <c r="I3" s="2">
        <f>SUM('Nombre-Stade'!M2:M19)</f>
        <v>3</v>
      </c>
      <c r="J3" s="2">
        <f>SUM('Nombre-Stade'!N2:N19)</f>
        <v>32</v>
      </c>
      <c r="K3" s="3">
        <f>SUM('Nombre-Stade'!O2:O19)</f>
        <v>0</v>
      </c>
    </row>
    <row r="4" spans="1:11" x14ac:dyDescent="0.3">
      <c r="A4" s="4" t="s">
        <v>7</v>
      </c>
      <c r="B4" s="4">
        <f>SUM('Nombre-Stade'!F20:F35)</f>
        <v>9</v>
      </c>
      <c r="C4" s="5">
        <f>SUM('Nombre-Stade'!G20:G35)</f>
        <v>23</v>
      </c>
      <c r="D4" s="4">
        <f>SUM('Nombre-Stade'!H20:H35)</f>
        <v>5</v>
      </c>
      <c r="E4" s="9">
        <f>SUM('Nombre-Stade'!I20:I35)</f>
        <v>26</v>
      </c>
      <c r="F4" s="9">
        <f>SUM('Nombre-Stade'!J20:J35)</f>
        <v>0</v>
      </c>
      <c r="G4" s="4">
        <f>SUM('Nombre-Stade'!K20:K35)</f>
        <v>0</v>
      </c>
      <c r="H4" s="9">
        <f>SUM('Nombre-Stade'!L20:L35)</f>
        <v>2</v>
      </c>
      <c r="I4" s="9">
        <f>SUM('Nombre-Stade'!M20:M35)</f>
        <v>15</v>
      </c>
      <c r="J4" s="9">
        <f>SUM('Nombre-Stade'!N20:N35)</f>
        <v>14</v>
      </c>
      <c r="K4" s="5">
        <f>SUM('Nombre-Stade'!O20:O35)</f>
        <v>0</v>
      </c>
    </row>
    <row r="5" spans="1:11" x14ac:dyDescent="0.3">
      <c r="A5" s="13" t="s">
        <v>8</v>
      </c>
      <c r="B5" s="4">
        <f>SUM('Nombre-Stade'!F36:F53)</f>
        <v>9</v>
      </c>
      <c r="C5" s="5">
        <f>SUM('Nombre-Stade'!G36:G53)</f>
        <v>27</v>
      </c>
      <c r="D5" s="4">
        <f>SUM('Nombre-Stade'!H36:H53)</f>
        <v>0</v>
      </c>
      <c r="E5" s="9">
        <f>SUM('Nombre-Stade'!I36:I53)</f>
        <v>36</v>
      </c>
      <c r="F5" s="9">
        <f>SUM('Nombre-Stade'!J36:J53)</f>
        <v>0</v>
      </c>
      <c r="G5" s="4">
        <f>SUM('Nombre-Stade'!K36:K53)</f>
        <v>0</v>
      </c>
      <c r="H5" s="9">
        <f>SUM('Nombre-Stade'!L36:L53)</f>
        <v>6</v>
      </c>
      <c r="I5" s="9">
        <f>SUM('Nombre-Stade'!M36:M53)</f>
        <v>16</v>
      </c>
      <c r="J5" s="9">
        <f>SUM('Nombre-Stade'!N36:N53)</f>
        <v>13</v>
      </c>
      <c r="K5" s="5">
        <f>SUM('Nombre-Stade'!O36:O53)</f>
        <v>1</v>
      </c>
    </row>
    <row r="6" spans="1:11" x14ac:dyDescent="0.3">
      <c r="A6" s="4" t="s">
        <v>9</v>
      </c>
      <c r="B6" s="4">
        <f>SUM('Nombre-Stade'!F54:F69)</f>
        <v>16</v>
      </c>
      <c r="C6" s="5">
        <f>SUM('Nombre-Stade'!G54:G69)</f>
        <v>15</v>
      </c>
      <c r="D6" s="4">
        <f>SUM('Nombre-Stade'!H54:H69)</f>
        <v>3</v>
      </c>
      <c r="E6" s="9">
        <f>SUM('Nombre-Stade'!I54:I69)</f>
        <v>28</v>
      </c>
      <c r="F6" s="9">
        <f>SUM('Nombre-Stade'!J54:J69)</f>
        <v>0</v>
      </c>
      <c r="G6" s="4">
        <f>SUM('Nombre-Stade'!K54:K69)</f>
        <v>0</v>
      </c>
      <c r="H6" s="9">
        <f>SUM('Nombre-Stade'!L54:L69)</f>
        <v>14</v>
      </c>
      <c r="I6" s="9">
        <f>SUM('Nombre-Stade'!M54:M69)</f>
        <v>8</v>
      </c>
      <c r="J6" s="9">
        <f>SUM('Nombre-Stade'!N54:N69)</f>
        <v>9</v>
      </c>
      <c r="K6" s="5">
        <f>SUM('Nombre-Stade'!O54:O69)</f>
        <v>0</v>
      </c>
    </row>
    <row r="7" spans="1:11" x14ac:dyDescent="0.3">
      <c r="A7" s="4" t="s">
        <v>10</v>
      </c>
      <c r="B7" s="4">
        <f>SUM('Nombre-Stade'!F70:F85)</f>
        <v>21</v>
      </c>
      <c r="C7" s="5">
        <f>SUM('Nombre-Stade'!G70:G85)</f>
        <v>8</v>
      </c>
      <c r="D7" s="4">
        <f>SUM('Nombre-Stade'!H70:H85)</f>
        <v>0</v>
      </c>
      <c r="E7" s="9">
        <f>SUM('Nombre-Stade'!I70:I85)</f>
        <v>27</v>
      </c>
      <c r="F7" s="9">
        <f>SUM('Nombre-Stade'!J70:J85)</f>
        <v>0</v>
      </c>
      <c r="G7" s="4">
        <f>SUM('Nombre-Stade'!K70:K85)</f>
        <v>1</v>
      </c>
      <c r="H7" s="9">
        <f>SUM('Nombre-Stade'!L70:L85)</f>
        <v>24</v>
      </c>
      <c r="I7" s="9">
        <f>SUM('Nombre-Stade'!M70:M85)</f>
        <v>4</v>
      </c>
      <c r="J7" s="9">
        <f>SUM('Nombre-Stade'!N70:N85)</f>
        <v>0</v>
      </c>
      <c r="K7" s="5">
        <f>SUM('Nombre-Stade'!O70:O85)</f>
        <v>0</v>
      </c>
    </row>
    <row r="8" spans="1:11" x14ac:dyDescent="0.3">
      <c r="A8" s="4" t="s">
        <v>11</v>
      </c>
      <c r="B8" s="4">
        <f>SUM('Nombre-Stade'!F86:F101)</f>
        <v>18</v>
      </c>
      <c r="C8" s="5">
        <f>SUM('Nombre-Stade'!G86:G101)</f>
        <v>14</v>
      </c>
      <c r="D8" s="4">
        <f>SUM('Nombre-Stade'!H86:H101)</f>
        <v>1</v>
      </c>
      <c r="E8" s="9">
        <f>SUM('Nombre-Stade'!I86:I101)</f>
        <v>31</v>
      </c>
      <c r="F8" s="9">
        <f>SUM('Nombre-Stade'!J86:J101)</f>
        <v>0</v>
      </c>
      <c r="G8" s="4">
        <f>SUM('Nombre-Stade'!K86:K101)</f>
        <v>0</v>
      </c>
      <c r="H8" s="9">
        <f>SUM('Nombre-Stade'!L86:L101)</f>
        <v>14</v>
      </c>
      <c r="I8" s="9">
        <f>SUM('Nombre-Stade'!M86:M101)</f>
        <v>15</v>
      </c>
      <c r="J8" s="9">
        <f>SUM('Nombre-Stade'!N86:N101)</f>
        <v>3</v>
      </c>
      <c r="K8" s="5">
        <f>SUM('Nombre-Stade'!O86:O101)</f>
        <v>0</v>
      </c>
    </row>
    <row r="9" spans="1:11" x14ac:dyDescent="0.3">
      <c r="A9" s="4" t="s">
        <v>12</v>
      </c>
      <c r="B9" s="4">
        <f>SUM('Nombre-Stade'!F102:F117)</f>
        <v>4</v>
      </c>
      <c r="C9" s="5">
        <f>SUM('Nombre-Stade'!G102:G117)</f>
        <v>27</v>
      </c>
      <c r="D9" s="4">
        <f>SUM('Nombre-Stade'!H102:H117)</f>
        <v>2</v>
      </c>
      <c r="E9" s="9">
        <f>SUM('Nombre-Stade'!I102:I117)</f>
        <v>25</v>
      </c>
      <c r="F9" s="9">
        <f>SUM('Nombre-Stade'!J102:J117)</f>
        <v>0</v>
      </c>
      <c r="G9" s="4">
        <f>SUM('Nombre-Stade'!K102:K117)</f>
        <v>0</v>
      </c>
      <c r="H9" s="9">
        <f>SUM('Nombre-Stade'!L102:L117)</f>
        <v>1</v>
      </c>
      <c r="I9" s="9">
        <f>SUM('Nombre-Stade'!M102:M117)</f>
        <v>8</v>
      </c>
      <c r="J9" s="9">
        <f>SUM('Nombre-Stade'!N102:N117)</f>
        <v>21</v>
      </c>
      <c r="K9" s="5">
        <f>SUM('Nombre-Stade'!O102:O117)</f>
        <v>1</v>
      </c>
    </row>
    <row r="10" spans="1:11" x14ac:dyDescent="0.3">
      <c r="A10" s="4" t="s">
        <v>13</v>
      </c>
      <c r="B10" s="4">
        <f>SUM('Nombre-Stade'!F118:F133)</f>
        <v>5</v>
      </c>
      <c r="C10" s="5">
        <f>SUM('Nombre-Stade'!G118:G133)</f>
        <v>27</v>
      </c>
      <c r="D10" s="4">
        <f>SUM('Nombre-Stade'!H118:H133)</f>
        <v>0</v>
      </c>
      <c r="E10" s="9">
        <f>SUM('Nombre-Stade'!I118:I133)</f>
        <v>30</v>
      </c>
      <c r="F10" s="9">
        <f>SUM('Nombre-Stade'!J118:J133)</f>
        <v>1</v>
      </c>
      <c r="G10" s="4">
        <f>SUM('Nombre-Stade'!K118:K133)</f>
        <v>0</v>
      </c>
      <c r="H10" s="9">
        <f>SUM('Nombre-Stade'!L118:L133)</f>
        <v>0</v>
      </c>
      <c r="I10" s="9">
        <f>SUM('Nombre-Stade'!M118:M133)</f>
        <v>10</v>
      </c>
      <c r="J10" s="9">
        <f>SUM('Nombre-Stade'!N118:N133)</f>
        <v>22</v>
      </c>
      <c r="K10" s="5">
        <f>SUM('Nombre-Stade'!O118:O133)</f>
        <v>0</v>
      </c>
    </row>
    <row r="11" spans="1:11" x14ac:dyDescent="0.3">
      <c r="A11" s="4" t="s">
        <v>14</v>
      </c>
      <c r="B11" s="4">
        <f>SUM('Nombre-Stade'!F134:F149)</f>
        <v>24</v>
      </c>
      <c r="C11" s="5">
        <f>SUM('Nombre-Stade'!G134:G149)</f>
        <v>6</v>
      </c>
      <c r="D11" s="4">
        <f>SUM('Nombre-Stade'!H134:H149)</f>
        <v>0</v>
      </c>
      <c r="E11" s="9">
        <f>SUM('Nombre-Stade'!I134:I149)</f>
        <v>29</v>
      </c>
      <c r="F11" s="9">
        <f>SUM('Nombre-Stade'!J134:J149)</f>
        <v>3</v>
      </c>
      <c r="G11" s="4">
        <f>SUM('Nombre-Stade'!K134:K149)</f>
        <v>0</v>
      </c>
      <c r="H11" s="9">
        <f>SUM('Nombre-Stade'!L134:L149)</f>
        <v>13</v>
      </c>
      <c r="I11" s="9">
        <f>SUM('Nombre-Stade'!M134:M149)</f>
        <v>12</v>
      </c>
      <c r="J11" s="9">
        <f>SUM('Nombre-Stade'!N134:N149)</f>
        <v>5</v>
      </c>
      <c r="K11" s="5">
        <f>SUM('Nombre-Stade'!O134:O149)</f>
        <v>0</v>
      </c>
    </row>
    <row r="12" spans="1:11" x14ac:dyDescent="0.3">
      <c r="A12" s="4" t="s">
        <v>15</v>
      </c>
      <c r="B12" s="4">
        <f>SUM('Nombre-Stade'!F150:F165)</f>
        <v>10</v>
      </c>
      <c r="C12" s="5">
        <f>SUM('Nombre-Stade'!G150:G165)</f>
        <v>22</v>
      </c>
      <c r="D12" s="4">
        <f>SUM('Nombre-Stade'!H150:H165)</f>
        <v>0</v>
      </c>
      <c r="E12" s="9">
        <f>SUM('Nombre-Stade'!I150:I165)</f>
        <v>32</v>
      </c>
      <c r="F12" s="9">
        <f>SUM('Nombre-Stade'!J150:J165)</f>
        <v>0</v>
      </c>
      <c r="G12" s="4">
        <f>SUM('Nombre-Stade'!K150:K165)</f>
        <v>0</v>
      </c>
      <c r="H12" s="9">
        <f>SUM('Nombre-Stade'!L150:L165)</f>
        <v>2</v>
      </c>
      <c r="I12" s="9">
        <f>SUM('Nombre-Stade'!M150:M165)</f>
        <v>13</v>
      </c>
      <c r="J12" s="9">
        <f>SUM('Nombre-Stade'!N150:N165)</f>
        <v>16</v>
      </c>
      <c r="K12" s="5">
        <f>SUM('Nombre-Stade'!O150:O165)</f>
        <v>0</v>
      </c>
    </row>
    <row r="13" spans="1:11" x14ac:dyDescent="0.3">
      <c r="A13" s="4" t="s">
        <v>16</v>
      </c>
      <c r="B13" s="4">
        <f>SUM('Nombre-Stade'!F166:F183)</f>
        <v>7</v>
      </c>
      <c r="C13" s="5">
        <f>SUM('Nombre-Stade'!G166:G183)</f>
        <v>29</v>
      </c>
      <c r="D13" s="4">
        <f>SUM('Nombre-Stade'!H166:H183)</f>
        <v>1</v>
      </c>
      <c r="E13" s="9">
        <f>SUM('Nombre-Stade'!I166:I183)</f>
        <v>35</v>
      </c>
      <c r="F13" s="9">
        <f>SUM('Nombre-Stade'!J166:J183)</f>
        <v>0</v>
      </c>
      <c r="G13" s="4">
        <f>SUM('Nombre-Stade'!K166:K183)</f>
        <v>0</v>
      </c>
      <c r="H13" s="9">
        <f>SUM('Nombre-Stade'!L166:L183)</f>
        <v>5</v>
      </c>
      <c r="I13" s="9">
        <f>SUM('Nombre-Stade'!M166:M183)</f>
        <v>20</v>
      </c>
      <c r="J13" s="9">
        <f>SUM('Nombre-Stade'!N166:N183)</f>
        <v>11</v>
      </c>
      <c r="K13" s="5">
        <f>SUM('Nombre-Stade'!O166:O183)</f>
        <v>0</v>
      </c>
    </row>
    <row r="14" spans="1:11" x14ac:dyDescent="0.3">
      <c r="A14" s="4" t="s">
        <v>17</v>
      </c>
      <c r="B14" s="4">
        <f>SUM('Nombre-Stade'!F184:F201)</f>
        <v>33</v>
      </c>
      <c r="C14" s="5">
        <f>SUM('Nombre-Stade'!G184:G201)</f>
        <v>1</v>
      </c>
      <c r="D14" s="4">
        <f>SUM('Nombre-Stade'!H184:H201)</f>
        <v>1</v>
      </c>
      <c r="E14" s="9">
        <f>SUM('Nombre-Stade'!I184:I201)</f>
        <v>35</v>
      </c>
      <c r="F14" s="9">
        <f>SUM('Nombre-Stade'!J184:J201)</f>
        <v>0</v>
      </c>
      <c r="G14" s="4">
        <f>SUM('Nombre-Stade'!K184:K201)</f>
        <v>0</v>
      </c>
      <c r="H14" s="9">
        <f>SUM('Nombre-Stade'!L184:L201)</f>
        <v>29</v>
      </c>
      <c r="I14" s="9">
        <f>SUM('Nombre-Stade'!M184:M201)</f>
        <v>5</v>
      </c>
      <c r="J14" s="9">
        <f>SUM('Nombre-Stade'!N184:N201)</f>
        <v>0</v>
      </c>
      <c r="K14" s="5">
        <f>SUM('Nombre-Stade'!O184:O201)</f>
        <v>0</v>
      </c>
    </row>
    <row r="15" spans="1:11" x14ac:dyDescent="0.3">
      <c r="A15" s="4" t="s">
        <v>18</v>
      </c>
      <c r="B15" s="4">
        <f>SUM('Nombre-Stade'!F202:F217)</f>
        <v>25</v>
      </c>
      <c r="C15" s="5">
        <f>SUM('Nombre-Stade'!G202:G217)</f>
        <v>7</v>
      </c>
      <c r="D15" s="4">
        <f>SUM('Nombre-Stade'!H202:H217)</f>
        <v>0</v>
      </c>
      <c r="E15" s="9">
        <f>SUM('Nombre-Stade'!I202:I217)</f>
        <v>32</v>
      </c>
      <c r="F15" s="9">
        <f>SUM('Nombre-Stade'!J202:J217)</f>
        <v>0</v>
      </c>
      <c r="G15" s="4">
        <f>SUM('Nombre-Stade'!K202:K217)</f>
        <v>0</v>
      </c>
      <c r="H15" s="9">
        <f>SUM('Nombre-Stade'!L202:L217)</f>
        <v>20</v>
      </c>
      <c r="I15" s="9">
        <f>SUM('Nombre-Stade'!M202:M217)</f>
        <v>11</v>
      </c>
      <c r="J15" s="9">
        <f>SUM('Nombre-Stade'!N202:N217)</f>
        <v>1</v>
      </c>
      <c r="K15" s="5">
        <f>SUM('Nombre-Stade'!O202:O217)</f>
        <v>0</v>
      </c>
    </row>
    <row r="16" spans="1:11" x14ac:dyDescent="0.3">
      <c r="A16" s="4" t="s">
        <v>19</v>
      </c>
      <c r="B16" s="4">
        <f>SUM('Nombre-Stade'!F218:F233)</f>
        <v>3</v>
      </c>
      <c r="C16" s="5">
        <f>SUM('Nombre-Stade'!G218:G233)</f>
        <v>29</v>
      </c>
      <c r="D16" s="4">
        <f>SUM('Nombre-Stade'!H218:H233)</f>
        <v>1</v>
      </c>
      <c r="E16" s="9">
        <f>SUM('Nombre-Stade'!I218:I233)</f>
        <v>30</v>
      </c>
      <c r="F16" s="9">
        <f>SUM('Nombre-Stade'!J218:J233)</f>
        <v>0</v>
      </c>
      <c r="G16" s="4">
        <f>SUM('Nombre-Stade'!K218:K233)</f>
        <v>0</v>
      </c>
      <c r="H16" s="9">
        <f>SUM('Nombre-Stade'!L218:L233)</f>
        <v>0</v>
      </c>
      <c r="I16" s="9">
        <f>SUM('Nombre-Stade'!M218:M233)</f>
        <v>2</v>
      </c>
      <c r="J16" s="9">
        <f>SUM('Nombre-Stade'!N218:N233)</f>
        <v>19</v>
      </c>
      <c r="K16" s="5">
        <f>SUM('Nombre-Stade'!O218:O233)</f>
        <v>11</v>
      </c>
    </row>
    <row r="17" spans="1:11" x14ac:dyDescent="0.3">
      <c r="A17" s="4" t="s">
        <v>20</v>
      </c>
      <c r="B17" s="4">
        <f>SUM('Nombre-Stade'!F234:F249)</f>
        <v>20</v>
      </c>
      <c r="C17" s="5">
        <f>SUM('Nombre-Stade'!G234:G249)</f>
        <v>9</v>
      </c>
      <c r="D17" s="4">
        <f>SUM('Nombre-Stade'!H234:H249)</f>
        <v>0</v>
      </c>
      <c r="E17" s="9">
        <f>SUM('Nombre-Stade'!I234:I249)</f>
        <v>30</v>
      </c>
      <c r="F17" s="9">
        <f>SUM('Nombre-Stade'!J234:J249)</f>
        <v>2</v>
      </c>
      <c r="G17" s="4">
        <f>SUM('Nombre-Stade'!K234:K249)</f>
        <v>1</v>
      </c>
      <c r="H17" s="9">
        <f>SUM('Nombre-Stade'!L234:L249)</f>
        <v>13</v>
      </c>
      <c r="I17" s="9">
        <f>SUM('Nombre-Stade'!M234:M249)</f>
        <v>11</v>
      </c>
      <c r="J17" s="9">
        <f>SUM('Nombre-Stade'!N234:N249)</f>
        <v>5</v>
      </c>
      <c r="K17" s="5">
        <f>SUM('Nombre-Stade'!O234:O249)</f>
        <v>0</v>
      </c>
    </row>
    <row r="18" spans="1:11" x14ac:dyDescent="0.3">
      <c r="A18" s="4" t="s">
        <v>21</v>
      </c>
      <c r="B18" s="4">
        <f>SUM('Nombre-Stade'!F250:F267)</f>
        <v>5</v>
      </c>
      <c r="C18" s="5">
        <f>SUM('Nombre-Stade'!G250:G267)</f>
        <v>31</v>
      </c>
      <c r="D18" s="4">
        <f>SUM('Nombre-Stade'!H250:H267)</f>
        <v>2</v>
      </c>
      <c r="E18" s="9">
        <f>SUM('Nombre-Stade'!I250:I267)</f>
        <v>32</v>
      </c>
      <c r="F18" s="9">
        <f>SUM('Nombre-Stade'!J250:J267)</f>
        <v>0</v>
      </c>
      <c r="G18" s="4">
        <f>SUM('Nombre-Stade'!K250:K267)</f>
        <v>0</v>
      </c>
      <c r="H18" s="9">
        <f>SUM('Nombre-Stade'!L250:L267)</f>
        <v>2</v>
      </c>
      <c r="I18" s="9">
        <f>SUM('Nombre-Stade'!M250:M267)</f>
        <v>12</v>
      </c>
      <c r="J18" s="9">
        <f>SUM('Nombre-Stade'!N250:N267)</f>
        <v>21</v>
      </c>
      <c r="K18" s="5">
        <f>SUM('Nombre-Stade'!O250:O267)</f>
        <v>1</v>
      </c>
    </row>
    <row r="19" spans="1:11" x14ac:dyDescent="0.3">
      <c r="A19" s="4" t="s">
        <v>22</v>
      </c>
      <c r="B19" s="4">
        <f>SUM('Nombre-Stade'!F268:F285)</f>
        <v>13</v>
      </c>
      <c r="C19" s="5">
        <f>SUM('Nombre-Stade'!G268:G285)</f>
        <v>16</v>
      </c>
      <c r="D19" s="4">
        <f>SUM('Nombre-Stade'!H268:H285)</f>
        <v>2</v>
      </c>
      <c r="E19" s="9">
        <f>SUM('Nombre-Stade'!I268:I285)</f>
        <v>27</v>
      </c>
      <c r="F19" s="9">
        <f>SUM('Nombre-Stade'!J268:J285)</f>
        <v>1</v>
      </c>
      <c r="G19" s="4">
        <f>SUM('Nombre-Stade'!K268:K285)</f>
        <v>1</v>
      </c>
      <c r="H19" s="9">
        <f>SUM('Nombre-Stade'!L268:L285)</f>
        <v>15</v>
      </c>
      <c r="I19" s="9">
        <f>SUM('Nombre-Stade'!M268:M285)</f>
        <v>14</v>
      </c>
      <c r="J19" s="9">
        <f>SUM('Nombre-Stade'!N268:N285)</f>
        <v>0</v>
      </c>
      <c r="K19" s="5">
        <f>SUM('Nombre-Stade'!O268:O285)</f>
        <v>0</v>
      </c>
    </row>
    <row r="20" spans="1:11" x14ac:dyDescent="0.3">
      <c r="A20" s="4" t="s">
        <v>23</v>
      </c>
      <c r="B20" s="4">
        <f>SUM('Nombre-Stade'!F286:F301)</f>
        <v>1</v>
      </c>
      <c r="C20" s="5">
        <f>SUM('Nombre-Stade'!G286:G301)</f>
        <v>31</v>
      </c>
      <c r="D20" s="4">
        <f>SUM('Nombre-Stade'!H286:H301)</f>
        <v>0</v>
      </c>
      <c r="E20" s="9">
        <f>SUM('Nombre-Stade'!I286:I301)</f>
        <v>29</v>
      </c>
      <c r="F20" s="9">
        <f>SUM('Nombre-Stade'!J286:J301)</f>
        <v>1</v>
      </c>
      <c r="G20" s="4">
        <f>SUM('Nombre-Stade'!K286:K301)</f>
        <v>0</v>
      </c>
      <c r="H20" s="9">
        <f>SUM('Nombre-Stade'!L286:L301)</f>
        <v>0</v>
      </c>
      <c r="I20" s="9">
        <f>SUM('Nombre-Stade'!M286:M301)</f>
        <v>4</v>
      </c>
      <c r="J20" s="9">
        <f>SUM('Nombre-Stade'!N286:N301)</f>
        <v>27</v>
      </c>
      <c r="K20" s="5">
        <f>SUM('Nombre-Stade'!O286:O301)</f>
        <v>1</v>
      </c>
    </row>
    <row r="21" spans="1:11" x14ac:dyDescent="0.3">
      <c r="A21" s="4" t="s">
        <v>24</v>
      </c>
      <c r="B21" s="4">
        <f>SUM('Nombre-Stade'!F302:F319)</f>
        <v>7</v>
      </c>
      <c r="C21" s="5">
        <f>SUM('Nombre-Stade'!G302:G319)</f>
        <v>29</v>
      </c>
      <c r="D21" s="4">
        <f>SUM('Nombre-Stade'!H302:H319)</f>
        <v>0</v>
      </c>
      <c r="E21" s="9">
        <f>SUM('Nombre-Stade'!I302:I319)</f>
        <v>36</v>
      </c>
      <c r="F21" s="9">
        <f>SUM('Nombre-Stade'!J302:J319)</f>
        <v>0</v>
      </c>
      <c r="G21" s="4">
        <f>SUM('Nombre-Stade'!K302:K319)</f>
        <v>0</v>
      </c>
      <c r="H21" s="9">
        <f>SUM('Nombre-Stade'!L302:L319)</f>
        <v>2</v>
      </c>
      <c r="I21" s="9">
        <f>SUM('Nombre-Stade'!M302:M319)</f>
        <v>12</v>
      </c>
      <c r="J21" s="9">
        <f>SUM('Nombre-Stade'!N302:N319)</f>
        <v>22</v>
      </c>
      <c r="K21" s="5">
        <f>SUM('Nombre-Stade'!O302:O319)</f>
        <v>0</v>
      </c>
    </row>
    <row r="22" spans="1:11" x14ac:dyDescent="0.3">
      <c r="A22" s="4" t="s">
        <v>25</v>
      </c>
      <c r="B22" s="4">
        <f>SUM('Nombre-Stade'!F320:F337)</f>
        <v>32</v>
      </c>
      <c r="C22" s="5">
        <f>SUM('Nombre-Stade'!G320:G337)</f>
        <v>4</v>
      </c>
      <c r="D22" s="4">
        <f>SUM('Nombre-Stade'!H320:H337)</f>
        <v>0</v>
      </c>
      <c r="E22" s="9">
        <f>SUM('Nombre-Stade'!I320:I337)</f>
        <v>34</v>
      </c>
      <c r="F22" s="9">
        <f>SUM('Nombre-Stade'!J320:J337)</f>
        <v>1</v>
      </c>
      <c r="G22" s="4">
        <f>SUM('Nombre-Stade'!K320:K337)</f>
        <v>0</v>
      </c>
      <c r="H22" s="9">
        <f>SUM('Nombre-Stade'!L320:L337)</f>
        <v>11</v>
      </c>
      <c r="I22" s="9">
        <f>SUM('Nombre-Stade'!M320:M337)</f>
        <v>19</v>
      </c>
      <c r="J22" s="9">
        <f>SUM('Nombre-Stade'!N320:N337)</f>
        <v>5</v>
      </c>
      <c r="K22" s="5">
        <f>SUM('Nombre-Stade'!O320:O337)</f>
        <v>0</v>
      </c>
    </row>
    <row r="23" spans="1:11" x14ac:dyDescent="0.3">
      <c r="A23" s="4" t="s">
        <v>26</v>
      </c>
      <c r="B23" s="4">
        <f>SUM('Nombre-Stade'!F338:F355)</f>
        <v>4</v>
      </c>
      <c r="C23" s="5">
        <f>SUM('Nombre-Stade'!G338:G355)</f>
        <v>32</v>
      </c>
      <c r="D23" s="4">
        <f>SUM('Nombre-Stade'!H338:H355)</f>
        <v>0</v>
      </c>
      <c r="E23" s="9">
        <f>SUM('Nombre-Stade'!I338:I355)</f>
        <v>34</v>
      </c>
      <c r="F23" s="9">
        <f>SUM('Nombre-Stade'!J338:J355)</f>
        <v>2</v>
      </c>
      <c r="G23" s="4">
        <f>SUM('Nombre-Stade'!K338:K355)</f>
        <v>0</v>
      </c>
      <c r="H23" s="9">
        <f>SUM('Nombre-Stade'!L338:L355)</f>
        <v>0</v>
      </c>
      <c r="I23" s="9">
        <f>SUM('Nombre-Stade'!M338:M355)</f>
        <v>8</v>
      </c>
      <c r="J23" s="9">
        <f>SUM('Nombre-Stade'!N338:N355)</f>
        <v>28</v>
      </c>
      <c r="K23" s="5">
        <f>SUM('Nombre-Stade'!O338:O355)</f>
        <v>0</v>
      </c>
    </row>
    <row r="24" spans="1:11" x14ac:dyDescent="0.3">
      <c r="A24" s="4" t="s">
        <v>27</v>
      </c>
      <c r="B24" s="4">
        <f>SUM('Nombre-Stade'!F356:F373)</f>
        <v>4</v>
      </c>
      <c r="C24" s="5">
        <f>SUM('Nombre-Stade'!G356:G373)</f>
        <v>32</v>
      </c>
      <c r="D24" s="4">
        <f>SUM('Nombre-Stade'!H356:H373)</f>
        <v>0</v>
      </c>
      <c r="E24" s="9">
        <f>SUM('Nombre-Stade'!I356:I373)</f>
        <v>35</v>
      </c>
      <c r="F24" s="9">
        <f>SUM('Nombre-Stade'!J356:J373)</f>
        <v>1</v>
      </c>
      <c r="G24" s="4">
        <f>SUM('Nombre-Stade'!K356:K373)</f>
        <v>0</v>
      </c>
      <c r="H24" s="9">
        <f>SUM('Nombre-Stade'!L356:L373)</f>
        <v>3</v>
      </c>
      <c r="I24" s="9">
        <f>SUM('Nombre-Stade'!M356:M373)</f>
        <v>25</v>
      </c>
      <c r="J24" s="9">
        <f>SUM('Nombre-Stade'!N356:N373)</f>
        <v>8</v>
      </c>
      <c r="K24" s="5">
        <f>SUM('Nombre-Stade'!O356:O373)</f>
        <v>0</v>
      </c>
    </row>
    <row r="25" spans="1:11" x14ac:dyDescent="0.3">
      <c r="A25" s="4" t="s">
        <v>28</v>
      </c>
      <c r="B25" s="4">
        <f>SUM('Nombre-Stade'!F374:F391)</f>
        <v>3</v>
      </c>
      <c r="C25" s="5">
        <f>SUM('Nombre-Stade'!G374:G391)</f>
        <v>33</v>
      </c>
      <c r="D25" s="4">
        <f>SUM('Nombre-Stade'!H374:H391)</f>
        <v>0</v>
      </c>
      <c r="E25" s="9">
        <f>SUM('Nombre-Stade'!I374:I391)</f>
        <v>35</v>
      </c>
      <c r="F25" s="9">
        <f>SUM('Nombre-Stade'!J374:J391)</f>
        <v>1</v>
      </c>
      <c r="G25" s="4">
        <f>SUM('Nombre-Stade'!K374:K391)</f>
        <v>0</v>
      </c>
      <c r="H25" s="9">
        <f>SUM('Nombre-Stade'!L374:L391)</f>
        <v>5</v>
      </c>
      <c r="I25" s="9">
        <f>SUM('Nombre-Stade'!M374:M391)</f>
        <v>18</v>
      </c>
      <c r="J25" s="9">
        <f>SUM('Nombre-Stade'!N374:N391)</f>
        <v>12</v>
      </c>
      <c r="K25" s="5">
        <f>SUM('Nombre-Stade'!O374:O391)</f>
        <v>0</v>
      </c>
    </row>
    <row r="26" spans="1:11" x14ac:dyDescent="0.3">
      <c r="A26" s="4" t="s">
        <v>29</v>
      </c>
      <c r="B26" s="4">
        <f>SUM('Nombre-Stade'!F392:F407)</f>
        <v>1</v>
      </c>
      <c r="C26" s="5">
        <f>SUM('Nombre-Stade'!G392:G407)</f>
        <v>31</v>
      </c>
      <c r="D26" s="4">
        <f>SUM('Nombre-Stade'!H392:H407)</f>
        <v>2</v>
      </c>
      <c r="E26" s="9">
        <f>SUM('Nombre-Stade'!I392:I407)</f>
        <v>26</v>
      </c>
      <c r="F26" s="9">
        <f>SUM('Nombre-Stade'!J392:J407)</f>
        <v>0</v>
      </c>
      <c r="G26" s="4">
        <f>SUM('Nombre-Stade'!K392:K407)</f>
        <v>0</v>
      </c>
      <c r="H26" s="9">
        <f>SUM('Nombre-Stade'!L392:L407)</f>
        <v>1</v>
      </c>
      <c r="I26" s="9">
        <f>SUM('Nombre-Stade'!M392:M407)</f>
        <v>10</v>
      </c>
      <c r="J26" s="9">
        <f>SUM('Nombre-Stade'!N392:N407)</f>
        <v>21</v>
      </c>
      <c r="K26" s="5">
        <f>SUM('Nombre-Stade'!O392:O407)</f>
        <v>0</v>
      </c>
    </row>
    <row r="27" spans="1:11" x14ac:dyDescent="0.3">
      <c r="A27" s="4" t="s">
        <v>30</v>
      </c>
      <c r="B27" s="4">
        <f>SUM('Nombre-Stade'!F408:F423)</f>
        <v>20</v>
      </c>
      <c r="C27" s="5">
        <f>SUM('Nombre-Stade'!G408:G423)</f>
        <v>12</v>
      </c>
      <c r="D27" s="4">
        <f>SUM('Nombre-Stade'!H408:H423)</f>
        <v>1</v>
      </c>
      <c r="E27" s="9">
        <f>SUM('Nombre-Stade'!I408:I423)</f>
        <v>31</v>
      </c>
      <c r="F27" s="9">
        <f>SUM('Nombre-Stade'!J408:J423)</f>
        <v>0</v>
      </c>
      <c r="G27" s="4">
        <f>SUM('Nombre-Stade'!K408:K423)</f>
        <v>0</v>
      </c>
      <c r="H27" s="9">
        <f>SUM('Nombre-Stade'!L408:L423)</f>
        <v>10</v>
      </c>
      <c r="I27" s="9">
        <f>SUM('Nombre-Stade'!M408:M423)</f>
        <v>14</v>
      </c>
      <c r="J27" s="9">
        <f>SUM('Nombre-Stade'!N408:N423)</f>
        <v>8</v>
      </c>
      <c r="K27" s="5">
        <f>SUM('Nombre-Stade'!O408:O423)</f>
        <v>0</v>
      </c>
    </row>
    <row r="28" spans="1:11" x14ac:dyDescent="0.3">
      <c r="A28" s="4" t="s">
        <v>31</v>
      </c>
      <c r="B28" s="4">
        <f>SUM('Nombre-Stade'!F424:F439)</f>
        <v>3</v>
      </c>
      <c r="C28" s="5">
        <f>SUM('Nombre-Stade'!G424:G439)</f>
        <v>28</v>
      </c>
      <c r="D28" s="4">
        <f>SUM('Nombre-Stade'!H424:H439)</f>
        <v>1</v>
      </c>
      <c r="E28" s="9">
        <f>SUM('Nombre-Stade'!I424:I439)</f>
        <v>29</v>
      </c>
      <c r="F28" s="9">
        <f>SUM('Nombre-Stade'!J424:J439)</f>
        <v>0</v>
      </c>
      <c r="G28" s="4">
        <f>SUM('Nombre-Stade'!K424:K439)</f>
        <v>0</v>
      </c>
      <c r="H28" s="9">
        <f>SUM('Nombre-Stade'!L424:L439)</f>
        <v>1</v>
      </c>
      <c r="I28" s="9">
        <f>SUM('Nombre-Stade'!M424:M439)</f>
        <v>13</v>
      </c>
      <c r="J28" s="9">
        <f>SUM('Nombre-Stade'!N424:N439)</f>
        <v>17</v>
      </c>
      <c r="K28" s="5">
        <f>SUM('Nombre-Stade'!O424:O439)</f>
        <v>0</v>
      </c>
    </row>
    <row r="29" spans="1:11" x14ac:dyDescent="0.3">
      <c r="A29" s="4" t="s">
        <v>32</v>
      </c>
      <c r="B29" s="4">
        <f>SUM('Nombre-Stade'!F440:F455)</f>
        <v>12</v>
      </c>
      <c r="C29" s="5">
        <f>SUM('Nombre-Stade'!G440:G455)</f>
        <v>18</v>
      </c>
      <c r="D29" s="4">
        <f>SUM('Nombre-Stade'!H440:H455)</f>
        <v>3</v>
      </c>
      <c r="E29" s="9">
        <f>SUM('Nombre-Stade'!I440:I455)</f>
        <v>22</v>
      </c>
      <c r="F29" s="9">
        <f>SUM('Nombre-Stade'!J440:J455)</f>
        <v>1</v>
      </c>
      <c r="G29" s="4">
        <f>SUM('Nombre-Stade'!K440:K455)</f>
        <v>0</v>
      </c>
      <c r="H29" s="9">
        <f>SUM('Nombre-Stade'!L440:L455)</f>
        <v>8</v>
      </c>
      <c r="I29" s="9">
        <f>SUM('Nombre-Stade'!M440:M455)</f>
        <v>15</v>
      </c>
      <c r="J29" s="9">
        <f>SUM('Nombre-Stade'!N440:N455)</f>
        <v>7</v>
      </c>
      <c r="K29" s="5">
        <f>SUM('Nombre-Stade'!O440:O455)</f>
        <v>0</v>
      </c>
    </row>
    <row r="30" spans="1:11" x14ac:dyDescent="0.3">
      <c r="A30" s="4" t="s">
        <v>33</v>
      </c>
      <c r="B30" s="4">
        <f>SUM('Nombre-Stade'!F456:F471)</f>
        <v>7</v>
      </c>
      <c r="C30" s="5">
        <f>SUM('Nombre-Stade'!G456:G471)</f>
        <v>6</v>
      </c>
      <c r="D30" s="4">
        <f>SUM('Nombre-Stade'!H456:H471)</f>
        <v>2</v>
      </c>
      <c r="E30" s="9">
        <f>SUM('Nombre-Stade'!I456:I471)</f>
        <v>27</v>
      </c>
      <c r="F30" s="9">
        <f>SUM('Nombre-Stade'!J456:J471)</f>
        <v>0</v>
      </c>
      <c r="G30" s="4">
        <f>SUM('Nombre-Stade'!K456:K471)</f>
        <v>0</v>
      </c>
      <c r="H30" s="9">
        <f>SUM('Nombre-Stade'!L456:L471)</f>
        <v>5</v>
      </c>
      <c r="I30" s="9">
        <f>SUM('Nombre-Stade'!M456:M471)</f>
        <v>5</v>
      </c>
      <c r="J30" s="9">
        <f>SUM('Nombre-Stade'!N456:N471)</f>
        <v>3</v>
      </c>
      <c r="K30" s="5">
        <f>SUM('Nombre-Stade'!O456:O471)</f>
        <v>0</v>
      </c>
    </row>
    <row r="31" spans="1:11" x14ac:dyDescent="0.3">
      <c r="A31" s="4" t="s">
        <v>34</v>
      </c>
      <c r="B31" s="4">
        <f>SUM('Nombre-Stade'!F472:F489)</f>
        <v>1</v>
      </c>
      <c r="C31" s="5">
        <f>SUM('Nombre-Stade'!G472:G489)</f>
        <v>35</v>
      </c>
      <c r="D31" s="4">
        <f>SUM('Nombre-Stade'!H472:H489)</f>
        <v>0</v>
      </c>
      <c r="E31" s="9">
        <f>SUM('Nombre-Stade'!I472:I489)</f>
        <v>36</v>
      </c>
      <c r="F31" s="9">
        <f>SUM('Nombre-Stade'!J472:J489)</f>
        <v>0</v>
      </c>
      <c r="G31" s="4">
        <f>SUM('Nombre-Stade'!K472:K489)</f>
        <v>0</v>
      </c>
      <c r="H31" s="9">
        <f>SUM('Nombre-Stade'!L472:L489)</f>
        <v>0</v>
      </c>
      <c r="I31" s="9">
        <f>SUM('Nombre-Stade'!M472:M489)</f>
        <v>0</v>
      </c>
      <c r="J31" s="9">
        <f>SUM('Nombre-Stade'!N472:N489)</f>
        <v>16</v>
      </c>
      <c r="K31" s="5">
        <f>SUM('Nombre-Stade'!O472:O489)</f>
        <v>20</v>
      </c>
    </row>
    <row r="32" spans="1:11" ht="15" thickBot="1" x14ac:dyDescent="0.35">
      <c r="A32" s="6" t="s">
        <v>35</v>
      </c>
      <c r="B32" s="4">
        <f>SUM('Nombre-Stade'!F490:F505)</f>
        <v>26</v>
      </c>
      <c r="C32" s="5">
        <f>SUM('Nombre-Stade'!G490:G505)</f>
        <v>2</v>
      </c>
      <c r="D32" s="4">
        <f>SUM('Nombre-Stade'!H490:H505)</f>
        <v>2</v>
      </c>
      <c r="E32" s="9">
        <f>SUM('Nombre-Stade'!I490:I505)</f>
        <v>28</v>
      </c>
      <c r="F32" s="9">
        <f>SUM('Nombre-Stade'!J490:J505)</f>
        <v>0</v>
      </c>
      <c r="G32" s="4">
        <f>SUM('Nombre-Stade'!K490:K505)</f>
        <v>0</v>
      </c>
      <c r="H32" s="9">
        <f>SUM('Nombre-Stade'!L490:L505)</f>
        <v>7</v>
      </c>
      <c r="I32" s="9">
        <f>SUM('Nombre-Stade'!M490:M505)</f>
        <v>19</v>
      </c>
      <c r="J32" s="9">
        <f>SUM('Nombre-Stade'!N490:N505)</f>
        <v>2</v>
      </c>
      <c r="K32" s="5">
        <f>SUM('Nombre-Stade'!O490:O505)</f>
        <v>0</v>
      </c>
    </row>
    <row r="33" spans="1:11" ht="15" thickBot="1" x14ac:dyDescent="0.35">
      <c r="A33" s="36" t="s">
        <v>53</v>
      </c>
      <c r="B33" s="39">
        <f>SUM(B3:B32)</f>
        <v>343</v>
      </c>
      <c r="C33" s="38">
        <f>SUM(C3:C32)</f>
        <v>619</v>
      </c>
      <c r="D33" s="37">
        <f t="shared" ref="D33:K33" si="0">SUM(D3:D32)</f>
        <v>31</v>
      </c>
      <c r="E33" s="37">
        <f t="shared" si="0"/>
        <v>920</v>
      </c>
      <c r="F33" s="37">
        <f t="shared" si="0"/>
        <v>14</v>
      </c>
      <c r="G33" s="39">
        <f t="shared" si="0"/>
        <v>3</v>
      </c>
      <c r="H33" s="37">
        <f t="shared" si="0"/>
        <v>213</v>
      </c>
      <c r="I33" s="37">
        <f t="shared" si="0"/>
        <v>341</v>
      </c>
      <c r="J33" s="37">
        <f t="shared" si="0"/>
        <v>368</v>
      </c>
      <c r="K33" s="38">
        <f t="shared" si="0"/>
        <v>35</v>
      </c>
    </row>
  </sheetData>
  <mergeCells count="3">
    <mergeCell ref="B1:C1"/>
    <mergeCell ref="D1:F1"/>
    <mergeCell ref="G1:K1"/>
  </mergeCells>
  <pageMargins left="0.7" right="0.7" top="0.75" bottom="0.75" header="0.3" footer="0.3"/>
  <ignoredErrors>
    <ignoredError sqref="B10 B3:B7 C3:F4 B12:F32 C5:E11 H3:K32 G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37A9-D44F-495B-B047-20CA56569AE5}">
  <dimension ref="A1:I506"/>
  <sheetViews>
    <sheetView showZeros="0" zoomScale="55" zoomScaleNormal="55" workbookViewId="0">
      <selection activeCell="V19" sqref="V19"/>
    </sheetView>
  </sheetViews>
  <sheetFormatPr baseColWidth="10" defaultRowHeight="14.4" x14ac:dyDescent="0.3"/>
  <cols>
    <col min="2" max="9" width="14.77734375" customWidth="1"/>
  </cols>
  <sheetData>
    <row r="1" spans="1:9" ht="15" thickBot="1" x14ac:dyDescent="0.35">
      <c r="A1" s="1"/>
      <c r="B1" s="70">
        <v>44211</v>
      </c>
      <c r="C1" s="71"/>
      <c r="D1" s="71"/>
      <c r="E1" s="71"/>
      <c r="F1" s="72">
        <v>44211</v>
      </c>
      <c r="G1" s="71"/>
      <c r="H1" s="71"/>
      <c r="I1" s="73"/>
    </row>
    <row r="2" spans="1:9" ht="15" thickBot="1" x14ac:dyDescent="0.35">
      <c r="A2" s="35" t="s">
        <v>0</v>
      </c>
      <c r="B2" s="69" t="s">
        <v>43</v>
      </c>
      <c r="C2" s="65"/>
      <c r="D2" s="69" t="s">
        <v>44</v>
      </c>
      <c r="E2" s="65"/>
      <c r="F2" s="69" t="s">
        <v>43</v>
      </c>
      <c r="G2" s="65"/>
      <c r="H2" s="69" t="s">
        <v>44</v>
      </c>
      <c r="I2" s="65"/>
    </row>
    <row r="3" spans="1:9" x14ac:dyDescent="0.3">
      <c r="A3" s="1" t="s">
        <v>4</v>
      </c>
      <c r="B3" s="1">
        <f>IF('Nombre-Stade'!D2=0, 1, 0)</f>
        <v>0</v>
      </c>
      <c r="C3" s="3">
        <f>SUM(B3:B506)</f>
        <v>57</v>
      </c>
      <c r="D3" s="1">
        <f>IF('Nombre-Stade'!D2=1, 1, 0)</f>
        <v>0</v>
      </c>
      <c r="E3" s="3">
        <f>SUM(D3:D506)</f>
        <v>83</v>
      </c>
      <c r="F3" s="1">
        <f>IF('Nombre-Stade'!E2=0, 1, 0)</f>
        <v>0</v>
      </c>
      <c r="G3" s="3">
        <f>SUM(F3:F506)</f>
        <v>9</v>
      </c>
      <c r="H3" s="1">
        <f>IF('Nombre-Stade'!E2=1, 1, 0)</f>
        <v>0</v>
      </c>
      <c r="I3" s="3">
        <f>SUM(H3:H506)</f>
        <v>23</v>
      </c>
    </row>
    <row r="4" spans="1:9" x14ac:dyDescent="0.3">
      <c r="A4" s="4" t="s">
        <v>4</v>
      </c>
      <c r="B4" s="4">
        <f>IF('Nombre-Stade'!D3=0, 1, 0)</f>
        <v>0</v>
      </c>
      <c r="C4" s="5"/>
      <c r="D4" s="4">
        <f>IF('Nombre-Stade'!D3=1, 1, 0)</f>
        <v>0</v>
      </c>
      <c r="E4" s="5"/>
      <c r="F4" s="4">
        <f>IF('Nombre-Stade'!E3=0, 1, 0)</f>
        <v>0</v>
      </c>
      <c r="G4" s="5"/>
      <c r="H4" s="4">
        <f>IF('Nombre-Stade'!E3=1, 1, 0)</f>
        <v>0</v>
      </c>
      <c r="I4" s="5"/>
    </row>
    <row r="5" spans="1:9" x14ac:dyDescent="0.3">
      <c r="A5" s="4" t="s">
        <v>4</v>
      </c>
      <c r="B5" s="4">
        <f>IF('Nombre-Stade'!D4=0, 1, 0)</f>
        <v>0</v>
      </c>
      <c r="C5" s="5"/>
      <c r="D5" s="4">
        <f>IF('Nombre-Stade'!D4=1, 1, 0)</f>
        <v>0</v>
      </c>
      <c r="E5" s="5"/>
      <c r="F5" s="4">
        <f>IF('Nombre-Stade'!E4=0, 1, 0)</f>
        <v>0</v>
      </c>
      <c r="G5" s="5"/>
      <c r="H5" s="4">
        <f>IF('Nombre-Stade'!E4=1, 1, 0)</f>
        <v>0</v>
      </c>
      <c r="I5" s="5"/>
    </row>
    <row r="6" spans="1:9" x14ac:dyDescent="0.3">
      <c r="A6" s="4" t="s">
        <v>4</v>
      </c>
      <c r="B6" s="4">
        <f>IF('Nombre-Stade'!D5=0, 1, 0)</f>
        <v>0</v>
      </c>
      <c r="C6" s="5"/>
      <c r="D6" s="4">
        <f>IF('Nombre-Stade'!D5=1, 1, 0)</f>
        <v>0</v>
      </c>
      <c r="E6" s="5"/>
      <c r="F6" s="4">
        <f>IF('Nombre-Stade'!E5=0, 1, 0)</f>
        <v>0</v>
      </c>
      <c r="G6" s="5"/>
      <c r="H6" s="4">
        <f>IF('Nombre-Stade'!E5=1, 1, 0)</f>
        <v>0</v>
      </c>
      <c r="I6" s="5"/>
    </row>
    <row r="7" spans="1:9" x14ac:dyDescent="0.3">
      <c r="A7" s="4" t="s">
        <v>4</v>
      </c>
      <c r="B7" s="4">
        <f>IF('Nombre-Stade'!D6=0, 1, 0)</f>
        <v>0</v>
      </c>
      <c r="C7" s="5"/>
      <c r="D7" s="4">
        <f>IF('Nombre-Stade'!D6=1, 1, 0)</f>
        <v>0</v>
      </c>
      <c r="E7" s="5"/>
      <c r="F7" s="4">
        <f>IF('Nombre-Stade'!E6=0, 1, 0)</f>
        <v>0</v>
      </c>
      <c r="G7" s="5"/>
      <c r="H7" s="4">
        <f>IF('Nombre-Stade'!E6=1, 1, 0)</f>
        <v>0</v>
      </c>
      <c r="I7" s="5"/>
    </row>
    <row r="8" spans="1:9" x14ac:dyDescent="0.3">
      <c r="A8" s="4" t="s">
        <v>4</v>
      </c>
      <c r="B8" s="4">
        <f>IF('Nombre-Stade'!D7=0, 1, 0)</f>
        <v>0</v>
      </c>
      <c r="C8" s="5"/>
      <c r="D8" s="4">
        <f>IF('Nombre-Stade'!D7=1, 1, 0)</f>
        <v>0</v>
      </c>
      <c r="E8" s="5"/>
      <c r="F8" s="4">
        <f>IF('Nombre-Stade'!E7=0, 1, 0)</f>
        <v>0</v>
      </c>
      <c r="G8" s="5"/>
      <c r="H8" s="4">
        <f>IF('Nombre-Stade'!E7=1, 1, 0)</f>
        <v>0</v>
      </c>
      <c r="I8" s="5"/>
    </row>
    <row r="9" spans="1:9" x14ac:dyDescent="0.3">
      <c r="A9" s="4" t="s">
        <v>4</v>
      </c>
      <c r="B9" s="4">
        <f>IF('Nombre-Stade'!D8=0, 1, 0)</f>
        <v>0</v>
      </c>
      <c r="C9" s="5"/>
      <c r="D9" s="4">
        <f>IF('Nombre-Stade'!D8=1, 1, 0)</f>
        <v>0</v>
      </c>
      <c r="E9" s="5"/>
      <c r="F9" s="4">
        <f>IF('Nombre-Stade'!E8=0, 1, 0)</f>
        <v>0</v>
      </c>
      <c r="G9" s="5"/>
      <c r="H9" s="4">
        <f>IF('Nombre-Stade'!E8=1, 1, 0)</f>
        <v>0</v>
      </c>
      <c r="I9" s="5"/>
    </row>
    <row r="10" spans="1:9" x14ac:dyDescent="0.3">
      <c r="A10" s="4" t="s">
        <v>4</v>
      </c>
      <c r="B10" s="4">
        <f>IF('Nombre-Stade'!D9=0, 1, 0)</f>
        <v>0</v>
      </c>
      <c r="C10" s="5"/>
      <c r="D10" s="4">
        <f>IF('Nombre-Stade'!D9=1, 1, 0)</f>
        <v>0</v>
      </c>
      <c r="E10" s="5"/>
      <c r="F10" s="4">
        <f>IF('Nombre-Stade'!E9=0, 1, 0)</f>
        <v>0</v>
      </c>
      <c r="G10" s="5"/>
      <c r="H10" s="4">
        <f>IF('Nombre-Stade'!E9=1, 1, 0)</f>
        <v>0</v>
      </c>
      <c r="I10" s="5"/>
    </row>
    <row r="11" spans="1:9" x14ac:dyDescent="0.3">
      <c r="A11" s="4" t="s">
        <v>4</v>
      </c>
      <c r="B11" s="4">
        <f>IF('Nombre-Stade'!D10=0, 1, 0)</f>
        <v>0</v>
      </c>
      <c r="C11" s="5"/>
      <c r="D11" s="4">
        <f>IF('Nombre-Stade'!D10=1, 1, 0)</f>
        <v>0</v>
      </c>
      <c r="E11" s="5"/>
      <c r="F11" s="4">
        <f>IF('Nombre-Stade'!E10=0, 1, 0)</f>
        <v>0</v>
      </c>
      <c r="G11" s="5"/>
      <c r="H11" s="4">
        <f>IF('Nombre-Stade'!E10=1, 1, 0)</f>
        <v>0</v>
      </c>
      <c r="I11" s="5"/>
    </row>
    <row r="12" spans="1:9" x14ac:dyDescent="0.3">
      <c r="A12" s="4" t="s">
        <v>4</v>
      </c>
      <c r="B12" s="4">
        <f>IF('Nombre-Stade'!D11=0, 1, 0)</f>
        <v>0</v>
      </c>
      <c r="C12" s="5"/>
      <c r="D12" s="4">
        <f>IF('Nombre-Stade'!D11=1, 1, 0)</f>
        <v>0</v>
      </c>
      <c r="E12" s="5"/>
      <c r="F12" s="4">
        <f>IF('Nombre-Stade'!E11=0, 1, 0)</f>
        <v>0</v>
      </c>
      <c r="G12" s="5"/>
      <c r="H12" s="4">
        <f>IF('Nombre-Stade'!E11=1, 1, 0)</f>
        <v>0</v>
      </c>
      <c r="I12" s="5"/>
    </row>
    <row r="13" spans="1:9" x14ac:dyDescent="0.3">
      <c r="A13" s="4" t="s">
        <v>4</v>
      </c>
      <c r="B13" s="4">
        <f>IF('Nombre-Stade'!D12=0, 1, 0)</f>
        <v>0</v>
      </c>
      <c r="C13" s="5"/>
      <c r="D13" s="4">
        <f>IF('Nombre-Stade'!D12=1, 1, 0)</f>
        <v>1</v>
      </c>
      <c r="E13" s="5"/>
      <c r="F13" s="4">
        <f>IF('Nombre-Stade'!E12=0, 1, 0)</f>
        <v>0</v>
      </c>
      <c r="G13" s="5"/>
      <c r="H13" s="4">
        <f>IF('Nombre-Stade'!E12=1, 1, 0)</f>
        <v>0</v>
      </c>
      <c r="I13" s="5"/>
    </row>
    <row r="14" spans="1:9" x14ac:dyDescent="0.3">
      <c r="A14" s="4" t="s">
        <v>4</v>
      </c>
      <c r="B14" s="4">
        <f>IF('Nombre-Stade'!D13=0, 1, 0)</f>
        <v>0</v>
      </c>
      <c r="C14" s="5"/>
      <c r="D14" s="4">
        <f>IF('Nombre-Stade'!D13=1, 1, 0)</f>
        <v>0</v>
      </c>
      <c r="E14" s="5"/>
      <c r="F14" s="4">
        <f>IF('Nombre-Stade'!E13=0, 1, 0)</f>
        <v>0</v>
      </c>
      <c r="G14" s="5"/>
      <c r="H14" s="4">
        <f>IF('Nombre-Stade'!E13=1, 1, 0)</f>
        <v>0</v>
      </c>
      <c r="I14" s="5"/>
    </row>
    <row r="15" spans="1:9" x14ac:dyDescent="0.3">
      <c r="A15" s="4" t="s">
        <v>4</v>
      </c>
      <c r="B15" s="4">
        <f>IF('Nombre-Stade'!D14=0, 1, 0)</f>
        <v>0</v>
      </c>
      <c r="C15" s="5"/>
      <c r="D15" s="4">
        <f>IF('Nombre-Stade'!D14=1, 1, 0)</f>
        <v>0</v>
      </c>
      <c r="E15" s="5"/>
      <c r="F15" s="4">
        <f>IF('Nombre-Stade'!E14=0, 1, 0)</f>
        <v>0</v>
      </c>
      <c r="G15" s="5"/>
      <c r="H15" s="4">
        <f>IF('Nombre-Stade'!E14=1, 1, 0)</f>
        <v>0</v>
      </c>
      <c r="I15" s="5"/>
    </row>
    <row r="16" spans="1:9" x14ac:dyDescent="0.3">
      <c r="A16" s="4" t="s">
        <v>4</v>
      </c>
      <c r="B16" s="4">
        <f>IF('Nombre-Stade'!D15=0, 1, 0)</f>
        <v>0</v>
      </c>
      <c r="C16" s="5"/>
      <c r="D16" s="4">
        <f>IF('Nombre-Stade'!D15=1, 1, 0)</f>
        <v>0</v>
      </c>
      <c r="E16" s="5"/>
      <c r="F16" s="4">
        <f>IF('Nombre-Stade'!E15=0, 1, 0)</f>
        <v>0</v>
      </c>
      <c r="G16" s="5"/>
      <c r="H16" s="4">
        <f>IF('Nombre-Stade'!E15=1, 1, 0)</f>
        <v>0</v>
      </c>
      <c r="I16" s="5"/>
    </row>
    <row r="17" spans="1:9" x14ac:dyDescent="0.3">
      <c r="A17" s="4" t="s">
        <v>4</v>
      </c>
      <c r="B17" s="4">
        <f>IF('Nombre-Stade'!D16=0, 1, 0)</f>
        <v>0</v>
      </c>
      <c r="C17" s="5"/>
      <c r="D17" s="4">
        <f>IF('Nombre-Stade'!D16=1, 1, 0)</f>
        <v>0</v>
      </c>
      <c r="E17" s="5"/>
      <c r="F17" s="4">
        <f>IF('Nombre-Stade'!E16=0, 1, 0)</f>
        <v>0</v>
      </c>
      <c r="G17" s="5"/>
      <c r="H17" s="4">
        <f>IF('Nombre-Stade'!E16=1, 1, 0)</f>
        <v>0</v>
      </c>
      <c r="I17" s="5"/>
    </row>
    <row r="18" spans="1:9" x14ac:dyDescent="0.3">
      <c r="A18" s="4" t="s">
        <v>4</v>
      </c>
      <c r="B18" s="4">
        <f>IF('Nombre-Stade'!D17=0, 1, 0)</f>
        <v>0</v>
      </c>
      <c r="C18" s="5"/>
      <c r="D18" s="4">
        <f>IF('Nombre-Stade'!D17=1, 1, 0)</f>
        <v>0</v>
      </c>
      <c r="E18" s="5"/>
      <c r="F18" s="4">
        <f>IF('Nombre-Stade'!E17=0, 1, 0)</f>
        <v>0</v>
      </c>
      <c r="G18" s="5"/>
      <c r="H18" s="4">
        <f>IF('Nombre-Stade'!E17=1, 1, 0)</f>
        <v>0</v>
      </c>
      <c r="I18" s="5"/>
    </row>
    <row r="19" spans="1:9" x14ac:dyDescent="0.3">
      <c r="A19" s="4" t="s">
        <v>4</v>
      </c>
      <c r="B19" s="4">
        <f>IF('Nombre-Stade'!D18=0, 1, 0)</f>
        <v>0</v>
      </c>
      <c r="C19" s="5"/>
      <c r="D19" s="4">
        <f>IF('Nombre-Stade'!D18=1, 1, 0)</f>
        <v>0</v>
      </c>
      <c r="E19" s="5"/>
      <c r="F19" s="4">
        <f>IF('Nombre-Stade'!E18=0, 1, 0)</f>
        <v>0</v>
      </c>
      <c r="G19" s="5"/>
      <c r="H19" s="4">
        <f>IF('Nombre-Stade'!E18=1, 1, 0)</f>
        <v>0</v>
      </c>
      <c r="I19" s="5"/>
    </row>
    <row r="20" spans="1:9" ht="15" thickBot="1" x14ac:dyDescent="0.35">
      <c r="A20" s="6" t="s">
        <v>4</v>
      </c>
      <c r="B20" s="6">
        <f>IF('Nombre-Stade'!D19=0, 1, 0)</f>
        <v>0</v>
      </c>
      <c r="C20" s="8"/>
      <c r="D20" s="6">
        <f>IF('Nombre-Stade'!D19=1, 1, 0)</f>
        <v>0</v>
      </c>
      <c r="E20" s="8"/>
      <c r="F20" s="6">
        <f>IF('Nombre-Stade'!E19=0, 1, 0)</f>
        <v>0</v>
      </c>
      <c r="G20" s="8"/>
      <c r="H20" s="6">
        <f>IF('Nombre-Stade'!E19=1, 1, 0)</f>
        <v>0</v>
      </c>
      <c r="I20" s="8"/>
    </row>
    <row r="21" spans="1:9" x14ac:dyDescent="0.3">
      <c r="A21" s="1" t="s">
        <v>7</v>
      </c>
      <c r="B21" s="1">
        <f>IF('Nombre-Stade'!D20=0, 1, 0)</f>
        <v>0</v>
      </c>
      <c r="C21" s="3"/>
      <c r="D21" s="1">
        <f>IF('Nombre-Stade'!D20=1, 1, 0)</f>
        <v>1</v>
      </c>
      <c r="E21" s="3"/>
      <c r="F21" s="1">
        <f>IF('Nombre-Stade'!E20=0, 1, 0)</f>
        <v>0</v>
      </c>
      <c r="G21" s="3"/>
      <c r="H21" s="1">
        <f>IF('Nombre-Stade'!E20=1, 1, 0)</f>
        <v>0</v>
      </c>
      <c r="I21" s="3"/>
    </row>
    <row r="22" spans="1:9" x14ac:dyDescent="0.3">
      <c r="A22" s="4" t="s">
        <v>7</v>
      </c>
      <c r="B22" s="4">
        <f>IF('Nombre-Stade'!D21=0, 1, 0)</f>
        <v>0</v>
      </c>
      <c r="C22" s="5"/>
      <c r="D22" s="4">
        <f>IF('Nombre-Stade'!D21=1, 1, 0)</f>
        <v>0</v>
      </c>
      <c r="E22" s="5"/>
      <c r="F22" s="4">
        <f>IF('Nombre-Stade'!E21=0, 1, 0)</f>
        <v>0</v>
      </c>
      <c r="G22" s="5"/>
      <c r="H22" s="4">
        <f>IF('Nombre-Stade'!E21=1, 1, 0)</f>
        <v>0</v>
      </c>
      <c r="I22" s="5"/>
    </row>
    <row r="23" spans="1:9" x14ac:dyDescent="0.3">
      <c r="A23" s="4" t="s">
        <v>7</v>
      </c>
      <c r="B23" s="4">
        <f>IF('Nombre-Stade'!D22=0, 1, 0)</f>
        <v>0</v>
      </c>
      <c r="C23" s="5"/>
      <c r="D23" s="4">
        <f>IF('Nombre-Stade'!D22=1, 1, 0)</f>
        <v>1</v>
      </c>
      <c r="E23" s="5"/>
      <c r="F23" s="4">
        <f>IF('Nombre-Stade'!E22=0, 1, 0)</f>
        <v>0</v>
      </c>
      <c r="G23" s="5"/>
      <c r="H23" s="4">
        <f>IF('Nombre-Stade'!E22=1, 1, 0)</f>
        <v>0</v>
      </c>
      <c r="I23" s="5"/>
    </row>
    <row r="24" spans="1:9" x14ac:dyDescent="0.3">
      <c r="A24" s="4" t="s">
        <v>7</v>
      </c>
      <c r="B24" s="4">
        <f>IF('Nombre-Stade'!D23=0, 1, 0)</f>
        <v>1</v>
      </c>
      <c r="C24" s="5"/>
      <c r="D24" s="4">
        <f>IF('Nombre-Stade'!D23=1, 1, 0)</f>
        <v>0</v>
      </c>
      <c r="E24" s="5"/>
      <c r="F24" s="4">
        <f>IF('Nombre-Stade'!E23=0, 1, 0)</f>
        <v>0</v>
      </c>
      <c r="G24" s="5"/>
      <c r="H24" s="4">
        <f>IF('Nombre-Stade'!E23=1, 1, 0)</f>
        <v>0</v>
      </c>
      <c r="I24" s="5"/>
    </row>
    <row r="25" spans="1:9" x14ac:dyDescent="0.3">
      <c r="A25" s="4" t="s">
        <v>7</v>
      </c>
      <c r="B25" s="4">
        <f>IF('Nombre-Stade'!D24=0, 1, 0)</f>
        <v>0</v>
      </c>
      <c r="C25" s="5"/>
      <c r="D25" s="4">
        <f>IF('Nombre-Stade'!D24=1, 1, 0)</f>
        <v>1</v>
      </c>
      <c r="E25" s="5"/>
      <c r="F25" s="4">
        <f>IF('Nombre-Stade'!E24=0, 1, 0)</f>
        <v>0</v>
      </c>
      <c r="G25" s="5"/>
      <c r="H25" s="4">
        <f>IF('Nombre-Stade'!E24=1, 1, 0)</f>
        <v>0</v>
      </c>
      <c r="I25" s="5"/>
    </row>
    <row r="26" spans="1:9" x14ac:dyDescent="0.3">
      <c r="A26" s="4" t="s">
        <v>7</v>
      </c>
      <c r="B26" s="4">
        <f>IF('Nombre-Stade'!D25=0, 1, 0)</f>
        <v>0</v>
      </c>
      <c r="C26" s="5"/>
      <c r="D26" s="4">
        <f>IF('Nombre-Stade'!D25=1, 1, 0)</f>
        <v>0</v>
      </c>
      <c r="E26" s="5"/>
      <c r="F26" s="4">
        <f>IF('Nombre-Stade'!E25=0, 1, 0)</f>
        <v>0</v>
      </c>
      <c r="G26" s="5"/>
      <c r="H26" s="4">
        <f>IF('Nombre-Stade'!E25=1, 1, 0)</f>
        <v>0</v>
      </c>
      <c r="I26" s="5"/>
    </row>
    <row r="27" spans="1:9" x14ac:dyDescent="0.3">
      <c r="A27" s="4" t="s">
        <v>7</v>
      </c>
      <c r="B27" s="4">
        <f>IF('Nombre-Stade'!D26=0, 1, 0)</f>
        <v>0</v>
      </c>
      <c r="C27" s="5"/>
      <c r="D27" s="4">
        <f>IF('Nombre-Stade'!D26=1, 1, 0)</f>
        <v>1</v>
      </c>
      <c r="E27" s="5"/>
      <c r="F27" s="4">
        <f>IF('Nombre-Stade'!E26=0, 1, 0)</f>
        <v>0</v>
      </c>
      <c r="G27" s="5"/>
      <c r="H27" s="4">
        <f>IF('Nombre-Stade'!E26=1, 1, 0)</f>
        <v>0</v>
      </c>
      <c r="I27" s="5"/>
    </row>
    <row r="28" spans="1:9" x14ac:dyDescent="0.3">
      <c r="A28" s="4" t="s">
        <v>7</v>
      </c>
      <c r="B28" s="4">
        <f>IF('Nombre-Stade'!D27=0, 1, 0)</f>
        <v>1</v>
      </c>
      <c r="C28" s="5"/>
      <c r="D28" s="4">
        <f>IF('Nombre-Stade'!D27=1, 1, 0)</f>
        <v>0</v>
      </c>
      <c r="E28" s="5"/>
      <c r="F28" s="4">
        <f>IF('Nombre-Stade'!E27=0, 1, 0)</f>
        <v>0</v>
      </c>
      <c r="G28" s="5"/>
      <c r="H28" s="4">
        <f>IF('Nombre-Stade'!E27=1, 1, 0)</f>
        <v>1</v>
      </c>
      <c r="I28" s="5"/>
    </row>
    <row r="29" spans="1:9" x14ac:dyDescent="0.3">
      <c r="A29" s="4" t="s">
        <v>7</v>
      </c>
      <c r="B29" s="4">
        <f>IF('Nombre-Stade'!D28=0, 1, 0)</f>
        <v>0</v>
      </c>
      <c r="C29" s="5"/>
      <c r="D29" s="4">
        <f>IF('Nombre-Stade'!D28=1, 1, 0)</f>
        <v>1</v>
      </c>
      <c r="E29" s="5"/>
      <c r="F29" s="4">
        <f>IF('Nombre-Stade'!E28=0, 1, 0)</f>
        <v>0</v>
      </c>
      <c r="G29" s="5"/>
      <c r="H29" s="4">
        <f>IF('Nombre-Stade'!E28=1, 1, 0)</f>
        <v>0</v>
      </c>
      <c r="I29" s="5"/>
    </row>
    <row r="30" spans="1:9" x14ac:dyDescent="0.3">
      <c r="A30" s="4" t="s">
        <v>7</v>
      </c>
      <c r="B30" s="4">
        <f>IF('Nombre-Stade'!D29=0, 1, 0)</f>
        <v>1</v>
      </c>
      <c r="C30" s="5"/>
      <c r="D30" s="4">
        <f>IF('Nombre-Stade'!D29=1, 1, 0)</f>
        <v>0</v>
      </c>
      <c r="E30" s="5"/>
      <c r="F30" s="4">
        <f>IF('Nombre-Stade'!E29=0, 1, 0)</f>
        <v>0</v>
      </c>
      <c r="G30" s="5"/>
      <c r="H30" s="4">
        <f>IF('Nombre-Stade'!E29=1, 1, 0)</f>
        <v>0</v>
      </c>
      <c r="I30" s="5"/>
    </row>
    <row r="31" spans="1:9" x14ac:dyDescent="0.3">
      <c r="A31" s="4" t="s">
        <v>7</v>
      </c>
      <c r="B31" s="4">
        <f>IF('Nombre-Stade'!D30=0, 1, 0)</f>
        <v>0</v>
      </c>
      <c r="C31" s="5"/>
      <c r="D31" s="4">
        <f>IF('Nombre-Stade'!D30=1, 1, 0)</f>
        <v>0</v>
      </c>
      <c r="E31" s="5"/>
      <c r="F31" s="4">
        <f>IF('Nombre-Stade'!E30=0, 1, 0)</f>
        <v>0</v>
      </c>
      <c r="G31" s="5"/>
      <c r="H31" s="4">
        <f>IF('Nombre-Stade'!E30=1, 1, 0)</f>
        <v>0</v>
      </c>
      <c r="I31" s="5"/>
    </row>
    <row r="32" spans="1:9" x14ac:dyDescent="0.3">
      <c r="A32" s="4" t="s">
        <v>7</v>
      </c>
      <c r="B32" s="4">
        <f>IF('Nombre-Stade'!D31=0, 1, 0)</f>
        <v>0</v>
      </c>
      <c r="C32" s="5"/>
      <c r="D32" s="4">
        <f>IF('Nombre-Stade'!D31=1, 1, 0)</f>
        <v>0</v>
      </c>
      <c r="E32" s="5"/>
      <c r="F32" s="4">
        <f>IF('Nombre-Stade'!E31=0, 1, 0)</f>
        <v>0</v>
      </c>
      <c r="G32" s="5"/>
      <c r="H32" s="4">
        <f>IF('Nombre-Stade'!E31=1, 1, 0)</f>
        <v>0</v>
      </c>
      <c r="I32" s="5"/>
    </row>
    <row r="33" spans="1:9" x14ac:dyDescent="0.3">
      <c r="A33" s="4" t="s">
        <v>7</v>
      </c>
      <c r="B33" s="4">
        <f>IF('Nombre-Stade'!D32=0, 1, 0)</f>
        <v>0</v>
      </c>
      <c r="C33" s="5"/>
      <c r="D33" s="4">
        <f>IF('Nombre-Stade'!D32=1, 1, 0)</f>
        <v>1</v>
      </c>
      <c r="E33" s="5"/>
      <c r="F33" s="4">
        <f>IF('Nombre-Stade'!E32=0, 1, 0)</f>
        <v>0</v>
      </c>
      <c r="G33" s="5"/>
      <c r="H33" s="4">
        <f>IF('Nombre-Stade'!E32=1, 1, 0)</f>
        <v>0</v>
      </c>
      <c r="I33" s="5"/>
    </row>
    <row r="34" spans="1:9" x14ac:dyDescent="0.3">
      <c r="A34" s="4" t="s">
        <v>7</v>
      </c>
      <c r="B34" s="4">
        <f>IF('Nombre-Stade'!D33=0, 1, 0)</f>
        <v>0</v>
      </c>
      <c r="C34" s="5"/>
      <c r="D34" s="4">
        <f>IF('Nombre-Stade'!D33=1, 1, 0)</f>
        <v>0</v>
      </c>
      <c r="E34" s="5"/>
      <c r="F34" s="4">
        <f>IF('Nombre-Stade'!E33=0, 1, 0)</f>
        <v>0</v>
      </c>
      <c r="G34" s="5"/>
      <c r="H34" s="4">
        <f>IF('Nombre-Stade'!E33=1, 1, 0)</f>
        <v>0</v>
      </c>
      <c r="I34" s="5"/>
    </row>
    <row r="35" spans="1:9" x14ac:dyDescent="0.3">
      <c r="A35" s="4" t="s">
        <v>7</v>
      </c>
      <c r="B35" s="4">
        <f>IF('Nombre-Stade'!D34=0, 1, 0)</f>
        <v>0</v>
      </c>
      <c r="C35" s="5"/>
      <c r="D35" s="4">
        <f>IF('Nombre-Stade'!D34=1, 1, 0)</f>
        <v>0</v>
      </c>
      <c r="E35" s="5"/>
      <c r="F35" s="4">
        <f>IF('Nombre-Stade'!E34=0, 1, 0)</f>
        <v>0</v>
      </c>
      <c r="G35" s="5"/>
      <c r="H35" s="4">
        <f>IF('Nombre-Stade'!E34=1, 1, 0)</f>
        <v>0</v>
      </c>
      <c r="I35" s="5"/>
    </row>
    <row r="36" spans="1:9" ht="15" thickBot="1" x14ac:dyDescent="0.35">
      <c r="A36" s="6" t="s">
        <v>7</v>
      </c>
      <c r="B36" s="6">
        <f>IF('Nombre-Stade'!D35=0, 1, 0)</f>
        <v>0</v>
      </c>
      <c r="C36" s="8"/>
      <c r="D36" s="6">
        <f>IF('Nombre-Stade'!D35=1, 1, 0)</f>
        <v>0</v>
      </c>
      <c r="E36" s="8"/>
      <c r="F36" s="6">
        <f>IF('Nombre-Stade'!E35=0, 1, 0)</f>
        <v>0</v>
      </c>
      <c r="G36" s="8"/>
      <c r="H36" s="6">
        <f>IF('Nombre-Stade'!E35=1, 1, 0)</f>
        <v>0</v>
      </c>
      <c r="I36" s="8"/>
    </row>
    <row r="37" spans="1:9" x14ac:dyDescent="0.3">
      <c r="A37" s="13" t="s">
        <v>8</v>
      </c>
      <c r="B37" s="4">
        <f>IF('Nombre-Stade'!D36=0, 1, 0)</f>
        <v>0</v>
      </c>
      <c r="C37" s="5"/>
      <c r="D37" s="4">
        <f>IF('Nombre-Stade'!D36=1, 1, 0)</f>
        <v>1</v>
      </c>
      <c r="E37" s="5"/>
      <c r="F37" s="4">
        <f>IF('Nombre-Stade'!E36=0, 1, 0)</f>
        <v>0</v>
      </c>
      <c r="G37" s="5"/>
      <c r="H37" s="4">
        <f>IF('Nombre-Stade'!E36=1, 1, 0)</f>
        <v>0</v>
      </c>
      <c r="I37" s="5"/>
    </row>
    <row r="38" spans="1:9" x14ac:dyDescent="0.3">
      <c r="A38" s="13" t="s">
        <v>8</v>
      </c>
      <c r="B38" s="4">
        <f>IF('Nombre-Stade'!D37=0, 1, 0)</f>
        <v>1</v>
      </c>
      <c r="C38" s="5"/>
      <c r="D38" s="4">
        <f>IF('Nombre-Stade'!D37=1, 1, 0)</f>
        <v>0</v>
      </c>
      <c r="E38" s="5"/>
      <c r="F38" s="4">
        <f>IF('Nombre-Stade'!E37=0, 1, 0)</f>
        <v>0</v>
      </c>
      <c r="G38" s="5"/>
      <c r="H38" s="4">
        <f>IF('Nombre-Stade'!E37=1, 1, 0)</f>
        <v>0</v>
      </c>
      <c r="I38" s="5"/>
    </row>
    <row r="39" spans="1:9" x14ac:dyDescent="0.3">
      <c r="A39" s="13" t="s">
        <v>8</v>
      </c>
      <c r="B39" s="4">
        <f>IF('Nombre-Stade'!D38=0, 1, 0)</f>
        <v>0</v>
      </c>
      <c r="C39" s="5"/>
      <c r="D39" s="4">
        <f>IF('Nombre-Stade'!D38=1, 1, 0)</f>
        <v>0</v>
      </c>
      <c r="E39" s="5"/>
      <c r="F39" s="4">
        <f>IF('Nombre-Stade'!E38=0, 1, 0)</f>
        <v>0</v>
      </c>
      <c r="G39" s="5"/>
      <c r="H39" s="4">
        <f>IF('Nombre-Stade'!E38=1, 1, 0)</f>
        <v>0</v>
      </c>
      <c r="I39" s="5"/>
    </row>
    <row r="40" spans="1:9" x14ac:dyDescent="0.3">
      <c r="A40" s="13" t="s">
        <v>8</v>
      </c>
      <c r="B40" s="4">
        <f>IF('Nombre-Stade'!D39=0, 1, 0)</f>
        <v>0</v>
      </c>
      <c r="C40" s="5"/>
      <c r="D40" s="4">
        <f>IF('Nombre-Stade'!D39=1, 1, 0)</f>
        <v>0</v>
      </c>
      <c r="E40" s="5"/>
      <c r="F40" s="4">
        <f>IF('Nombre-Stade'!E39=0, 1, 0)</f>
        <v>0</v>
      </c>
      <c r="G40" s="5"/>
      <c r="H40" s="4">
        <f>IF('Nombre-Stade'!E39=1, 1, 0)</f>
        <v>0</v>
      </c>
      <c r="I40" s="5"/>
    </row>
    <row r="41" spans="1:9" x14ac:dyDescent="0.3">
      <c r="A41" s="13" t="s">
        <v>8</v>
      </c>
      <c r="B41" s="4">
        <f>IF('Nombre-Stade'!D40=0, 1, 0)</f>
        <v>0</v>
      </c>
      <c r="C41" s="5"/>
      <c r="D41" s="4">
        <f>IF('Nombre-Stade'!D40=1, 1, 0)</f>
        <v>0</v>
      </c>
      <c r="E41" s="5"/>
      <c r="F41" s="4">
        <f>IF('Nombre-Stade'!E40=0, 1, 0)</f>
        <v>0</v>
      </c>
      <c r="G41" s="5"/>
      <c r="H41" s="4">
        <f>IF('Nombre-Stade'!E40=1, 1, 0)</f>
        <v>0</v>
      </c>
      <c r="I41" s="5"/>
    </row>
    <row r="42" spans="1:9" x14ac:dyDescent="0.3">
      <c r="A42" s="13" t="s">
        <v>8</v>
      </c>
      <c r="B42" s="4">
        <f>IF('Nombre-Stade'!D41=0, 1, 0)</f>
        <v>0</v>
      </c>
      <c r="C42" s="5"/>
      <c r="D42" s="4">
        <f>IF('Nombre-Stade'!D41=1, 1, 0)</f>
        <v>0</v>
      </c>
      <c r="E42" s="5"/>
      <c r="F42" s="4">
        <f>IF('Nombre-Stade'!E41=0, 1, 0)</f>
        <v>0</v>
      </c>
      <c r="G42" s="5"/>
      <c r="H42" s="4">
        <f>IF('Nombre-Stade'!E41=1, 1, 0)</f>
        <v>0</v>
      </c>
      <c r="I42" s="5"/>
    </row>
    <row r="43" spans="1:9" x14ac:dyDescent="0.3">
      <c r="A43" s="13" t="s">
        <v>8</v>
      </c>
      <c r="B43" s="4">
        <f>IF('Nombre-Stade'!D42=0, 1, 0)</f>
        <v>0</v>
      </c>
      <c r="C43" s="5"/>
      <c r="D43" s="4">
        <f>IF('Nombre-Stade'!D42=1, 1, 0)</f>
        <v>0</v>
      </c>
      <c r="E43" s="5"/>
      <c r="F43" s="4">
        <f>IF('Nombre-Stade'!E42=0, 1, 0)</f>
        <v>0</v>
      </c>
      <c r="G43" s="5"/>
      <c r="H43" s="4">
        <f>IF('Nombre-Stade'!E42=1, 1, 0)</f>
        <v>0</v>
      </c>
      <c r="I43" s="5"/>
    </row>
    <row r="44" spans="1:9" x14ac:dyDescent="0.3">
      <c r="A44" s="13" t="s">
        <v>8</v>
      </c>
      <c r="B44" s="4">
        <f>IF('Nombre-Stade'!D43=0, 1, 0)</f>
        <v>0</v>
      </c>
      <c r="C44" s="5"/>
      <c r="D44" s="4">
        <f>IF('Nombre-Stade'!D43=1, 1, 0)</f>
        <v>0</v>
      </c>
      <c r="E44" s="5"/>
      <c r="F44" s="4">
        <f>IF('Nombre-Stade'!E43=0, 1, 0)</f>
        <v>0</v>
      </c>
      <c r="G44" s="5"/>
      <c r="H44" s="4">
        <f>IF('Nombre-Stade'!E43=1, 1, 0)</f>
        <v>0</v>
      </c>
      <c r="I44" s="5"/>
    </row>
    <row r="45" spans="1:9" x14ac:dyDescent="0.3">
      <c r="A45" s="13" t="s">
        <v>8</v>
      </c>
      <c r="B45" s="4">
        <f>IF('Nombre-Stade'!D44=0, 1, 0)</f>
        <v>0</v>
      </c>
      <c r="C45" s="5"/>
      <c r="D45" s="4">
        <f>IF('Nombre-Stade'!D44=1, 1, 0)</f>
        <v>1</v>
      </c>
      <c r="E45" s="5"/>
      <c r="F45" s="4">
        <f>IF('Nombre-Stade'!E44=0, 1, 0)</f>
        <v>0</v>
      </c>
      <c r="G45" s="5"/>
      <c r="H45" s="4">
        <f>IF('Nombre-Stade'!E44=1, 1, 0)</f>
        <v>0</v>
      </c>
      <c r="I45" s="5"/>
    </row>
    <row r="46" spans="1:9" x14ac:dyDescent="0.3">
      <c r="A46" s="13" t="s">
        <v>8</v>
      </c>
      <c r="B46" s="4">
        <f>IF('Nombre-Stade'!D45=0, 1, 0)</f>
        <v>0</v>
      </c>
      <c r="C46" s="5"/>
      <c r="D46" s="4">
        <f>IF('Nombre-Stade'!D45=1, 1, 0)</f>
        <v>1</v>
      </c>
      <c r="E46" s="5"/>
      <c r="F46" s="4">
        <f>IF('Nombre-Stade'!E45=0, 1, 0)</f>
        <v>0</v>
      </c>
      <c r="G46" s="5"/>
      <c r="H46" s="4">
        <f>IF('Nombre-Stade'!E45=1, 1, 0)</f>
        <v>0</v>
      </c>
      <c r="I46" s="5"/>
    </row>
    <row r="47" spans="1:9" x14ac:dyDescent="0.3">
      <c r="A47" s="13" t="s">
        <v>8</v>
      </c>
      <c r="B47" s="4">
        <f>IF('Nombre-Stade'!D46=0, 1, 0)</f>
        <v>0</v>
      </c>
      <c r="C47" s="5"/>
      <c r="D47" s="4">
        <f>IF('Nombre-Stade'!D46=1, 1, 0)</f>
        <v>0</v>
      </c>
      <c r="E47" s="5"/>
      <c r="F47" s="4">
        <f>IF('Nombre-Stade'!E46=0, 1, 0)</f>
        <v>0</v>
      </c>
      <c r="G47" s="5"/>
      <c r="H47" s="4">
        <f>IF('Nombre-Stade'!E46=1, 1, 0)</f>
        <v>0</v>
      </c>
      <c r="I47" s="5"/>
    </row>
    <row r="48" spans="1:9" x14ac:dyDescent="0.3">
      <c r="A48" s="13" t="s">
        <v>8</v>
      </c>
      <c r="B48" s="4">
        <f>IF('Nombre-Stade'!D47=0, 1, 0)</f>
        <v>0</v>
      </c>
      <c r="C48" s="5"/>
      <c r="D48" s="4">
        <f>IF('Nombre-Stade'!D47=1, 1, 0)</f>
        <v>0</v>
      </c>
      <c r="E48" s="5"/>
      <c r="F48" s="4">
        <f>IF('Nombre-Stade'!E47=0, 1, 0)</f>
        <v>0</v>
      </c>
      <c r="G48" s="5"/>
      <c r="H48" s="4">
        <f>IF('Nombre-Stade'!E47=1, 1, 0)</f>
        <v>0</v>
      </c>
      <c r="I48" s="5"/>
    </row>
    <row r="49" spans="1:9" x14ac:dyDescent="0.3">
      <c r="A49" s="13" t="s">
        <v>8</v>
      </c>
      <c r="B49" s="4">
        <f>IF('Nombre-Stade'!D48=0, 1, 0)</f>
        <v>0</v>
      </c>
      <c r="C49" s="5"/>
      <c r="D49" s="4">
        <f>IF('Nombre-Stade'!D48=1, 1, 0)</f>
        <v>0</v>
      </c>
      <c r="E49" s="5"/>
      <c r="F49" s="4">
        <f>IF('Nombre-Stade'!E48=0, 1, 0)</f>
        <v>0</v>
      </c>
      <c r="G49" s="5"/>
      <c r="H49" s="4">
        <f>IF('Nombre-Stade'!E48=1, 1, 0)</f>
        <v>0</v>
      </c>
      <c r="I49" s="5"/>
    </row>
    <row r="50" spans="1:9" x14ac:dyDescent="0.3">
      <c r="A50" s="13" t="s">
        <v>8</v>
      </c>
      <c r="B50" s="4">
        <f>IF('Nombre-Stade'!D49=0, 1, 0)</f>
        <v>0</v>
      </c>
      <c r="C50" s="5"/>
      <c r="D50" s="4">
        <f>IF('Nombre-Stade'!D49=1, 1, 0)</f>
        <v>0</v>
      </c>
      <c r="E50" s="5"/>
      <c r="F50" s="4">
        <f>IF('Nombre-Stade'!E49=0, 1, 0)</f>
        <v>0</v>
      </c>
      <c r="G50" s="5"/>
      <c r="H50" s="4">
        <f>IF('Nombre-Stade'!E49=1, 1, 0)</f>
        <v>0</v>
      </c>
      <c r="I50" s="5"/>
    </row>
    <row r="51" spans="1:9" x14ac:dyDescent="0.3">
      <c r="A51" s="13" t="s">
        <v>8</v>
      </c>
      <c r="B51" s="4">
        <f>IF('Nombre-Stade'!D50=0, 1, 0)</f>
        <v>0</v>
      </c>
      <c r="C51" s="5"/>
      <c r="D51" s="4">
        <f>IF('Nombre-Stade'!D50=1, 1, 0)</f>
        <v>0</v>
      </c>
      <c r="E51" s="5"/>
      <c r="F51" s="4">
        <f>IF('Nombre-Stade'!E50=0, 1, 0)</f>
        <v>0</v>
      </c>
      <c r="G51" s="5"/>
      <c r="H51" s="4">
        <f>IF('Nombre-Stade'!E50=1, 1, 0)</f>
        <v>0</v>
      </c>
      <c r="I51" s="5"/>
    </row>
    <row r="52" spans="1:9" x14ac:dyDescent="0.3">
      <c r="A52" s="13" t="s">
        <v>8</v>
      </c>
      <c r="B52" s="4">
        <f>IF('Nombre-Stade'!D51=0, 1, 0)</f>
        <v>0</v>
      </c>
      <c r="C52" s="5"/>
      <c r="D52" s="4">
        <f>IF('Nombre-Stade'!D51=1, 1, 0)</f>
        <v>0</v>
      </c>
      <c r="E52" s="5"/>
      <c r="F52" s="4">
        <f>IF('Nombre-Stade'!E51=0, 1, 0)</f>
        <v>0</v>
      </c>
      <c r="G52" s="5"/>
      <c r="H52" s="4">
        <f>IF('Nombre-Stade'!E51=1, 1, 0)</f>
        <v>0</v>
      </c>
      <c r="I52" s="5"/>
    </row>
    <row r="53" spans="1:9" x14ac:dyDescent="0.3">
      <c r="A53" s="13" t="s">
        <v>8</v>
      </c>
      <c r="B53" s="4">
        <f>IF('Nombre-Stade'!D52=0, 1, 0)</f>
        <v>0</v>
      </c>
      <c r="C53" s="5"/>
      <c r="D53" s="4">
        <f>IF('Nombre-Stade'!D52=1, 1, 0)</f>
        <v>0</v>
      </c>
      <c r="E53" s="5"/>
      <c r="F53" s="4">
        <f>IF('Nombre-Stade'!E52=0, 1, 0)</f>
        <v>0</v>
      </c>
      <c r="G53" s="5"/>
      <c r="H53" s="4">
        <f>IF('Nombre-Stade'!E52=1, 1, 0)</f>
        <v>0</v>
      </c>
      <c r="I53" s="5"/>
    </row>
    <row r="54" spans="1:9" ht="15" thickBot="1" x14ac:dyDescent="0.35">
      <c r="A54" s="13" t="s">
        <v>8</v>
      </c>
      <c r="B54" s="4">
        <f>IF('Nombre-Stade'!D53=0, 1, 0)</f>
        <v>0</v>
      </c>
      <c r="C54" s="5"/>
      <c r="D54" s="4">
        <f>IF('Nombre-Stade'!D53=1, 1, 0)</f>
        <v>0</v>
      </c>
      <c r="E54" s="5"/>
      <c r="F54" s="4">
        <f>IF('Nombre-Stade'!E53=0, 1, 0)</f>
        <v>0</v>
      </c>
      <c r="G54" s="5"/>
      <c r="H54" s="4">
        <f>IF('Nombre-Stade'!E53=1, 1, 0)</f>
        <v>0</v>
      </c>
      <c r="I54" s="5"/>
    </row>
    <row r="55" spans="1:9" x14ac:dyDescent="0.3">
      <c r="A55" s="1" t="s">
        <v>9</v>
      </c>
      <c r="B55" s="1">
        <f>IF('Nombre-Stade'!D54=0, 1, 0)</f>
        <v>0</v>
      </c>
      <c r="C55" s="3"/>
      <c r="D55" s="1">
        <f>IF('Nombre-Stade'!D54=1, 1, 0)</f>
        <v>1</v>
      </c>
      <c r="E55" s="3"/>
      <c r="F55" s="1">
        <f>IF('Nombre-Stade'!E54=0, 1, 0)</f>
        <v>0</v>
      </c>
      <c r="G55" s="3"/>
      <c r="H55" s="1">
        <f>IF('Nombre-Stade'!E54=1, 1, 0)</f>
        <v>0</v>
      </c>
      <c r="I55" s="3"/>
    </row>
    <row r="56" spans="1:9" x14ac:dyDescent="0.3">
      <c r="A56" s="4" t="s">
        <v>9</v>
      </c>
      <c r="B56" s="4">
        <f>IF('Nombre-Stade'!D55=0, 1, 0)</f>
        <v>1</v>
      </c>
      <c r="C56" s="5"/>
      <c r="D56" s="4">
        <f>IF('Nombre-Stade'!D55=1, 1, 0)</f>
        <v>0</v>
      </c>
      <c r="E56" s="5"/>
      <c r="F56" s="4">
        <f>IF('Nombre-Stade'!E55=0, 1, 0)</f>
        <v>0</v>
      </c>
      <c r="G56" s="5"/>
      <c r="H56" s="4">
        <f>IF('Nombre-Stade'!E55=1, 1, 0)</f>
        <v>0</v>
      </c>
      <c r="I56" s="5"/>
    </row>
    <row r="57" spans="1:9" x14ac:dyDescent="0.3">
      <c r="A57" s="4" t="s">
        <v>9</v>
      </c>
      <c r="B57" s="4">
        <f>IF('Nombre-Stade'!D56=0, 1, 0)</f>
        <v>0</v>
      </c>
      <c r="C57" s="5"/>
      <c r="D57" s="4">
        <f>IF('Nombre-Stade'!D56=1, 1, 0)</f>
        <v>0</v>
      </c>
      <c r="E57" s="5"/>
      <c r="F57" s="4">
        <f>IF('Nombre-Stade'!E56=0, 1, 0)</f>
        <v>0</v>
      </c>
      <c r="G57" s="5"/>
      <c r="H57" s="4">
        <f>IF('Nombre-Stade'!E56=1, 1, 0)</f>
        <v>0</v>
      </c>
      <c r="I57" s="5"/>
    </row>
    <row r="58" spans="1:9" x14ac:dyDescent="0.3">
      <c r="A58" s="4" t="s">
        <v>9</v>
      </c>
      <c r="B58" s="4">
        <f>IF('Nombre-Stade'!D57=0, 1, 0)</f>
        <v>1</v>
      </c>
      <c r="C58" s="5"/>
      <c r="D58" s="4">
        <f>IF('Nombre-Stade'!D57=1, 1, 0)</f>
        <v>0</v>
      </c>
      <c r="E58" s="5"/>
      <c r="F58" s="4">
        <f>IF('Nombre-Stade'!E57=0, 1, 0)</f>
        <v>0</v>
      </c>
      <c r="G58" s="5"/>
      <c r="H58" s="4">
        <f>IF('Nombre-Stade'!E57=1, 1, 0)</f>
        <v>0</v>
      </c>
      <c r="I58" s="5"/>
    </row>
    <row r="59" spans="1:9" x14ac:dyDescent="0.3">
      <c r="A59" s="4" t="s">
        <v>9</v>
      </c>
      <c r="B59" s="4">
        <f>IF('Nombre-Stade'!D58=0, 1, 0)</f>
        <v>1</v>
      </c>
      <c r="C59" s="5"/>
      <c r="D59" s="4">
        <f>IF('Nombre-Stade'!D58=1, 1, 0)</f>
        <v>0</v>
      </c>
      <c r="E59" s="5"/>
      <c r="F59" s="4">
        <f>IF('Nombre-Stade'!E58=0, 1, 0)</f>
        <v>0</v>
      </c>
      <c r="G59" s="5"/>
      <c r="H59" s="4">
        <f>IF('Nombre-Stade'!E58=1, 1, 0)</f>
        <v>1</v>
      </c>
      <c r="I59" s="5"/>
    </row>
    <row r="60" spans="1:9" x14ac:dyDescent="0.3">
      <c r="A60" s="4" t="s">
        <v>9</v>
      </c>
      <c r="B60" s="4">
        <f>IF('Nombre-Stade'!D59=0, 1, 0)</f>
        <v>0</v>
      </c>
      <c r="C60" s="5"/>
      <c r="D60" s="4">
        <f>IF('Nombre-Stade'!D59=1, 1, 0)</f>
        <v>0</v>
      </c>
      <c r="E60" s="5"/>
      <c r="F60" s="4">
        <f>IF('Nombre-Stade'!E59=0, 1, 0)</f>
        <v>0</v>
      </c>
      <c r="G60" s="5"/>
      <c r="H60" s="4">
        <f>IF('Nombre-Stade'!E59=1, 1, 0)</f>
        <v>0</v>
      </c>
      <c r="I60" s="5"/>
    </row>
    <row r="61" spans="1:9" x14ac:dyDescent="0.3">
      <c r="A61" s="4" t="s">
        <v>9</v>
      </c>
      <c r="B61" s="4">
        <f>IF('Nombre-Stade'!D60=0, 1, 0)</f>
        <v>0</v>
      </c>
      <c r="C61" s="5"/>
      <c r="D61" s="4">
        <f>IF('Nombre-Stade'!D60=1, 1, 0)</f>
        <v>1</v>
      </c>
      <c r="E61" s="5"/>
      <c r="F61" s="4">
        <f>IF('Nombre-Stade'!E60=0, 1, 0)</f>
        <v>0</v>
      </c>
      <c r="G61" s="5"/>
      <c r="H61" s="4">
        <f>IF('Nombre-Stade'!E60=1, 1, 0)</f>
        <v>0</v>
      </c>
      <c r="I61" s="5"/>
    </row>
    <row r="62" spans="1:9" x14ac:dyDescent="0.3">
      <c r="A62" s="4" t="s">
        <v>9</v>
      </c>
      <c r="B62" s="4">
        <f>IF('Nombre-Stade'!D61=0, 1, 0)</f>
        <v>0</v>
      </c>
      <c r="C62" s="5"/>
      <c r="D62" s="4">
        <f>IF('Nombre-Stade'!D61=1, 1, 0)</f>
        <v>0</v>
      </c>
      <c r="E62" s="5"/>
      <c r="F62" s="4">
        <f>IF('Nombre-Stade'!E61=0, 1, 0)</f>
        <v>0</v>
      </c>
      <c r="G62" s="5"/>
      <c r="H62" s="4">
        <f>IF('Nombre-Stade'!E61=1, 1, 0)</f>
        <v>0</v>
      </c>
      <c r="I62" s="5"/>
    </row>
    <row r="63" spans="1:9" x14ac:dyDescent="0.3">
      <c r="A63" s="4" t="s">
        <v>9</v>
      </c>
      <c r="B63" s="4">
        <f>IF('Nombre-Stade'!D62=0, 1, 0)</f>
        <v>1</v>
      </c>
      <c r="C63" s="5"/>
      <c r="D63" s="4">
        <f>IF('Nombre-Stade'!D62=1, 1, 0)</f>
        <v>0</v>
      </c>
      <c r="E63" s="5"/>
      <c r="F63" s="4">
        <f>IF('Nombre-Stade'!E62=0, 1, 0)</f>
        <v>0</v>
      </c>
      <c r="G63" s="5"/>
      <c r="H63" s="4">
        <f>IF('Nombre-Stade'!E62=1, 1, 0)</f>
        <v>0</v>
      </c>
      <c r="I63" s="5"/>
    </row>
    <row r="64" spans="1:9" x14ac:dyDescent="0.3">
      <c r="A64" s="4" t="s">
        <v>9</v>
      </c>
      <c r="B64" s="4">
        <f>IF('Nombre-Stade'!D63=0, 1, 0)</f>
        <v>0</v>
      </c>
      <c r="C64" s="5"/>
      <c r="D64" s="4">
        <f>IF('Nombre-Stade'!D63=1, 1, 0)</f>
        <v>0</v>
      </c>
      <c r="E64" s="5"/>
      <c r="F64" s="4">
        <f>IF('Nombre-Stade'!E63=0, 1, 0)</f>
        <v>0</v>
      </c>
      <c r="G64" s="5"/>
      <c r="H64" s="4">
        <f>IF('Nombre-Stade'!E63=1, 1, 0)</f>
        <v>0</v>
      </c>
      <c r="I64" s="5"/>
    </row>
    <row r="65" spans="1:9" x14ac:dyDescent="0.3">
      <c r="A65" s="4" t="s">
        <v>9</v>
      </c>
      <c r="B65" s="4">
        <f>IF('Nombre-Stade'!D64=0, 1, 0)</f>
        <v>1</v>
      </c>
      <c r="C65" s="5"/>
      <c r="D65" s="4">
        <f>IF('Nombre-Stade'!D64=1, 1, 0)</f>
        <v>0</v>
      </c>
      <c r="E65" s="5"/>
      <c r="F65" s="4">
        <f>IF('Nombre-Stade'!E64=0, 1, 0)</f>
        <v>0</v>
      </c>
      <c r="G65" s="5"/>
      <c r="H65" s="4">
        <f>IF('Nombre-Stade'!E64=1, 1, 0)</f>
        <v>0</v>
      </c>
      <c r="I65" s="5"/>
    </row>
    <row r="66" spans="1:9" x14ac:dyDescent="0.3">
      <c r="A66" s="4" t="s">
        <v>9</v>
      </c>
      <c r="B66" s="4">
        <f>IF('Nombre-Stade'!D65=0, 1, 0)</f>
        <v>0</v>
      </c>
      <c r="C66" s="5"/>
      <c r="D66" s="4">
        <f>IF('Nombre-Stade'!D65=1, 1, 0)</f>
        <v>0</v>
      </c>
      <c r="E66" s="5"/>
      <c r="F66" s="4">
        <f>IF('Nombre-Stade'!E65=0, 1, 0)</f>
        <v>0</v>
      </c>
      <c r="G66" s="5"/>
      <c r="H66" s="4">
        <f>IF('Nombre-Stade'!E65=1, 1, 0)</f>
        <v>0</v>
      </c>
      <c r="I66" s="5"/>
    </row>
    <row r="67" spans="1:9" x14ac:dyDescent="0.3">
      <c r="A67" s="4" t="s">
        <v>9</v>
      </c>
      <c r="B67" s="4">
        <f>IF('Nombre-Stade'!D66=0, 1, 0)</f>
        <v>0</v>
      </c>
      <c r="C67" s="5"/>
      <c r="D67" s="4">
        <f>IF('Nombre-Stade'!D66=1, 1, 0)</f>
        <v>1</v>
      </c>
      <c r="E67" s="5"/>
      <c r="F67" s="4">
        <f>IF('Nombre-Stade'!E66=0, 1, 0)</f>
        <v>0</v>
      </c>
      <c r="G67" s="5"/>
      <c r="H67" s="4">
        <f>IF('Nombre-Stade'!E66=1, 1, 0)</f>
        <v>0</v>
      </c>
      <c r="I67" s="5"/>
    </row>
    <row r="68" spans="1:9" x14ac:dyDescent="0.3">
      <c r="A68" s="4" t="s">
        <v>9</v>
      </c>
      <c r="B68" s="4">
        <f>IF('Nombre-Stade'!D67=0, 1, 0)</f>
        <v>0</v>
      </c>
      <c r="C68" s="5"/>
      <c r="D68" s="4">
        <f>IF('Nombre-Stade'!D67=1, 1, 0)</f>
        <v>0</v>
      </c>
      <c r="E68" s="5"/>
      <c r="F68" s="4">
        <f>IF('Nombre-Stade'!E67=0, 1, 0)</f>
        <v>0</v>
      </c>
      <c r="G68" s="5"/>
      <c r="H68" s="4">
        <f>IF('Nombre-Stade'!E67=1, 1, 0)</f>
        <v>0</v>
      </c>
      <c r="I68" s="5"/>
    </row>
    <row r="69" spans="1:9" x14ac:dyDescent="0.3">
      <c r="A69" s="4" t="s">
        <v>9</v>
      </c>
      <c r="B69" s="4">
        <f>IF('Nombre-Stade'!D68=0, 1, 0)</f>
        <v>0</v>
      </c>
      <c r="C69" s="5"/>
      <c r="D69" s="4">
        <f>IF('Nombre-Stade'!D68=1, 1, 0)</f>
        <v>0</v>
      </c>
      <c r="E69" s="5"/>
      <c r="F69" s="4">
        <f>IF('Nombre-Stade'!E68=0, 1, 0)</f>
        <v>0</v>
      </c>
      <c r="G69" s="5"/>
      <c r="H69" s="4">
        <f>IF('Nombre-Stade'!E68=1, 1, 0)</f>
        <v>0</v>
      </c>
      <c r="I69" s="5"/>
    </row>
    <row r="70" spans="1:9" ht="15" thickBot="1" x14ac:dyDescent="0.35">
      <c r="A70" s="6" t="s">
        <v>9</v>
      </c>
      <c r="B70" s="6">
        <f>IF('Nombre-Stade'!D69=0, 1, 0)</f>
        <v>0</v>
      </c>
      <c r="C70" s="8"/>
      <c r="D70" s="6">
        <f>IF('Nombre-Stade'!D69=1, 1, 0)</f>
        <v>0</v>
      </c>
      <c r="E70" s="8"/>
      <c r="F70" s="6">
        <f>IF('Nombre-Stade'!E69=0, 1, 0)</f>
        <v>0</v>
      </c>
      <c r="G70" s="8"/>
      <c r="H70" s="6">
        <f>IF('Nombre-Stade'!E69=1, 1, 0)</f>
        <v>0</v>
      </c>
      <c r="I70" s="8"/>
    </row>
    <row r="71" spans="1:9" x14ac:dyDescent="0.3">
      <c r="A71" s="1" t="s">
        <v>10</v>
      </c>
      <c r="B71" s="1">
        <f>IF('Nombre-Stade'!D70=0, 1, 0)</f>
        <v>0</v>
      </c>
      <c r="C71" s="3"/>
      <c r="D71" s="1">
        <f>IF('Nombre-Stade'!D70=1, 1, 0)</f>
        <v>1</v>
      </c>
      <c r="E71" s="3"/>
      <c r="F71" s="1">
        <f>IF('Nombre-Stade'!E70=0, 1, 0)</f>
        <v>0</v>
      </c>
      <c r="G71" s="3"/>
      <c r="H71" s="1">
        <f>IF('Nombre-Stade'!E70=1, 1, 0)</f>
        <v>1</v>
      </c>
      <c r="I71" s="3"/>
    </row>
    <row r="72" spans="1:9" x14ac:dyDescent="0.3">
      <c r="A72" s="4" t="s">
        <v>10</v>
      </c>
      <c r="B72" s="4">
        <f>IF('Nombre-Stade'!D71=0, 1, 0)</f>
        <v>1</v>
      </c>
      <c r="C72" s="5"/>
      <c r="D72" s="4">
        <f>IF('Nombre-Stade'!D71=1, 1, 0)</f>
        <v>0</v>
      </c>
      <c r="E72" s="5"/>
      <c r="F72" s="4">
        <f>IF('Nombre-Stade'!E71=0, 1, 0)</f>
        <v>0</v>
      </c>
      <c r="G72" s="5"/>
      <c r="H72" s="4">
        <f>IF('Nombre-Stade'!E71=1, 1, 0)</f>
        <v>0</v>
      </c>
      <c r="I72" s="5"/>
    </row>
    <row r="73" spans="1:9" x14ac:dyDescent="0.3">
      <c r="A73" s="4" t="s">
        <v>10</v>
      </c>
      <c r="B73" s="4">
        <f>IF('Nombre-Stade'!D72=0, 1, 0)</f>
        <v>1</v>
      </c>
      <c r="C73" s="5"/>
      <c r="D73" s="4">
        <f>IF('Nombre-Stade'!D72=1, 1, 0)</f>
        <v>0</v>
      </c>
      <c r="E73" s="5"/>
      <c r="F73" s="4">
        <f>IF('Nombre-Stade'!E72=0, 1, 0)</f>
        <v>0</v>
      </c>
      <c r="G73" s="5"/>
      <c r="H73" s="4">
        <f>IF('Nombre-Stade'!E72=1, 1, 0)</f>
        <v>0</v>
      </c>
      <c r="I73" s="5"/>
    </row>
    <row r="74" spans="1:9" x14ac:dyDescent="0.3">
      <c r="A74" s="4" t="s">
        <v>10</v>
      </c>
      <c r="B74" s="4">
        <f>IF('Nombre-Stade'!D73=0, 1, 0)</f>
        <v>1</v>
      </c>
      <c r="C74" s="5"/>
      <c r="D74" s="4">
        <f>IF('Nombre-Stade'!D73=1, 1, 0)</f>
        <v>0</v>
      </c>
      <c r="E74" s="5"/>
      <c r="F74" s="4">
        <f>IF('Nombre-Stade'!E73=0, 1, 0)</f>
        <v>1</v>
      </c>
      <c r="G74" s="5"/>
      <c r="H74" s="4">
        <f>IF('Nombre-Stade'!E73=1, 1, 0)</f>
        <v>0</v>
      </c>
      <c r="I74" s="5"/>
    </row>
    <row r="75" spans="1:9" x14ac:dyDescent="0.3">
      <c r="A75" s="4" t="s">
        <v>10</v>
      </c>
      <c r="B75" s="4">
        <f>IF('Nombre-Stade'!D74=0, 1, 0)</f>
        <v>0</v>
      </c>
      <c r="C75" s="5"/>
      <c r="D75" s="4">
        <f>IF('Nombre-Stade'!D74=1, 1, 0)</f>
        <v>0</v>
      </c>
      <c r="E75" s="5"/>
      <c r="F75" s="4">
        <f>IF('Nombre-Stade'!E74=0, 1, 0)</f>
        <v>0</v>
      </c>
      <c r="G75" s="5"/>
      <c r="H75" s="4">
        <f>IF('Nombre-Stade'!E74=1, 1, 0)</f>
        <v>0</v>
      </c>
      <c r="I75" s="5"/>
    </row>
    <row r="76" spans="1:9" x14ac:dyDescent="0.3">
      <c r="A76" s="4" t="s">
        <v>10</v>
      </c>
      <c r="B76" s="4">
        <f>IF('Nombre-Stade'!D75=0, 1, 0)</f>
        <v>0</v>
      </c>
      <c r="C76" s="5"/>
      <c r="D76" s="4">
        <f>IF('Nombre-Stade'!D75=1, 1, 0)</f>
        <v>1</v>
      </c>
      <c r="E76" s="5"/>
      <c r="F76" s="4">
        <f>IF('Nombre-Stade'!E75=0, 1, 0)</f>
        <v>0</v>
      </c>
      <c r="G76" s="5"/>
      <c r="H76" s="4">
        <f>IF('Nombre-Stade'!E75=1, 1, 0)</f>
        <v>0</v>
      </c>
      <c r="I76" s="5"/>
    </row>
    <row r="77" spans="1:9" x14ac:dyDescent="0.3">
      <c r="A77" s="4" t="s">
        <v>10</v>
      </c>
      <c r="B77" s="4">
        <f>IF('Nombre-Stade'!D76=0, 1, 0)</f>
        <v>0</v>
      </c>
      <c r="C77" s="5"/>
      <c r="D77" s="4">
        <f>IF('Nombre-Stade'!D76=1, 1, 0)</f>
        <v>1</v>
      </c>
      <c r="E77" s="5"/>
      <c r="F77" s="4">
        <f>IF('Nombre-Stade'!E76=0, 1, 0)</f>
        <v>0</v>
      </c>
      <c r="G77" s="5"/>
      <c r="H77" s="4">
        <f>IF('Nombre-Stade'!E76=1, 1, 0)</f>
        <v>0</v>
      </c>
      <c r="I77" s="5"/>
    </row>
    <row r="78" spans="1:9" x14ac:dyDescent="0.3">
      <c r="A78" s="4" t="s">
        <v>10</v>
      </c>
      <c r="B78" s="4">
        <f>IF('Nombre-Stade'!D77=0, 1, 0)</f>
        <v>0</v>
      </c>
      <c r="C78" s="5"/>
      <c r="D78" s="4">
        <f>IF('Nombre-Stade'!D77=1, 1, 0)</f>
        <v>1</v>
      </c>
      <c r="E78" s="5"/>
      <c r="F78" s="4">
        <f>IF('Nombre-Stade'!E77=0, 1, 0)</f>
        <v>0</v>
      </c>
      <c r="G78" s="5"/>
      <c r="H78" s="4">
        <f>IF('Nombre-Stade'!E77=1, 1, 0)</f>
        <v>0</v>
      </c>
      <c r="I78" s="5"/>
    </row>
    <row r="79" spans="1:9" x14ac:dyDescent="0.3">
      <c r="A79" s="4" t="s">
        <v>10</v>
      </c>
      <c r="B79" s="4">
        <f>IF('Nombre-Stade'!D78=0, 1, 0)</f>
        <v>0</v>
      </c>
      <c r="C79" s="5"/>
      <c r="D79" s="4">
        <f>IF('Nombre-Stade'!D78=1, 1, 0)</f>
        <v>0</v>
      </c>
      <c r="E79" s="5"/>
      <c r="F79" s="4">
        <f>IF('Nombre-Stade'!E78=0, 1, 0)</f>
        <v>0</v>
      </c>
      <c r="G79" s="5"/>
      <c r="H79" s="4">
        <f>IF('Nombre-Stade'!E78=1, 1, 0)</f>
        <v>0</v>
      </c>
      <c r="I79" s="5"/>
    </row>
    <row r="80" spans="1:9" x14ac:dyDescent="0.3">
      <c r="A80" s="4" t="s">
        <v>10</v>
      </c>
      <c r="B80" s="4">
        <f>IF('Nombre-Stade'!D79=0, 1, 0)</f>
        <v>0</v>
      </c>
      <c r="C80" s="5"/>
      <c r="D80" s="4">
        <f>IF('Nombre-Stade'!D79=1, 1, 0)</f>
        <v>1</v>
      </c>
      <c r="E80" s="5"/>
      <c r="F80" s="4">
        <f>IF('Nombre-Stade'!E79=0, 1, 0)</f>
        <v>0</v>
      </c>
      <c r="G80" s="5"/>
      <c r="H80" s="4">
        <f>IF('Nombre-Stade'!E79=1, 1, 0)</f>
        <v>0</v>
      </c>
      <c r="I80" s="5"/>
    </row>
    <row r="81" spans="1:9" x14ac:dyDescent="0.3">
      <c r="A81" s="4" t="s">
        <v>10</v>
      </c>
      <c r="B81" s="4">
        <f>IF('Nombre-Stade'!D80=0, 1, 0)</f>
        <v>0</v>
      </c>
      <c r="C81" s="5"/>
      <c r="D81" s="4">
        <f>IF('Nombre-Stade'!D80=1, 1, 0)</f>
        <v>0</v>
      </c>
      <c r="E81" s="5"/>
      <c r="F81" s="4">
        <f>IF('Nombre-Stade'!E80=0, 1, 0)</f>
        <v>0</v>
      </c>
      <c r="G81" s="5"/>
      <c r="H81" s="4">
        <f>IF('Nombre-Stade'!E80=1, 1, 0)</f>
        <v>0</v>
      </c>
      <c r="I81" s="5"/>
    </row>
    <row r="82" spans="1:9" x14ac:dyDescent="0.3">
      <c r="A82" s="4" t="s">
        <v>10</v>
      </c>
      <c r="B82" s="4">
        <f>IF('Nombre-Stade'!D81=0, 1, 0)</f>
        <v>0</v>
      </c>
      <c r="C82" s="5"/>
      <c r="D82" s="4">
        <f>IF('Nombre-Stade'!D81=1, 1, 0)</f>
        <v>1</v>
      </c>
      <c r="E82" s="5"/>
      <c r="F82" s="4">
        <f>IF('Nombre-Stade'!E81=0, 1, 0)</f>
        <v>0</v>
      </c>
      <c r="G82" s="5"/>
      <c r="H82" s="4">
        <f>IF('Nombre-Stade'!E81=1, 1, 0)</f>
        <v>0</v>
      </c>
      <c r="I82" s="5"/>
    </row>
    <row r="83" spans="1:9" x14ac:dyDescent="0.3">
      <c r="A83" s="4" t="s">
        <v>10</v>
      </c>
      <c r="B83" s="4">
        <f>IF('Nombre-Stade'!D82=0, 1, 0)</f>
        <v>0</v>
      </c>
      <c r="C83" s="5"/>
      <c r="D83" s="4">
        <f>IF('Nombre-Stade'!D82=1, 1, 0)</f>
        <v>0</v>
      </c>
      <c r="E83" s="5"/>
      <c r="F83" s="4">
        <f>IF('Nombre-Stade'!E82=0, 1, 0)</f>
        <v>0</v>
      </c>
      <c r="G83" s="5"/>
      <c r="H83" s="4">
        <f>IF('Nombre-Stade'!E82=1, 1, 0)</f>
        <v>0</v>
      </c>
      <c r="I83" s="5"/>
    </row>
    <row r="84" spans="1:9" x14ac:dyDescent="0.3">
      <c r="A84" s="4" t="s">
        <v>10</v>
      </c>
      <c r="B84" s="4">
        <f>IF('Nombre-Stade'!D83=0, 1, 0)</f>
        <v>0</v>
      </c>
      <c r="C84" s="5"/>
      <c r="D84" s="4">
        <f>IF('Nombre-Stade'!D83=1, 1, 0)</f>
        <v>0</v>
      </c>
      <c r="E84" s="5"/>
      <c r="F84" s="4">
        <f>IF('Nombre-Stade'!E83=0, 1, 0)</f>
        <v>0</v>
      </c>
      <c r="G84" s="5"/>
      <c r="H84" s="4">
        <f>IF('Nombre-Stade'!E83=1, 1, 0)</f>
        <v>0</v>
      </c>
      <c r="I84" s="5"/>
    </row>
    <row r="85" spans="1:9" x14ac:dyDescent="0.3">
      <c r="A85" s="4" t="s">
        <v>10</v>
      </c>
      <c r="B85" s="4">
        <f>IF('Nombre-Stade'!D84=0, 1, 0)</f>
        <v>0</v>
      </c>
      <c r="C85" s="5"/>
      <c r="D85" s="4">
        <f>IF('Nombre-Stade'!D84=1, 1, 0)</f>
        <v>0</v>
      </c>
      <c r="E85" s="5"/>
      <c r="F85" s="4">
        <f>IF('Nombre-Stade'!E84=0, 1, 0)</f>
        <v>0</v>
      </c>
      <c r="G85" s="5"/>
      <c r="H85" s="4">
        <f>IF('Nombre-Stade'!E84=1, 1, 0)</f>
        <v>0</v>
      </c>
      <c r="I85" s="5"/>
    </row>
    <row r="86" spans="1:9" ht="15" thickBot="1" x14ac:dyDescent="0.35">
      <c r="A86" s="6" t="s">
        <v>10</v>
      </c>
      <c r="B86" s="6">
        <f>IF('Nombre-Stade'!D85=0, 1, 0)</f>
        <v>0</v>
      </c>
      <c r="C86" s="8"/>
      <c r="D86" s="6">
        <f>IF('Nombre-Stade'!D85=1, 1, 0)</f>
        <v>0</v>
      </c>
      <c r="E86" s="8"/>
      <c r="F86" s="6">
        <f>IF('Nombre-Stade'!E85=0, 1, 0)</f>
        <v>0</v>
      </c>
      <c r="G86" s="8"/>
      <c r="H86" s="6">
        <f>IF('Nombre-Stade'!E85=1, 1, 0)</f>
        <v>0</v>
      </c>
      <c r="I86" s="8"/>
    </row>
    <row r="87" spans="1:9" x14ac:dyDescent="0.3">
      <c r="A87" s="1" t="s">
        <v>11</v>
      </c>
      <c r="B87" s="1">
        <f>IF('Nombre-Stade'!D86=0, 1, 0)</f>
        <v>0</v>
      </c>
      <c r="C87" s="3"/>
      <c r="D87" s="1">
        <f>IF('Nombre-Stade'!D86=1, 1, 0)</f>
        <v>1</v>
      </c>
      <c r="E87" s="3"/>
      <c r="F87" s="1">
        <f>IF('Nombre-Stade'!E86=0, 1, 0)</f>
        <v>0</v>
      </c>
      <c r="G87" s="3"/>
      <c r="H87" s="1">
        <f>IF('Nombre-Stade'!E86=1, 1, 0)</f>
        <v>0</v>
      </c>
      <c r="I87" s="3"/>
    </row>
    <row r="88" spans="1:9" x14ac:dyDescent="0.3">
      <c r="A88" s="4" t="s">
        <v>11</v>
      </c>
      <c r="B88" s="4">
        <f>IF('Nombre-Stade'!D87=0, 1, 0)</f>
        <v>0</v>
      </c>
      <c r="C88" s="5"/>
      <c r="D88" s="4">
        <f>IF('Nombre-Stade'!D87=1, 1, 0)</f>
        <v>0</v>
      </c>
      <c r="E88" s="5"/>
      <c r="F88" s="4">
        <f>IF('Nombre-Stade'!E87=0, 1, 0)</f>
        <v>0</v>
      </c>
      <c r="G88" s="5"/>
      <c r="H88" s="4">
        <f>IF('Nombre-Stade'!E87=1, 1, 0)</f>
        <v>0</v>
      </c>
      <c r="I88" s="5"/>
    </row>
    <row r="89" spans="1:9" x14ac:dyDescent="0.3">
      <c r="A89" s="4" t="s">
        <v>11</v>
      </c>
      <c r="B89" s="4">
        <f>IF('Nombre-Stade'!D88=0, 1, 0)</f>
        <v>0</v>
      </c>
      <c r="C89" s="5"/>
      <c r="D89" s="4">
        <f>IF('Nombre-Stade'!D88=1, 1, 0)</f>
        <v>1</v>
      </c>
      <c r="E89" s="5"/>
      <c r="F89" s="4">
        <f>IF('Nombre-Stade'!E88=0, 1, 0)</f>
        <v>0</v>
      </c>
      <c r="G89" s="5"/>
      <c r="H89" s="4">
        <f>IF('Nombre-Stade'!E88=1, 1, 0)</f>
        <v>0</v>
      </c>
      <c r="I89" s="5"/>
    </row>
    <row r="90" spans="1:9" x14ac:dyDescent="0.3">
      <c r="A90" s="4" t="s">
        <v>11</v>
      </c>
      <c r="B90" s="4">
        <f>IF('Nombre-Stade'!D89=0, 1, 0)</f>
        <v>0</v>
      </c>
      <c r="C90" s="5"/>
      <c r="D90" s="4">
        <f>IF('Nombre-Stade'!D89=1, 1, 0)</f>
        <v>0</v>
      </c>
      <c r="E90" s="5"/>
      <c r="F90" s="4">
        <f>IF('Nombre-Stade'!E89=0, 1, 0)</f>
        <v>0</v>
      </c>
      <c r="G90" s="5"/>
      <c r="H90" s="4">
        <f>IF('Nombre-Stade'!E89=1, 1, 0)</f>
        <v>0</v>
      </c>
      <c r="I90" s="5"/>
    </row>
    <row r="91" spans="1:9" x14ac:dyDescent="0.3">
      <c r="A91" s="4" t="s">
        <v>11</v>
      </c>
      <c r="B91" s="4">
        <f>IF('Nombre-Stade'!D90=0, 1, 0)</f>
        <v>0</v>
      </c>
      <c r="C91" s="5"/>
      <c r="D91" s="4">
        <f>IF('Nombre-Stade'!D90=1, 1, 0)</f>
        <v>0</v>
      </c>
      <c r="E91" s="5"/>
      <c r="F91" s="4">
        <f>IF('Nombre-Stade'!E90=0, 1, 0)</f>
        <v>0</v>
      </c>
      <c r="G91" s="5"/>
      <c r="H91" s="4">
        <f>IF('Nombre-Stade'!E90=1, 1, 0)</f>
        <v>0</v>
      </c>
      <c r="I91" s="5"/>
    </row>
    <row r="92" spans="1:9" x14ac:dyDescent="0.3">
      <c r="A92" s="4" t="s">
        <v>11</v>
      </c>
      <c r="B92" s="4">
        <f>IF('Nombre-Stade'!D91=0, 1, 0)</f>
        <v>1</v>
      </c>
      <c r="C92" s="5"/>
      <c r="D92" s="4">
        <f>IF('Nombre-Stade'!D91=1, 1, 0)</f>
        <v>0</v>
      </c>
      <c r="E92" s="5"/>
      <c r="F92" s="4">
        <f>IF('Nombre-Stade'!E91=0, 1, 0)</f>
        <v>0</v>
      </c>
      <c r="G92" s="5"/>
      <c r="H92" s="4">
        <f>IF('Nombre-Stade'!E91=1, 1, 0)</f>
        <v>0</v>
      </c>
      <c r="I92" s="5"/>
    </row>
    <row r="93" spans="1:9" x14ac:dyDescent="0.3">
      <c r="A93" s="4" t="s">
        <v>11</v>
      </c>
      <c r="B93" s="4">
        <f>IF('Nombre-Stade'!D92=0, 1, 0)</f>
        <v>0</v>
      </c>
      <c r="C93" s="5"/>
      <c r="D93" s="4">
        <f>IF('Nombre-Stade'!D92=1, 1, 0)</f>
        <v>0</v>
      </c>
      <c r="E93" s="5"/>
      <c r="F93" s="4">
        <f>IF('Nombre-Stade'!E92=0, 1, 0)</f>
        <v>0</v>
      </c>
      <c r="G93" s="5"/>
      <c r="H93" s="4">
        <f>IF('Nombre-Stade'!E92=1, 1, 0)</f>
        <v>0</v>
      </c>
      <c r="I93" s="5"/>
    </row>
    <row r="94" spans="1:9" x14ac:dyDescent="0.3">
      <c r="A94" s="4" t="s">
        <v>11</v>
      </c>
      <c r="B94" s="4">
        <f>IF('Nombre-Stade'!D93=0, 1, 0)</f>
        <v>0</v>
      </c>
      <c r="C94" s="5"/>
      <c r="D94" s="4">
        <f>IF('Nombre-Stade'!D93=1, 1, 0)</f>
        <v>1</v>
      </c>
      <c r="E94" s="5"/>
      <c r="F94" s="4">
        <f>IF('Nombre-Stade'!E93=0, 1, 0)</f>
        <v>0</v>
      </c>
      <c r="G94" s="5"/>
      <c r="H94" s="4">
        <f>IF('Nombre-Stade'!E93=1, 1, 0)</f>
        <v>0</v>
      </c>
      <c r="I94" s="5"/>
    </row>
    <row r="95" spans="1:9" x14ac:dyDescent="0.3">
      <c r="A95" s="4" t="s">
        <v>11</v>
      </c>
      <c r="B95" s="4">
        <f>IF('Nombre-Stade'!D94=0, 1, 0)</f>
        <v>0</v>
      </c>
      <c r="C95" s="5"/>
      <c r="D95" s="4">
        <f>IF('Nombre-Stade'!D94=1, 1, 0)</f>
        <v>1</v>
      </c>
      <c r="E95" s="5"/>
      <c r="F95" s="4">
        <f>IF('Nombre-Stade'!E94=0, 1, 0)</f>
        <v>0</v>
      </c>
      <c r="G95" s="5"/>
      <c r="H95" s="4">
        <f>IF('Nombre-Stade'!E94=1, 1, 0)</f>
        <v>0</v>
      </c>
      <c r="I95" s="5"/>
    </row>
    <row r="96" spans="1:9" x14ac:dyDescent="0.3">
      <c r="A96" s="4" t="s">
        <v>11</v>
      </c>
      <c r="B96" s="4">
        <f>IF('Nombre-Stade'!D95=0, 1, 0)</f>
        <v>1</v>
      </c>
      <c r="C96" s="5"/>
      <c r="D96" s="4">
        <f>IF('Nombre-Stade'!D95=1, 1, 0)</f>
        <v>0</v>
      </c>
      <c r="E96" s="5"/>
      <c r="F96" s="4">
        <f>IF('Nombre-Stade'!E95=0, 1, 0)</f>
        <v>0</v>
      </c>
      <c r="G96" s="5"/>
      <c r="H96" s="4">
        <f>IF('Nombre-Stade'!E95=1, 1, 0)</f>
        <v>0</v>
      </c>
      <c r="I96" s="5"/>
    </row>
    <row r="97" spans="1:9" x14ac:dyDescent="0.3">
      <c r="A97" s="4" t="s">
        <v>11</v>
      </c>
      <c r="B97" s="4">
        <f>IF('Nombre-Stade'!D96=0, 1, 0)</f>
        <v>0</v>
      </c>
      <c r="C97" s="5"/>
      <c r="D97" s="4">
        <f>IF('Nombre-Stade'!D96=1, 1, 0)</f>
        <v>1</v>
      </c>
      <c r="E97" s="5"/>
      <c r="F97" s="4">
        <f>IF('Nombre-Stade'!E96=0, 1, 0)</f>
        <v>0</v>
      </c>
      <c r="G97" s="5"/>
      <c r="H97" s="4">
        <f>IF('Nombre-Stade'!E96=1, 1, 0)</f>
        <v>0</v>
      </c>
      <c r="I97" s="5"/>
    </row>
    <row r="98" spans="1:9" x14ac:dyDescent="0.3">
      <c r="A98" s="4" t="s">
        <v>11</v>
      </c>
      <c r="B98" s="4">
        <f>IF('Nombre-Stade'!D97=0, 1, 0)</f>
        <v>0</v>
      </c>
      <c r="C98" s="5"/>
      <c r="D98" s="4">
        <f>IF('Nombre-Stade'!D97=1, 1, 0)</f>
        <v>0</v>
      </c>
      <c r="E98" s="5"/>
      <c r="F98" s="4">
        <f>IF('Nombre-Stade'!E97=0, 1, 0)</f>
        <v>0</v>
      </c>
      <c r="G98" s="5"/>
      <c r="H98" s="4">
        <f>IF('Nombre-Stade'!E97=1, 1, 0)</f>
        <v>0</v>
      </c>
      <c r="I98" s="5"/>
    </row>
    <row r="99" spans="1:9" x14ac:dyDescent="0.3">
      <c r="A99" s="4" t="s">
        <v>11</v>
      </c>
      <c r="B99" s="4">
        <f>IF('Nombre-Stade'!D98=0, 1, 0)</f>
        <v>0</v>
      </c>
      <c r="C99" s="5"/>
      <c r="D99" s="4">
        <f>IF('Nombre-Stade'!D98=1, 1, 0)</f>
        <v>0</v>
      </c>
      <c r="E99" s="5"/>
      <c r="F99" s="4">
        <f>IF('Nombre-Stade'!E98=0, 1, 0)</f>
        <v>0</v>
      </c>
      <c r="G99" s="5"/>
      <c r="H99" s="4">
        <f>IF('Nombre-Stade'!E98=1, 1, 0)</f>
        <v>0</v>
      </c>
      <c r="I99" s="5"/>
    </row>
    <row r="100" spans="1:9" x14ac:dyDescent="0.3">
      <c r="A100" s="4" t="s">
        <v>11</v>
      </c>
      <c r="B100" s="4">
        <f>IF('Nombre-Stade'!D99=0, 1, 0)</f>
        <v>0</v>
      </c>
      <c r="C100" s="5"/>
      <c r="D100" s="4">
        <f>IF('Nombre-Stade'!D99=1, 1, 0)</f>
        <v>0</v>
      </c>
      <c r="E100" s="5"/>
      <c r="F100" s="4">
        <f>IF('Nombre-Stade'!E99=0, 1, 0)</f>
        <v>0</v>
      </c>
      <c r="G100" s="5"/>
      <c r="H100" s="4">
        <f>IF('Nombre-Stade'!E99=1, 1, 0)</f>
        <v>0</v>
      </c>
      <c r="I100" s="5"/>
    </row>
    <row r="101" spans="1:9" x14ac:dyDescent="0.3">
      <c r="A101" s="4" t="s">
        <v>11</v>
      </c>
      <c r="B101" s="4">
        <f>IF('Nombre-Stade'!D100=0, 1, 0)</f>
        <v>0</v>
      </c>
      <c r="C101" s="5"/>
      <c r="D101" s="4">
        <f>IF('Nombre-Stade'!D100=1, 1, 0)</f>
        <v>0</v>
      </c>
      <c r="E101" s="5"/>
      <c r="F101" s="4">
        <f>IF('Nombre-Stade'!E100=0, 1, 0)</f>
        <v>0</v>
      </c>
      <c r="G101" s="5"/>
      <c r="H101" s="4">
        <f>IF('Nombre-Stade'!E100=1, 1, 0)</f>
        <v>0</v>
      </c>
      <c r="I101" s="5"/>
    </row>
    <row r="102" spans="1:9" ht="15" thickBot="1" x14ac:dyDescent="0.35">
      <c r="A102" s="6" t="s">
        <v>11</v>
      </c>
      <c r="B102" s="6">
        <f>IF('Nombre-Stade'!D101=0, 1, 0)</f>
        <v>0</v>
      </c>
      <c r="C102" s="8"/>
      <c r="D102" s="6">
        <f>IF('Nombre-Stade'!D101=1, 1, 0)</f>
        <v>0</v>
      </c>
      <c r="E102" s="8"/>
      <c r="F102" s="6">
        <f>IF('Nombre-Stade'!E101=0, 1, 0)</f>
        <v>0</v>
      </c>
      <c r="G102" s="8"/>
      <c r="H102" s="6">
        <f>IF('Nombre-Stade'!E101=1, 1, 0)</f>
        <v>0</v>
      </c>
      <c r="I102" s="8"/>
    </row>
    <row r="103" spans="1:9" x14ac:dyDescent="0.3">
      <c r="A103" s="1" t="s">
        <v>12</v>
      </c>
      <c r="B103" s="1">
        <f>IF('Nombre-Stade'!D102=0, 1, 0)</f>
        <v>0</v>
      </c>
      <c r="C103" s="3"/>
      <c r="D103" s="1">
        <f>IF('Nombre-Stade'!D102=1, 1, 0)</f>
        <v>0</v>
      </c>
      <c r="E103" s="3"/>
      <c r="F103" s="1">
        <f>IF('Nombre-Stade'!E102=0, 1, 0)</f>
        <v>0</v>
      </c>
      <c r="G103" s="3"/>
      <c r="H103" s="1">
        <f>IF('Nombre-Stade'!E102=1, 1, 0)</f>
        <v>0</v>
      </c>
      <c r="I103" s="3"/>
    </row>
    <row r="104" spans="1:9" x14ac:dyDescent="0.3">
      <c r="A104" s="4" t="s">
        <v>12</v>
      </c>
      <c r="B104" s="4">
        <f>IF('Nombre-Stade'!D103=0, 1, 0)</f>
        <v>0</v>
      </c>
      <c r="C104" s="5"/>
      <c r="D104" s="4">
        <f>IF('Nombre-Stade'!D103=1, 1, 0)</f>
        <v>0</v>
      </c>
      <c r="E104" s="5"/>
      <c r="F104" s="4">
        <f>IF('Nombre-Stade'!E103=0, 1, 0)</f>
        <v>0</v>
      </c>
      <c r="G104" s="5"/>
      <c r="H104" s="4">
        <f>IF('Nombre-Stade'!E103=1, 1, 0)</f>
        <v>0</v>
      </c>
      <c r="I104" s="5"/>
    </row>
    <row r="105" spans="1:9" x14ac:dyDescent="0.3">
      <c r="A105" s="4" t="s">
        <v>12</v>
      </c>
      <c r="B105" s="4">
        <f>IF('Nombre-Stade'!D104=0, 1, 0)</f>
        <v>0</v>
      </c>
      <c r="C105" s="5"/>
      <c r="D105" s="4">
        <f>IF('Nombre-Stade'!D104=1, 1, 0)</f>
        <v>0</v>
      </c>
      <c r="E105" s="5"/>
      <c r="F105" s="4">
        <f>IF('Nombre-Stade'!E104=0, 1, 0)</f>
        <v>0</v>
      </c>
      <c r="G105" s="5"/>
      <c r="H105" s="4">
        <f>IF('Nombre-Stade'!E104=1, 1, 0)</f>
        <v>0</v>
      </c>
      <c r="I105" s="5"/>
    </row>
    <row r="106" spans="1:9" x14ac:dyDescent="0.3">
      <c r="A106" s="4" t="s">
        <v>12</v>
      </c>
      <c r="B106" s="4">
        <f>IF('Nombre-Stade'!D105=0, 1, 0)</f>
        <v>0</v>
      </c>
      <c r="C106" s="5"/>
      <c r="D106" s="4">
        <f>IF('Nombre-Stade'!D105=1, 1, 0)</f>
        <v>0</v>
      </c>
      <c r="E106" s="5"/>
      <c r="F106" s="4">
        <f>IF('Nombre-Stade'!E105=0, 1, 0)</f>
        <v>0</v>
      </c>
      <c r="G106" s="5"/>
      <c r="H106" s="4">
        <f>IF('Nombre-Stade'!E105=1, 1, 0)</f>
        <v>0</v>
      </c>
      <c r="I106" s="5"/>
    </row>
    <row r="107" spans="1:9" x14ac:dyDescent="0.3">
      <c r="A107" s="4" t="s">
        <v>12</v>
      </c>
      <c r="B107" s="4">
        <f>IF('Nombre-Stade'!D106=0, 1, 0)</f>
        <v>0</v>
      </c>
      <c r="C107" s="5"/>
      <c r="D107" s="4">
        <f>IF('Nombre-Stade'!D106=1, 1, 0)</f>
        <v>0</v>
      </c>
      <c r="E107" s="5"/>
      <c r="F107" s="4">
        <f>IF('Nombre-Stade'!E106=0, 1, 0)</f>
        <v>0</v>
      </c>
      <c r="G107" s="5"/>
      <c r="H107" s="4">
        <f>IF('Nombre-Stade'!E106=1, 1, 0)</f>
        <v>0</v>
      </c>
      <c r="I107" s="5"/>
    </row>
    <row r="108" spans="1:9" x14ac:dyDescent="0.3">
      <c r="A108" s="4" t="s">
        <v>12</v>
      </c>
      <c r="B108" s="4">
        <f>IF('Nombre-Stade'!D107=0, 1, 0)</f>
        <v>0</v>
      </c>
      <c r="C108" s="5"/>
      <c r="D108" s="4">
        <f>IF('Nombre-Stade'!D107=1, 1, 0)</f>
        <v>0</v>
      </c>
      <c r="E108" s="5"/>
      <c r="F108" s="4">
        <f>IF('Nombre-Stade'!E107=0, 1, 0)</f>
        <v>0</v>
      </c>
      <c r="G108" s="5"/>
      <c r="H108" s="4">
        <f>IF('Nombre-Stade'!E107=1, 1, 0)</f>
        <v>0</v>
      </c>
      <c r="I108" s="5"/>
    </row>
    <row r="109" spans="1:9" x14ac:dyDescent="0.3">
      <c r="A109" s="4" t="s">
        <v>12</v>
      </c>
      <c r="B109" s="4">
        <f>IF('Nombre-Stade'!D108=0, 1, 0)</f>
        <v>0</v>
      </c>
      <c r="C109" s="5"/>
      <c r="D109" s="4">
        <f>IF('Nombre-Stade'!D108=1, 1, 0)</f>
        <v>0</v>
      </c>
      <c r="E109" s="5"/>
      <c r="F109" s="4">
        <f>IF('Nombre-Stade'!E108=0, 1, 0)</f>
        <v>0</v>
      </c>
      <c r="G109" s="5"/>
      <c r="H109" s="4">
        <f>IF('Nombre-Stade'!E108=1, 1, 0)</f>
        <v>0</v>
      </c>
      <c r="I109" s="5"/>
    </row>
    <row r="110" spans="1:9" x14ac:dyDescent="0.3">
      <c r="A110" s="4" t="s">
        <v>12</v>
      </c>
      <c r="B110" s="4">
        <f>IF('Nombre-Stade'!D109=0, 1, 0)</f>
        <v>0</v>
      </c>
      <c r="C110" s="5"/>
      <c r="D110" s="4">
        <f>IF('Nombre-Stade'!D109=1, 1, 0)</f>
        <v>0</v>
      </c>
      <c r="E110" s="5"/>
      <c r="F110" s="4">
        <f>IF('Nombre-Stade'!E109=0, 1, 0)</f>
        <v>0</v>
      </c>
      <c r="G110" s="5"/>
      <c r="H110" s="4">
        <f>IF('Nombre-Stade'!E109=1, 1, 0)</f>
        <v>0</v>
      </c>
      <c r="I110" s="5"/>
    </row>
    <row r="111" spans="1:9" x14ac:dyDescent="0.3">
      <c r="A111" s="4" t="s">
        <v>12</v>
      </c>
      <c r="B111" s="4">
        <f>IF('Nombre-Stade'!D110=0, 1, 0)</f>
        <v>0</v>
      </c>
      <c r="C111" s="5"/>
      <c r="D111" s="4">
        <f>IF('Nombre-Stade'!D110=1, 1, 0)</f>
        <v>0</v>
      </c>
      <c r="E111" s="5"/>
      <c r="F111" s="4">
        <f>IF('Nombre-Stade'!E110=0, 1, 0)</f>
        <v>0</v>
      </c>
      <c r="G111" s="5"/>
      <c r="H111" s="4">
        <f>IF('Nombre-Stade'!E110=1, 1, 0)</f>
        <v>0</v>
      </c>
      <c r="I111" s="5"/>
    </row>
    <row r="112" spans="1:9" x14ac:dyDescent="0.3">
      <c r="A112" s="4" t="s">
        <v>12</v>
      </c>
      <c r="B112" s="4">
        <f>IF('Nombre-Stade'!D111=0, 1, 0)</f>
        <v>0</v>
      </c>
      <c r="C112" s="5"/>
      <c r="D112" s="4">
        <f>IF('Nombre-Stade'!D111=1, 1, 0)</f>
        <v>0</v>
      </c>
      <c r="E112" s="5"/>
      <c r="F112" s="4">
        <f>IF('Nombre-Stade'!E111=0, 1, 0)</f>
        <v>0</v>
      </c>
      <c r="G112" s="5"/>
      <c r="H112" s="4">
        <f>IF('Nombre-Stade'!E111=1, 1, 0)</f>
        <v>0</v>
      </c>
      <c r="I112" s="5"/>
    </row>
    <row r="113" spans="1:9" x14ac:dyDescent="0.3">
      <c r="A113" s="4" t="s">
        <v>12</v>
      </c>
      <c r="B113" s="4">
        <f>IF('Nombre-Stade'!D112=0, 1, 0)</f>
        <v>0</v>
      </c>
      <c r="C113" s="5"/>
      <c r="D113" s="4">
        <f>IF('Nombre-Stade'!D112=1, 1, 0)</f>
        <v>0</v>
      </c>
      <c r="E113" s="5"/>
      <c r="F113" s="4">
        <f>IF('Nombre-Stade'!E112=0, 1, 0)</f>
        <v>0</v>
      </c>
      <c r="G113" s="5"/>
      <c r="H113" s="4">
        <f>IF('Nombre-Stade'!E112=1, 1, 0)</f>
        <v>0</v>
      </c>
      <c r="I113" s="5"/>
    </row>
    <row r="114" spans="1:9" x14ac:dyDescent="0.3">
      <c r="A114" s="4" t="s">
        <v>12</v>
      </c>
      <c r="B114" s="4">
        <f>IF('Nombre-Stade'!D113=0, 1, 0)</f>
        <v>0</v>
      </c>
      <c r="C114" s="5"/>
      <c r="D114" s="4">
        <f>IF('Nombre-Stade'!D113=1, 1, 0)</f>
        <v>0</v>
      </c>
      <c r="E114" s="5"/>
      <c r="F114" s="4">
        <f>IF('Nombre-Stade'!E113=0, 1, 0)</f>
        <v>0</v>
      </c>
      <c r="G114" s="5"/>
      <c r="H114" s="4">
        <f>IF('Nombre-Stade'!E113=1, 1, 0)</f>
        <v>0</v>
      </c>
      <c r="I114" s="5"/>
    </row>
    <row r="115" spans="1:9" x14ac:dyDescent="0.3">
      <c r="A115" s="4" t="s">
        <v>12</v>
      </c>
      <c r="B115" s="4">
        <f>IF('Nombre-Stade'!D114=0, 1, 0)</f>
        <v>0</v>
      </c>
      <c r="C115" s="5"/>
      <c r="D115" s="4">
        <f>IF('Nombre-Stade'!D114=1, 1, 0)</f>
        <v>1</v>
      </c>
      <c r="E115" s="5"/>
      <c r="F115" s="4">
        <f>IF('Nombre-Stade'!E114=0, 1, 0)</f>
        <v>0</v>
      </c>
      <c r="G115" s="5"/>
      <c r="H115" s="4">
        <f>IF('Nombre-Stade'!E114=1, 1, 0)</f>
        <v>0</v>
      </c>
      <c r="I115" s="5"/>
    </row>
    <row r="116" spans="1:9" x14ac:dyDescent="0.3">
      <c r="A116" s="4" t="s">
        <v>12</v>
      </c>
      <c r="B116" s="4">
        <f>IF('Nombre-Stade'!D115=0, 1, 0)</f>
        <v>0</v>
      </c>
      <c r="C116" s="5"/>
      <c r="D116" s="4">
        <f>IF('Nombre-Stade'!D115=1, 1, 0)</f>
        <v>0</v>
      </c>
      <c r="E116" s="5"/>
      <c r="F116" s="4">
        <f>IF('Nombre-Stade'!E115=0, 1, 0)</f>
        <v>0</v>
      </c>
      <c r="G116" s="5"/>
      <c r="H116" s="4">
        <f>IF('Nombre-Stade'!E115=1, 1, 0)</f>
        <v>0</v>
      </c>
      <c r="I116" s="5"/>
    </row>
    <row r="117" spans="1:9" x14ac:dyDescent="0.3">
      <c r="A117" s="4" t="s">
        <v>12</v>
      </c>
      <c r="B117" s="4">
        <f>IF('Nombre-Stade'!D116=0, 1, 0)</f>
        <v>0</v>
      </c>
      <c r="C117" s="5"/>
      <c r="D117" s="4">
        <f>IF('Nombre-Stade'!D116=1, 1, 0)</f>
        <v>0</v>
      </c>
      <c r="E117" s="5"/>
      <c r="F117" s="4">
        <f>IF('Nombre-Stade'!E116=0, 1, 0)</f>
        <v>0</v>
      </c>
      <c r="G117" s="5"/>
      <c r="H117" s="4">
        <f>IF('Nombre-Stade'!E116=1, 1, 0)</f>
        <v>0</v>
      </c>
      <c r="I117" s="5"/>
    </row>
    <row r="118" spans="1:9" ht="15" thickBot="1" x14ac:dyDescent="0.35">
      <c r="A118" s="6" t="s">
        <v>12</v>
      </c>
      <c r="B118" s="6">
        <f>IF('Nombre-Stade'!D117=0, 1, 0)</f>
        <v>0</v>
      </c>
      <c r="C118" s="8"/>
      <c r="D118" s="6">
        <f>IF('Nombre-Stade'!D117=1, 1, 0)</f>
        <v>0</v>
      </c>
      <c r="E118" s="8"/>
      <c r="F118" s="6">
        <f>IF('Nombre-Stade'!E117=0, 1, 0)</f>
        <v>0</v>
      </c>
      <c r="G118" s="8"/>
      <c r="H118" s="6">
        <f>IF('Nombre-Stade'!E117=1, 1, 0)</f>
        <v>0</v>
      </c>
      <c r="I118" s="8"/>
    </row>
    <row r="119" spans="1:9" x14ac:dyDescent="0.3">
      <c r="A119" s="4" t="s">
        <v>13</v>
      </c>
      <c r="B119" s="4">
        <f>IF('Nombre-Stade'!D118=0, 1, 0)</f>
        <v>0</v>
      </c>
      <c r="C119" s="5"/>
      <c r="D119" s="4">
        <f>IF('Nombre-Stade'!D118=1, 1, 0)</f>
        <v>1</v>
      </c>
      <c r="E119" s="5"/>
      <c r="F119" s="4">
        <f>IF('Nombre-Stade'!E118=0, 1, 0)</f>
        <v>0</v>
      </c>
      <c r="G119" s="5"/>
      <c r="H119" s="4">
        <f>IF('Nombre-Stade'!E118=1, 1, 0)</f>
        <v>0</v>
      </c>
      <c r="I119" s="5"/>
    </row>
    <row r="120" spans="1:9" x14ac:dyDescent="0.3">
      <c r="A120" s="4" t="s">
        <v>13</v>
      </c>
      <c r="B120" s="4">
        <f>IF('Nombre-Stade'!D119=0, 1, 0)</f>
        <v>0</v>
      </c>
      <c r="C120" s="5"/>
      <c r="D120" s="4">
        <f>IF('Nombre-Stade'!D119=1, 1, 0)</f>
        <v>1</v>
      </c>
      <c r="E120" s="5"/>
      <c r="F120" s="4">
        <f>IF('Nombre-Stade'!E119=0, 1, 0)</f>
        <v>0</v>
      </c>
      <c r="G120" s="5"/>
      <c r="H120" s="4">
        <f>IF('Nombre-Stade'!E119=1, 1, 0)</f>
        <v>0</v>
      </c>
      <c r="I120" s="5"/>
    </row>
    <row r="121" spans="1:9" x14ac:dyDescent="0.3">
      <c r="A121" s="4" t="s">
        <v>13</v>
      </c>
      <c r="B121" s="4">
        <f>IF('Nombre-Stade'!D120=0, 1, 0)</f>
        <v>0</v>
      </c>
      <c r="C121" s="5"/>
      <c r="D121" s="4">
        <f>IF('Nombre-Stade'!D120=1, 1, 0)</f>
        <v>0</v>
      </c>
      <c r="E121" s="5"/>
      <c r="F121" s="4">
        <f>IF('Nombre-Stade'!E120=0, 1, 0)</f>
        <v>0</v>
      </c>
      <c r="G121" s="5"/>
      <c r="H121" s="4">
        <f>IF('Nombre-Stade'!E120=1, 1, 0)</f>
        <v>0</v>
      </c>
      <c r="I121" s="5"/>
    </row>
    <row r="122" spans="1:9" x14ac:dyDescent="0.3">
      <c r="A122" s="4" t="s">
        <v>13</v>
      </c>
      <c r="B122" s="4">
        <f>IF('Nombre-Stade'!D121=0, 1, 0)</f>
        <v>0</v>
      </c>
      <c r="C122" s="5"/>
      <c r="D122" s="4">
        <f>IF('Nombre-Stade'!D121=1, 1, 0)</f>
        <v>0</v>
      </c>
      <c r="E122" s="5"/>
      <c r="F122" s="4">
        <f>IF('Nombre-Stade'!E121=0, 1, 0)</f>
        <v>0</v>
      </c>
      <c r="G122" s="5"/>
      <c r="H122" s="4">
        <f>IF('Nombre-Stade'!E121=1, 1, 0)</f>
        <v>0</v>
      </c>
      <c r="I122" s="5"/>
    </row>
    <row r="123" spans="1:9" x14ac:dyDescent="0.3">
      <c r="A123" s="4" t="s">
        <v>13</v>
      </c>
      <c r="B123" s="4">
        <f>IF('Nombre-Stade'!D122=0, 1, 0)</f>
        <v>0</v>
      </c>
      <c r="C123" s="5"/>
      <c r="D123" s="4">
        <f>IF('Nombre-Stade'!D122=1, 1, 0)</f>
        <v>0</v>
      </c>
      <c r="E123" s="5"/>
      <c r="F123" s="4">
        <f>IF('Nombre-Stade'!E122=0, 1, 0)</f>
        <v>0</v>
      </c>
      <c r="G123" s="5"/>
      <c r="H123" s="4">
        <f>IF('Nombre-Stade'!E122=1, 1, 0)</f>
        <v>0</v>
      </c>
      <c r="I123" s="5"/>
    </row>
    <row r="124" spans="1:9" x14ac:dyDescent="0.3">
      <c r="A124" s="4" t="s">
        <v>13</v>
      </c>
      <c r="B124" s="4">
        <f>IF('Nombre-Stade'!D123=0, 1, 0)</f>
        <v>0</v>
      </c>
      <c r="C124" s="5"/>
      <c r="D124" s="4">
        <f>IF('Nombre-Stade'!D123=1, 1, 0)</f>
        <v>0</v>
      </c>
      <c r="E124" s="5"/>
      <c r="F124" s="4">
        <f>IF('Nombre-Stade'!E123=0, 1, 0)</f>
        <v>0</v>
      </c>
      <c r="G124" s="5"/>
      <c r="H124" s="4">
        <f>IF('Nombre-Stade'!E123=1, 1, 0)</f>
        <v>0</v>
      </c>
      <c r="I124" s="5"/>
    </row>
    <row r="125" spans="1:9" x14ac:dyDescent="0.3">
      <c r="A125" s="4" t="s">
        <v>13</v>
      </c>
      <c r="B125" s="4">
        <f>IF('Nombre-Stade'!D124=0, 1, 0)</f>
        <v>1</v>
      </c>
      <c r="C125" s="5"/>
      <c r="D125" s="4">
        <f>IF('Nombre-Stade'!D124=1, 1, 0)</f>
        <v>0</v>
      </c>
      <c r="E125" s="5"/>
      <c r="F125" s="4">
        <f>IF('Nombre-Stade'!E124=0, 1, 0)</f>
        <v>0</v>
      </c>
      <c r="G125" s="5"/>
      <c r="H125" s="4">
        <f>IF('Nombre-Stade'!E124=1, 1, 0)</f>
        <v>0</v>
      </c>
      <c r="I125" s="5"/>
    </row>
    <row r="126" spans="1:9" x14ac:dyDescent="0.3">
      <c r="A126" s="4" t="s">
        <v>13</v>
      </c>
      <c r="B126" s="4">
        <f>IF('Nombre-Stade'!D125=0, 1, 0)</f>
        <v>0</v>
      </c>
      <c r="C126" s="5"/>
      <c r="D126" s="4">
        <f>IF('Nombre-Stade'!D125=1, 1, 0)</f>
        <v>0</v>
      </c>
      <c r="E126" s="5"/>
      <c r="F126" s="4">
        <f>IF('Nombre-Stade'!E125=0, 1, 0)</f>
        <v>0</v>
      </c>
      <c r="G126" s="5"/>
      <c r="H126" s="4">
        <f>IF('Nombre-Stade'!E125=1, 1, 0)</f>
        <v>0</v>
      </c>
      <c r="I126" s="5"/>
    </row>
    <row r="127" spans="1:9" x14ac:dyDescent="0.3">
      <c r="A127" s="4" t="s">
        <v>13</v>
      </c>
      <c r="B127" s="4">
        <f>IF('Nombre-Stade'!D126=0, 1, 0)</f>
        <v>0</v>
      </c>
      <c r="C127" s="5"/>
      <c r="D127" s="4">
        <f>IF('Nombre-Stade'!D126=1, 1, 0)</f>
        <v>0</v>
      </c>
      <c r="E127" s="5"/>
      <c r="F127" s="4">
        <f>IF('Nombre-Stade'!E126=0, 1, 0)</f>
        <v>0</v>
      </c>
      <c r="G127" s="5"/>
      <c r="H127" s="4">
        <f>IF('Nombre-Stade'!E126=1, 1, 0)</f>
        <v>0</v>
      </c>
      <c r="I127" s="5"/>
    </row>
    <row r="128" spans="1:9" x14ac:dyDescent="0.3">
      <c r="A128" s="4" t="s">
        <v>13</v>
      </c>
      <c r="B128" s="4">
        <f>IF('Nombre-Stade'!D127=0, 1, 0)</f>
        <v>0</v>
      </c>
      <c r="C128" s="5"/>
      <c r="D128" s="4">
        <f>IF('Nombre-Stade'!D127=1, 1, 0)</f>
        <v>0</v>
      </c>
      <c r="E128" s="5"/>
      <c r="F128" s="4">
        <f>IF('Nombre-Stade'!E127=0, 1, 0)</f>
        <v>0</v>
      </c>
      <c r="G128" s="5"/>
      <c r="H128" s="4">
        <f>IF('Nombre-Stade'!E127=1, 1, 0)</f>
        <v>0</v>
      </c>
      <c r="I128" s="5"/>
    </row>
    <row r="129" spans="1:9" x14ac:dyDescent="0.3">
      <c r="A129" s="4" t="s">
        <v>13</v>
      </c>
      <c r="B129" s="4">
        <f>IF('Nombre-Stade'!D128=0, 1, 0)</f>
        <v>0</v>
      </c>
      <c r="C129" s="5"/>
      <c r="D129" s="4">
        <f>IF('Nombre-Stade'!D128=1, 1, 0)</f>
        <v>0</v>
      </c>
      <c r="E129" s="5"/>
      <c r="F129" s="4">
        <f>IF('Nombre-Stade'!E128=0, 1, 0)</f>
        <v>0</v>
      </c>
      <c r="G129" s="5"/>
      <c r="H129" s="4">
        <f>IF('Nombre-Stade'!E128=1, 1, 0)</f>
        <v>0</v>
      </c>
      <c r="I129" s="5"/>
    </row>
    <row r="130" spans="1:9" x14ac:dyDescent="0.3">
      <c r="A130" s="4" t="s">
        <v>13</v>
      </c>
      <c r="B130" s="4">
        <f>IF('Nombre-Stade'!D129=0, 1, 0)</f>
        <v>0</v>
      </c>
      <c r="C130" s="5"/>
      <c r="D130" s="4">
        <f>IF('Nombre-Stade'!D129=1, 1, 0)</f>
        <v>0</v>
      </c>
      <c r="E130" s="5"/>
      <c r="F130" s="4">
        <f>IF('Nombre-Stade'!E129=0, 1, 0)</f>
        <v>0</v>
      </c>
      <c r="G130" s="5"/>
      <c r="H130" s="4">
        <f>IF('Nombre-Stade'!E129=1, 1, 0)</f>
        <v>0</v>
      </c>
      <c r="I130" s="5"/>
    </row>
    <row r="131" spans="1:9" x14ac:dyDescent="0.3">
      <c r="A131" s="4" t="s">
        <v>13</v>
      </c>
      <c r="B131" s="4">
        <f>IF('Nombre-Stade'!D130=0, 1, 0)</f>
        <v>0</v>
      </c>
      <c r="C131" s="5"/>
      <c r="D131" s="4">
        <f>IF('Nombre-Stade'!D130=1, 1, 0)</f>
        <v>0</v>
      </c>
      <c r="E131" s="5"/>
      <c r="F131" s="4">
        <f>IF('Nombre-Stade'!E130=0, 1, 0)</f>
        <v>0</v>
      </c>
      <c r="G131" s="5"/>
      <c r="H131" s="4">
        <f>IF('Nombre-Stade'!E130=1, 1, 0)</f>
        <v>0</v>
      </c>
      <c r="I131" s="5"/>
    </row>
    <row r="132" spans="1:9" x14ac:dyDescent="0.3">
      <c r="A132" s="4" t="s">
        <v>13</v>
      </c>
      <c r="B132" s="4">
        <f>IF('Nombre-Stade'!D131=0, 1, 0)</f>
        <v>0</v>
      </c>
      <c r="C132" s="5"/>
      <c r="D132" s="4">
        <f>IF('Nombre-Stade'!D131=1, 1, 0)</f>
        <v>0</v>
      </c>
      <c r="E132" s="5"/>
      <c r="F132" s="4">
        <f>IF('Nombre-Stade'!E131=0, 1, 0)</f>
        <v>0</v>
      </c>
      <c r="G132" s="5"/>
      <c r="H132" s="4">
        <f>IF('Nombre-Stade'!E131=1, 1, 0)</f>
        <v>0</v>
      </c>
      <c r="I132" s="5"/>
    </row>
    <row r="133" spans="1:9" x14ac:dyDescent="0.3">
      <c r="A133" s="4" t="s">
        <v>13</v>
      </c>
      <c r="B133" s="4">
        <f>IF('Nombre-Stade'!D132=0, 1, 0)</f>
        <v>0</v>
      </c>
      <c r="C133" s="5"/>
      <c r="D133" s="4">
        <f>IF('Nombre-Stade'!D132=1, 1, 0)</f>
        <v>0</v>
      </c>
      <c r="E133" s="5"/>
      <c r="F133" s="4">
        <f>IF('Nombre-Stade'!E132=0, 1, 0)</f>
        <v>0</v>
      </c>
      <c r="G133" s="5"/>
      <c r="H133" s="4">
        <f>IF('Nombre-Stade'!E132=1, 1, 0)</f>
        <v>0</v>
      </c>
      <c r="I133" s="5"/>
    </row>
    <row r="134" spans="1:9" ht="15" thickBot="1" x14ac:dyDescent="0.35">
      <c r="A134" s="4" t="s">
        <v>13</v>
      </c>
      <c r="B134" s="4">
        <f>IF('Nombre-Stade'!D133=0, 1, 0)</f>
        <v>0</v>
      </c>
      <c r="C134" s="5"/>
      <c r="D134" s="4">
        <f>IF('Nombre-Stade'!D133=1, 1, 0)</f>
        <v>0</v>
      </c>
      <c r="E134" s="5"/>
      <c r="F134" s="4">
        <f>IF('Nombre-Stade'!E133=0, 1, 0)</f>
        <v>0</v>
      </c>
      <c r="G134" s="5"/>
      <c r="H134" s="4">
        <f>IF('Nombre-Stade'!E133=1, 1, 0)</f>
        <v>0</v>
      </c>
      <c r="I134" s="5"/>
    </row>
    <row r="135" spans="1:9" x14ac:dyDescent="0.3">
      <c r="A135" s="1" t="s">
        <v>14</v>
      </c>
      <c r="B135" s="1">
        <f>IF('Nombre-Stade'!D134=0, 1, 0)</f>
        <v>1</v>
      </c>
      <c r="C135" s="3"/>
      <c r="D135" s="1">
        <f>IF('Nombre-Stade'!D134=1, 1, 0)</f>
        <v>0</v>
      </c>
      <c r="E135" s="3"/>
      <c r="F135" s="1">
        <f>IF('Nombre-Stade'!E134=0, 1, 0)</f>
        <v>0</v>
      </c>
      <c r="G135" s="3"/>
      <c r="H135" s="1">
        <f>IF('Nombre-Stade'!E134=1, 1, 0)</f>
        <v>0</v>
      </c>
      <c r="I135" s="3"/>
    </row>
    <row r="136" spans="1:9" x14ac:dyDescent="0.3">
      <c r="A136" s="4" t="s">
        <v>14</v>
      </c>
      <c r="B136" s="4">
        <f>IF('Nombre-Stade'!D135=0, 1, 0)</f>
        <v>0</v>
      </c>
      <c r="C136" s="5"/>
      <c r="D136" s="4">
        <f>IF('Nombre-Stade'!D135=1, 1, 0)</f>
        <v>1</v>
      </c>
      <c r="E136" s="5"/>
      <c r="F136" s="4">
        <f>IF('Nombre-Stade'!E135=0, 1, 0)</f>
        <v>0</v>
      </c>
      <c r="G136" s="5"/>
      <c r="H136" s="4">
        <f>IF('Nombre-Stade'!E135=1, 1, 0)</f>
        <v>0</v>
      </c>
      <c r="I136" s="5"/>
    </row>
    <row r="137" spans="1:9" x14ac:dyDescent="0.3">
      <c r="A137" s="4" t="s">
        <v>14</v>
      </c>
      <c r="B137" s="4">
        <f>IF('Nombre-Stade'!D136=0, 1, 0)</f>
        <v>0</v>
      </c>
      <c r="C137" s="5"/>
      <c r="D137" s="4">
        <f>IF('Nombre-Stade'!D136=1, 1, 0)</f>
        <v>1</v>
      </c>
      <c r="E137" s="5"/>
      <c r="F137" s="4">
        <f>IF('Nombre-Stade'!E136=0, 1, 0)</f>
        <v>0</v>
      </c>
      <c r="G137" s="5"/>
      <c r="H137" s="4">
        <f>IF('Nombre-Stade'!E136=1, 1, 0)</f>
        <v>0</v>
      </c>
      <c r="I137" s="5"/>
    </row>
    <row r="138" spans="1:9" x14ac:dyDescent="0.3">
      <c r="A138" s="4" t="s">
        <v>14</v>
      </c>
      <c r="B138" s="4">
        <f>IF('Nombre-Stade'!D137=0, 1, 0)</f>
        <v>1</v>
      </c>
      <c r="C138" s="5"/>
      <c r="D138" s="4">
        <f>IF('Nombre-Stade'!D137=1, 1, 0)</f>
        <v>0</v>
      </c>
      <c r="E138" s="5"/>
      <c r="F138" s="4">
        <f>IF('Nombre-Stade'!E137=0, 1, 0)</f>
        <v>0</v>
      </c>
      <c r="G138" s="5"/>
      <c r="H138" s="4">
        <f>IF('Nombre-Stade'!E137=1, 1, 0)</f>
        <v>1</v>
      </c>
      <c r="I138" s="5"/>
    </row>
    <row r="139" spans="1:9" x14ac:dyDescent="0.3">
      <c r="A139" s="4" t="s">
        <v>14</v>
      </c>
      <c r="B139" s="4">
        <f>IF('Nombre-Stade'!D138=0, 1, 0)</f>
        <v>1</v>
      </c>
      <c r="C139" s="5"/>
      <c r="D139" s="4">
        <f>IF('Nombre-Stade'!D138=1, 1, 0)</f>
        <v>0</v>
      </c>
      <c r="E139" s="5"/>
      <c r="F139" s="4">
        <f>IF('Nombre-Stade'!E138=0, 1, 0)</f>
        <v>0</v>
      </c>
      <c r="G139" s="5"/>
      <c r="H139" s="4">
        <f>IF('Nombre-Stade'!E138=1, 1, 0)</f>
        <v>0</v>
      </c>
      <c r="I139" s="5"/>
    </row>
    <row r="140" spans="1:9" x14ac:dyDescent="0.3">
      <c r="A140" s="4" t="s">
        <v>14</v>
      </c>
      <c r="B140" s="4">
        <f>IF('Nombre-Stade'!D139=0, 1, 0)</f>
        <v>0</v>
      </c>
      <c r="C140" s="5"/>
      <c r="D140" s="4">
        <f>IF('Nombre-Stade'!D139=1, 1, 0)</f>
        <v>0</v>
      </c>
      <c r="E140" s="5"/>
      <c r="F140" s="4">
        <f>IF('Nombre-Stade'!E139=0, 1, 0)</f>
        <v>0</v>
      </c>
      <c r="G140" s="5"/>
      <c r="H140" s="4">
        <f>IF('Nombre-Stade'!E139=1, 1, 0)</f>
        <v>0</v>
      </c>
      <c r="I140" s="5"/>
    </row>
    <row r="141" spans="1:9" x14ac:dyDescent="0.3">
      <c r="A141" s="4" t="s">
        <v>14</v>
      </c>
      <c r="B141" s="4">
        <f>IF('Nombre-Stade'!D140=0, 1, 0)</f>
        <v>1</v>
      </c>
      <c r="C141" s="5"/>
      <c r="D141" s="4">
        <f>IF('Nombre-Stade'!D140=1, 1, 0)</f>
        <v>0</v>
      </c>
      <c r="E141" s="5"/>
      <c r="F141" s="4">
        <f>IF('Nombre-Stade'!E140=0, 1, 0)</f>
        <v>0</v>
      </c>
      <c r="G141" s="5"/>
      <c r="H141" s="4">
        <f>IF('Nombre-Stade'!E140=1, 1, 0)</f>
        <v>0</v>
      </c>
      <c r="I141" s="5"/>
    </row>
    <row r="142" spans="1:9" x14ac:dyDescent="0.3">
      <c r="A142" s="4" t="s">
        <v>14</v>
      </c>
      <c r="B142" s="4">
        <f>IF('Nombre-Stade'!D141=0, 1, 0)</f>
        <v>0</v>
      </c>
      <c r="C142" s="5"/>
      <c r="D142" s="4">
        <f>IF('Nombre-Stade'!D141=1, 1, 0)</f>
        <v>0</v>
      </c>
      <c r="E142" s="5"/>
      <c r="F142" s="4">
        <f>IF('Nombre-Stade'!E141=0, 1, 0)</f>
        <v>0</v>
      </c>
      <c r="G142" s="5"/>
      <c r="H142" s="4">
        <f>IF('Nombre-Stade'!E141=1, 1, 0)</f>
        <v>0</v>
      </c>
      <c r="I142" s="5"/>
    </row>
    <row r="143" spans="1:9" x14ac:dyDescent="0.3">
      <c r="A143" s="4" t="s">
        <v>14</v>
      </c>
      <c r="B143" s="4">
        <f>IF('Nombre-Stade'!D142=0, 1, 0)</f>
        <v>0</v>
      </c>
      <c r="C143" s="5"/>
      <c r="D143" s="4">
        <f>IF('Nombre-Stade'!D142=1, 1, 0)</f>
        <v>0</v>
      </c>
      <c r="E143" s="5"/>
      <c r="F143" s="4">
        <f>IF('Nombre-Stade'!E142=0, 1, 0)</f>
        <v>0</v>
      </c>
      <c r="G143" s="5"/>
      <c r="H143" s="4">
        <f>IF('Nombre-Stade'!E142=1, 1, 0)</f>
        <v>0</v>
      </c>
      <c r="I143" s="5"/>
    </row>
    <row r="144" spans="1:9" x14ac:dyDescent="0.3">
      <c r="A144" s="4" t="s">
        <v>14</v>
      </c>
      <c r="B144" s="4">
        <f>IF('Nombre-Stade'!D143=0, 1, 0)</f>
        <v>0</v>
      </c>
      <c r="C144" s="5"/>
      <c r="D144" s="4">
        <f>IF('Nombre-Stade'!D143=1, 1, 0)</f>
        <v>1</v>
      </c>
      <c r="E144" s="5"/>
      <c r="F144" s="4">
        <f>IF('Nombre-Stade'!E143=0, 1, 0)</f>
        <v>0</v>
      </c>
      <c r="G144" s="5"/>
      <c r="H144" s="4">
        <f>IF('Nombre-Stade'!E143=1, 1, 0)</f>
        <v>0</v>
      </c>
      <c r="I144" s="5"/>
    </row>
    <row r="145" spans="1:9" x14ac:dyDescent="0.3">
      <c r="A145" s="4" t="s">
        <v>14</v>
      </c>
      <c r="B145" s="4">
        <f>IF('Nombre-Stade'!D144=0, 1, 0)</f>
        <v>0</v>
      </c>
      <c r="C145" s="5"/>
      <c r="D145" s="4">
        <f>IF('Nombre-Stade'!D144=1, 1, 0)</f>
        <v>1</v>
      </c>
      <c r="E145" s="5"/>
      <c r="F145" s="4">
        <f>IF('Nombre-Stade'!E144=0, 1, 0)</f>
        <v>0</v>
      </c>
      <c r="G145" s="5"/>
      <c r="H145" s="4">
        <f>IF('Nombre-Stade'!E144=1, 1, 0)</f>
        <v>0</v>
      </c>
      <c r="I145" s="5"/>
    </row>
    <row r="146" spans="1:9" x14ac:dyDescent="0.3">
      <c r="A146" s="4" t="s">
        <v>14</v>
      </c>
      <c r="B146" s="4">
        <f>IF('Nombre-Stade'!D145=0, 1, 0)</f>
        <v>1</v>
      </c>
      <c r="C146" s="5"/>
      <c r="D146" s="4">
        <f>IF('Nombre-Stade'!D145=1, 1, 0)</f>
        <v>0</v>
      </c>
      <c r="E146" s="5"/>
      <c r="F146" s="4">
        <f>IF('Nombre-Stade'!E145=0, 1, 0)</f>
        <v>0</v>
      </c>
      <c r="G146" s="5"/>
      <c r="H146" s="4">
        <f>IF('Nombre-Stade'!E145=1, 1, 0)</f>
        <v>0</v>
      </c>
      <c r="I146" s="5"/>
    </row>
    <row r="147" spans="1:9" x14ac:dyDescent="0.3">
      <c r="A147" s="4" t="s">
        <v>14</v>
      </c>
      <c r="B147" s="4">
        <f>IF('Nombre-Stade'!D146=0, 1, 0)</f>
        <v>1</v>
      </c>
      <c r="C147" s="5"/>
      <c r="D147" s="4">
        <f>IF('Nombre-Stade'!D146=1, 1, 0)</f>
        <v>0</v>
      </c>
      <c r="E147" s="5"/>
      <c r="F147" s="4">
        <f>IF('Nombre-Stade'!E146=0, 1, 0)</f>
        <v>0</v>
      </c>
      <c r="G147" s="5"/>
      <c r="H147" s="4">
        <f>IF('Nombre-Stade'!E146=1, 1, 0)</f>
        <v>0</v>
      </c>
      <c r="I147" s="5"/>
    </row>
    <row r="148" spans="1:9" x14ac:dyDescent="0.3">
      <c r="A148" s="4" t="s">
        <v>14</v>
      </c>
      <c r="B148" s="4">
        <f>IF('Nombre-Stade'!D147=0, 1, 0)</f>
        <v>0</v>
      </c>
      <c r="C148" s="5"/>
      <c r="D148" s="4">
        <f>IF('Nombre-Stade'!D147=1, 1, 0)</f>
        <v>0</v>
      </c>
      <c r="E148" s="5"/>
      <c r="F148" s="4">
        <f>IF('Nombre-Stade'!E147=0, 1, 0)</f>
        <v>0</v>
      </c>
      <c r="G148" s="5"/>
      <c r="H148" s="4">
        <f>IF('Nombre-Stade'!E147=1, 1, 0)</f>
        <v>0</v>
      </c>
      <c r="I148" s="5"/>
    </row>
    <row r="149" spans="1:9" x14ac:dyDescent="0.3">
      <c r="A149" s="4" t="s">
        <v>14</v>
      </c>
      <c r="B149" s="4">
        <f>IF('Nombre-Stade'!D148=0, 1, 0)</f>
        <v>0</v>
      </c>
      <c r="C149" s="5"/>
      <c r="D149" s="4">
        <f>IF('Nombre-Stade'!D148=1, 1, 0)</f>
        <v>1</v>
      </c>
      <c r="E149" s="5"/>
      <c r="F149" s="4">
        <f>IF('Nombre-Stade'!E148=0, 1, 0)</f>
        <v>0</v>
      </c>
      <c r="G149" s="5"/>
      <c r="H149" s="4">
        <f>IF('Nombre-Stade'!E148=1, 1, 0)</f>
        <v>0</v>
      </c>
      <c r="I149" s="5"/>
    </row>
    <row r="150" spans="1:9" ht="15" thickBot="1" x14ac:dyDescent="0.35">
      <c r="A150" s="6" t="s">
        <v>14</v>
      </c>
      <c r="B150" s="6">
        <f>IF('Nombre-Stade'!D149=0, 1, 0)</f>
        <v>0</v>
      </c>
      <c r="C150" s="8"/>
      <c r="D150" s="6">
        <f>IF('Nombre-Stade'!D149=1, 1, 0)</f>
        <v>1</v>
      </c>
      <c r="E150" s="8"/>
      <c r="F150" s="6">
        <f>IF('Nombre-Stade'!E149=0, 1, 0)</f>
        <v>0</v>
      </c>
      <c r="G150" s="8"/>
      <c r="H150" s="6">
        <f>IF('Nombre-Stade'!E149=1, 1, 0)</f>
        <v>0</v>
      </c>
      <c r="I150" s="8"/>
    </row>
    <row r="151" spans="1:9" x14ac:dyDescent="0.3">
      <c r="A151" s="4" t="s">
        <v>15</v>
      </c>
      <c r="B151" s="4">
        <f>IF('Nombre-Stade'!D150=0, 1, 0)</f>
        <v>0</v>
      </c>
      <c r="C151" s="5"/>
      <c r="D151" s="4">
        <f>IF('Nombre-Stade'!D150=1, 1, 0)</f>
        <v>0</v>
      </c>
      <c r="E151" s="5"/>
      <c r="F151" s="4">
        <f>IF('Nombre-Stade'!E150=0, 1, 0)</f>
        <v>0</v>
      </c>
      <c r="G151" s="5"/>
      <c r="H151" s="4">
        <f>IF('Nombre-Stade'!E150=1, 1, 0)</f>
        <v>0</v>
      </c>
      <c r="I151" s="5"/>
    </row>
    <row r="152" spans="1:9" x14ac:dyDescent="0.3">
      <c r="A152" s="4" t="s">
        <v>15</v>
      </c>
      <c r="B152" s="4">
        <f>IF('Nombre-Stade'!D151=0, 1, 0)</f>
        <v>0</v>
      </c>
      <c r="C152" s="5"/>
      <c r="D152" s="4">
        <f>IF('Nombre-Stade'!D151=1, 1, 0)</f>
        <v>0</v>
      </c>
      <c r="E152" s="5"/>
      <c r="F152" s="4">
        <f>IF('Nombre-Stade'!E151=0, 1, 0)</f>
        <v>0</v>
      </c>
      <c r="G152" s="5"/>
      <c r="H152" s="4">
        <f>IF('Nombre-Stade'!E151=1, 1, 0)</f>
        <v>0</v>
      </c>
      <c r="I152" s="5"/>
    </row>
    <row r="153" spans="1:9" x14ac:dyDescent="0.3">
      <c r="A153" s="4" t="s">
        <v>15</v>
      </c>
      <c r="B153" s="4">
        <f>IF('Nombre-Stade'!D152=0, 1, 0)</f>
        <v>0</v>
      </c>
      <c r="C153" s="5"/>
      <c r="D153" s="4">
        <f>IF('Nombre-Stade'!D152=1, 1, 0)</f>
        <v>0</v>
      </c>
      <c r="E153" s="5"/>
      <c r="F153" s="4">
        <f>IF('Nombre-Stade'!E152=0, 1, 0)</f>
        <v>0</v>
      </c>
      <c r="G153" s="5"/>
      <c r="H153" s="4">
        <f>IF('Nombre-Stade'!E152=1, 1, 0)</f>
        <v>0</v>
      </c>
      <c r="I153" s="5"/>
    </row>
    <row r="154" spans="1:9" x14ac:dyDescent="0.3">
      <c r="A154" s="4" t="s">
        <v>15</v>
      </c>
      <c r="B154" s="4">
        <f>IF('Nombre-Stade'!D153=0, 1, 0)</f>
        <v>0</v>
      </c>
      <c r="C154" s="5"/>
      <c r="D154" s="4">
        <f>IF('Nombre-Stade'!D153=1, 1, 0)</f>
        <v>0</v>
      </c>
      <c r="E154" s="5"/>
      <c r="F154" s="4">
        <f>IF('Nombre-Stade'!E153=0, 1, 0)</f>
        <v>0</v>
      </c>
      <c r="G154" s="5"/>
      <c r="H154" s="4">
        <f>IF('Nombre-Stade'!E153=1, 1, 0)</f>
        <v>0</v>
      </c>
      <c r="I154" s="5"/>
    </row>
    <row r="155" spans="1:9" x14ac:dyDescent="0.3">
      <c r="A155" s="4" t="s">
        <v>15</v>
      </c>
      <c r="B155" s="4">
        <f>IF('Nombre-Stade'!D154=0, 1, 0)</f>
        <v>0</v>
      </c>
      <c r="C155" s="5"/>
      <c r="D155" s="4">
        <f>IF('Nombre-Stade'!D154=1, 1, 0)</f>
        <v>0</v>
      </c>
      <c r="E155" s="5"/>
      <c r="F155" s="4">
        <f>IF('Nombre-Stade'!E154=0, 1, 0)</f>
        <v>0</v>
      </c>
      <c r="G155" s="5"/>
      <c r="H155" s="4">
        <f>IF('Nombre-Stade'!E154=1, 1, 0)</f>
        <v>0</v>
      </c>
      <c r="I155" s="5"/>
    </row>
    <row r="156" spans="1:9" x14ac:dyDescent="0.3">
      <c r="A156" s="4" t="s">
        <v>15</v>
      </c>
      <c r="B156" s="4">
        <f>IF('Nombre-Stade'!D155=0, 1, 0)</f>
        <v>0</v>
      </c>
      <c r="C156" s="5"/>
      <c r="D156" s="4">
        <f>IF('Nombre-Stade'!D155=1, 1, 0)</f>
        <v>0</v>
      </c>
      <c r="E156" s="5"/>
      <c r="F156" s="4">
        <f>IF('Nombre-Stade'!E155=0, 1, 0)</f>
        <v>0</v>
      </c>
      <c r="G156" s="5"/>
      <c r="H156" s="4">
        <f>IF('Nombre-Stade'!E155=1, 1, 0)</f>
        <v>0</v>
      </c>
      <c r="I156" s="5"/>
    </row>
    <row r="157" spans="1:9" x14ac:dyDescent="0.3">
      <c r="A157" s="4" t="s">
        <v>15</v>
      </c>
      <c r="B157" s="4">
        <f>IF('Nombre-Stade'!D156=0, 1, 0)</f>
        <v>0</v>
      </c>
      <c r="C157" s="5"/>
      <c r="D157" s="4">
        <f>IF('Nombre-Stade'!D156=1, 1, 0)</f>
        <v>0</v>
      </c>
      <c r="E157" s="5"/>
      <c r="F157" s="4">
        <f>IF('Nombre-Stade'!E156=0, 1, 0)</f>
        <v>0</v>
      </c>
      <c r="G157" s="5"/>
      <c r="H157" s="4">
        <f>IF('Nombre-Stade'!E156=1, 1, 0)</f>
        <v>0</v>
      </c>
      <c r="I157" s="5"/>
    </row>
    <row r="158" spans="1:9" x14ac:dyDescent="0.3">
      <c r="A158" s="4" t="s">
        <v>15</v>
      </c>
      <c r="B158" s="4">
        <f>IF('Nombre-Stade'!D157=0, 1, 0)</f>
        <v>0</v>
      </c>
      <c r="C158" s="5"/>
      <c r="D158" s="4">
        <f>IF('Nombre-Stade'!D157=1, 1, 0)</f>
        <v>0</v>
      </c>
      <c r="E158" s="5"/>
      <c r="F158" s="4">
        <f>IF('Nombre-Stade'!E157=0, 1, 0)</f>
        <v>0</v>
      </c>
      <c r="G158" s="5"/>
      <c r="H158" s="4">
        <f>IF('Nombre-Stade'!E157=1, 1, 0)</f>
        <v>0</v>
      </c>
      <c r="I158" s="5"/>
    </row>
    <row r="159" spans="1:9" x14ac:dyDescent="0.3">
      <c r="A159" s="4" t="s">
        <v>15</v>
      </c>
      <c r="B159" s="4">
        <f>IF('Nombre-Stade'!D158=0, 1, 0)</f>
        <v>0</v>
      </c>
      <c r="C159" s="5"/>
      <c r="D159" s="4">
        <f>IF('Nombre-Stade'!D158=1, 1, 0)</f>
        <v>0</v>
      </c>
      <c r="E159" s="5"/>
      <c r="F159" s="4">
        <f>IF('Nombre-Stade'!E158=0, 1, 0)</f>
        <v>0</v>
      </c>
      <c r="G159" s="5"/>
      <c r="H159" s="4">
        <f>IF('Nombre-Stade'!E158=1, 1, 0)</f>
        <v>0</v>
      </c>
      <c r="I159" s="5"/>
    </row>
    <row r="160" spans="1:9" x14ac:dyDescent="0.3">
      <c r="A160" s="4" t="s">
        <v>15</v>
      </c>
      <c r="B160" s="4">
        <f>IF('Nombre-Stade'!D159=0, 1, 0)</f>
        <v>0</v>
      </c>
      <c r="C160" s="5"/>
      <c r="D160" s="4">
        <f>IF('Nombre-Stade'!D159=1, 1, 0)</f>
        <v>0</v>
      </c>
      <c r="E160" s="5"/>
      <c r="F160" s="4">
        <f>IF('Nombre-Stade'!E159=0, 1, 0)</f>
        <v>0</v>
      </c>
      <c r="G160" s="5"/>
      <c r="H160" s="4">
        <f>IF('Nombre-Stade'!E159=1, 1, 0)</f>
        <v>0</v>
      </c>
      <c r="I160" s="5"/>
    </row>
    <row r="161" spans="1:9" x14ac:dyDescent="0.3">
      <c r="A161" s="4" t="s">
        <v>15</v>
      </c>
      <c r="B161" s="4">
        <f>IF('Nombre-Stade'!D160=0, 1, 0)</f>
        <v>0</v>
      </c>
      <c r="C161" s="5"/>
      <c r="D161" s="4">
        <f>IF('Nombre-Stade'!D160=1, 1, 0)</f>
        <v>0</v>
      </c>
      <c r="E161" s="5"/>
      <c r="F161" s="4">
        <f>IF('Nombre-Stade'!E160=0, 1, 0)</f>
        <v>0</v>
      </c>
      <c r="G161" s="5"/>
      <c r="H161" s="4">
        <f>IF('Nombre-Stade'!E160=1, 1, 0)</f>
        <v>0</v>
      </c>
      <c r="I161" s="5"/>
    </row>
    <row r="162" spans="1:9" x14ac:dyDescent="0.3">
      <c r="A162" s="4" t="s">
        <v>15</v>
      </c>
      <c r="B162" s="4">
        <f>IF('Nombre-Stade'!D161=0, 1, 0)</f>
        <v>0</v>
      </c>
      <c r="C162" s="5"/>
      <c r="D162" s="4">
        <f>IF('Nombre-Stade'!D161=1, 1, 0)</f>
        <v>0</v>
      </c>
      <c r="E162" s="5"/>
      <c r="F162" s="4">
        <f>IF('Nombre-Stade'!E161=0, 1, 0)</f>
        <v>0</v>
      </c>
      <c r="G162" s="5"/>
      <c r="H162" s="4">
        <f>IF('Nombre-Stade'!E161=1, 1, 0)</f>
        <v>0</v>
      </c>
      <c r="I162" s="5"/>
    </row>
    <row r="163" spans="1:9" x14ac:dyDescent="0.3">
      <c r="A163" s="4" t="s">
        <v>15</v>
      </c>
      <c r="B163" s="4">
        <f>IF('Nombre-Stade'!D162=0, 1, 0)</f>
        <v>0</v>
      </c>
      <c r="C163" s="5"/>
      <c r="D163" s="4">
        <f>IF('Nombre-Stade'!D162=1, 1, 0)</f>
        <v>0</v>
      </c>
      <c r="E163" s="5"/>
      <c r="F163" s="4">
        <f>IF('Nombre-Stade'!E162=0, 1, 0)</f>
        <v>0</v>
      </c>
      <c r="G163" s="5"/>
      <c r="H163" s="4">
        <f>IF('Nombre-Stade'!E162=1, 1, 0)</f>
        <v>0</v>
      </c>
      <c r="I163" s="5"/>
    </row>
    <row r="164" spans="1:9" x14ac:dyDescent="0.3">
      <c r="A164" s="4" t="s">
        <v>15</v>
      </c>
      <c r="B164" s="4">
        <f>IF('Nombre-Stade'!D163=0, 1, 0)</f>
        <v>0</v>
      </c>
      <c r="C164" s="5"/>
      <c r="D164" s="4">
        <f>IF('Nombre-Stade'!D163=1, 1, 0)</f>
        <v>0</v>
      </c>
      <c r="E164" s="5"/>
      <c r="F164" s="4">
        <f>IF('Nombre-Stade'!E163=0, 1, 0)</f>
        <v>0</v>
      </c>
      <c r="G164" s="5"/>
      <c r="H164" s="4">
        <f>IF('Nombre-Stade'!E163=1, 1, 0)</f>
        <v>0</v>
      </c>
      <c r="I164" s="5"/>
    </row>
    <row r="165" spans="1:9" x14ac:dyDescent="0.3">
      <c r="A165" s="4" t="s">
        <v>15</v>
      </c>
      <c r="B165" s="4">
        <f>IF('Nombre-Stade'!D164=0, 1, 0)</f>
        <v>0</v>
      </c>
      <c r="C165" s="5"/>
      <c r="D165" s="4">
        <f>IF('Nombre-Stade'!D164=1, 1, 0)</f>
        <v>0</v>
      </c>
      <c r="E165" s="5"/>
      <c r="F165" s="4">
        <f>IF('Nombre-Stade'!E164=0, 1, 0)</f>
        <v>0</v>
      </c>
      <c r="G165" s="5"/>
      <c r="H165" s="4">
        <f>IF('Nombre-Stade'!E164=1, 1, 0)</f>
        <v>0</v>
      </c>
      <c r="I165" s="5"/>
    </row>
    <row r="166" spans="1:9" ht="15" thickBot="1" x14ac:dyDescent="0.35">
      <c r="A166" s="4" t="s">
        <v>15</v>
      </c>
      <c r="B166" s="4">
        <f>IF('Nombre-Stade'!D165=0, 1, 0)</f>
        <v>0</v>
      </c>
      <c r="C166" s="5"/>
      <c r="D166" s="4">
        <f>IF('Nombre-Stade'!D165=1, 1, 0)</f>
        <v>0</v>
      </c>
      <c r="E166" s="5"/>
      <c r="F166" s="4">
        <f>IF('Nombre-Stade'!E165=0, 1, 0)</f>
        <v>0</v>
      </c>
      <c r="G166" s="5"/>
      <c r="H166" s="4">
        <f>IF('Nombre-Stade'!E165=1, 1, 0)</f>
        <v>0</v>
      </c>
      <c r="I166" s="5"/>
    </row>
    <row r="167" spans="1:9" x14ac:dyDescent="0.3">
      <c r="A167" s="1" t="s">
        <v>16</v>
      </c>
      <c r="B167" s="1">
        <f>IF('Nombre-Stade'!D166=0, 1, 0)</f>
        <v>0</v>
      </c>
      <c r="C167" s="3"/>
      <c r="D167" s="1">
        <f>IF('Nombre-Stade'!D166=1, 1, 0)</f>
        <v>0</v>
      </c>
      <c r="E167" s="3"/>
      <c r="F167" s="1">
        <f>IF('Nombre-Stade'!E166=0, 1, 0)</f>
        <v>0</v>
      </c>
      <c r="G167" s="3"/>
      <c r="H167" s="1">
        <f>IF('Nombre-Stade'!E166=1, 1, 0)</f>
        <v>0</v>
      </c>
      <c r="I167" s="3"/>
    </row>
    <row r="168" spans="1:9" x14ac:dyDescent="0.3">
      <c r="A168" s="4" t="s">
        <v>16</v>
      </c>
      <c r="B168" s="4">
        <f>IF('Nombre-Stade'!D167=0, 1, 0)</f>
        <v>0</v>
      </c>
      <c r="C168" s="5"/>
      <c r="D168" s="4">
        <f>IF('Nombre-Stade'!D167=1, 1, 0)</f>
        <v>0</v>
      </c>
      <c r="E168" s="5"/>
      <c r="F168" s="4">
        <f>IF('Nombre-Stade'!E167=0, 1, 0)</f>
        <v>0</v>
      </c>
      <c r="G168" s="5"/>
      <c r="H168" s="4">
        <f>IF('Nombre-Stade'!E167=1, 1, 0)</f>
        <v>0</v>
      </c>
      <c r="I168" s="5"/>
    </row>
    <row r="169" spans="1:9" x14ac:dyDescent="0.3">
      <c r="A169" s="4" t="s">
        <v>16</v>
      </c>
      <c r="B169" s="4">
        <f>IF('Nombre-Stade'!D168=0, 1, 0)</f>
        <v>0</v>
      </c>
      <c r="C169" s="5"/>
      <c r="D169" s="4">
        <f>IF('Nombre-Stade'!D168=1, 1, 0)</f>
        <v>1</v>
      </c>
      <c r="E169" s="5"/>
      <c r="F169" s="4">
        <f>IF('Nombre-Stade'!E168=0, 1, 0)</f>
        <v>0</v>
      </c>
      <c r="G169" s="5"/>
      <c r="H169" s="4">
        <f>IF('Nombre-Stade'!E168=1, 1, 0)</f>
        <v>0</v>
      </c>
      <c r="I169" s="5"/>
    </row>
    <row r="170" spans="1:9" x14ac:dyDescent="0.3">
      <c r="A170" s="4" t="s">
        <v>16</v>
      </c>
      <c r="B170" s="4">
        <f>IF('Nombre-Stade'!D169=0, 1, 0)</f>
        <v>0</v>
      </c>
      <c r="C170" s="5"/>
      <c r="D170" s="4">
        <f>IF('Nombre-Stade'!D169=1, 1, 0)</f>
        <v>0</v>
      </c>
      <c r="E170" s="5"/>
      <c r="F170" s="4">
        <f>IF('Nombre-Stade'!E169=0, 1, 0)</f>
        <v>0</v>
      </c>
      <c r="G170" s="5"/>
      <c r="H170" s="4">
        <f>IF('Nombre-Stade'!E169=1, 1, 0)</f>
        <v>0</v>
      </c>
      <c r="I170" s="5"/>
    </row>
    <row r="171" spans="1:9" x14ac:dyDescent="0.3">
      <c r="A171" s="4" t="s">
        <v>16</v>
      </c>
      <c r="B171" s="4">
        <f>IF('Nombre-Stade'!D170=0, 1, 0)</f>
        <v>0</v>
      </c>
      <c r="C171" s="5"/>
      <c r="D171" s="4">
        <f>IF('Nombre-Stade'!D170=1, 1, 0)</f>
        <v>0</v>
      </c>
      <c r="E171" s="5"/>
      <c r="F171" s="4">
        <f>IF('Nombre-Stade'!E170=0, 1, 0)</f>
        <v>0</v>
      </c>
      <c r="G171" s="5"/>
      <c r="H171" s="4">
        <f>IF('Nombre-Stade'!E170=1, 1, 0)</f>
        <v>0</v>
      </c>
      <c r="I171" s="5"/>
    </row>
    <row r="172" spans="1:9" x14ac:dyDescent="0.3">
      <c r="A172" s="4" t="s">
        <v>16</v>
      </c>
      <c r="B172" s="4">
        <f>IF('Nombre-Stade'!D171=0, 1, 0)</f>
        <v>0</v>
      </c>
      <c r="C172" s="5"/>
      <c r="D172" s="4">
        <f>IF('Nombre-Stade'!D171=1, 1, 0)</f>
        <v>0</v>
      </c>
      <c r="E172" s="5"/>
      <c r="F172" s="4">
        <f>IF('Nombre-Stade'!E171=0, 1, 0)</f>
        <v>0</v>
      </c>
      <c r="G172" s="5"/>
      <c r="H172" s="4">
        <f>IF('Nombre-Stade'!E171=1, 1, 0)</f>
        <v>0</v>
      </c>
      <c r="I172" s="5"/>
    </row>
    <row r="173" spans="1:9" x14ac:dyDescent="0.3">
      <c r="A173" s="4" t="s">
        <v>16</v>
      </c>
      <c r="B173" s="4">
        <f>IF('Nombre-Stade'!D172=0, 1, 0)</f>
        <v>0</v>
      </c>
      <c r="C173" s="5"/>
      <c r="D173" s="4">
        <f>IF('Nombre-Stade'!D172=1, 1, 0)</f>
        <v>0</v>
      </c>
      <c r="E173" s="5"/>
      <c r="F173" s="4">
        <f>IF('Nombre-Stade'!E172=0, 1, 0)</f>
        <v>0</v>
      </c>
      <c r="G173" s="5"/>
      <c r="H173" s="4">
        <f>IF('Nombre-Stade'!E172=1, 1, 0)</f>
        <v>0</v>
      </c>
      <c r="I173" s="5"/>
    </row>
    <row r="174" spans="1:9" x14ac:dyDescent="0.3">
      <c r="A174" s="4" t="s">
        <v>16</v>
      </c>
      <c r="B174" s="4">
        <f>IF('Nombre-Stade'!D173=0, 1, 0)</f>
        <v>0</v>
      </c>
      <c r="C174" s="5"/>
      <c r="D174" s="4">
        <f>IF('Nombre-Stade'!D173=1, 1, 0)</f>
        <v>0</v>
      </c>
      <c r="E174" s="5"/>
      <c r="F174" s="4">
        <f>IF('Nombre-Stade'!E173=0, 1, 0)</f>
        <v>0</v>
      </c>
      <c r="G174" s="5"/>
      <c r="H174" s="4">
        <f>IF('Nombre-Stade'!E173=1, 1, 0)</f>
        <v>0</v>
      </c>
      <c r="I174" s="5"/>
    </row>
    <row r="175" spans="1:9" x14ac:dyDescent="0.3">
      <c r="A175" s="4" t="s">
        <v>16</v>
      </c>
      <c r="B175" s="4">
        <f>IF('Nombre-Stade'!D174=0, 1, 0)</f>
        <v>0</v>
      </c>
      <c r="C175" s="5"/>
      <c r="D175" s="4">
        <f>IF('Nombre-Stade'!D174=1, 1, 0)</f>
        <v>0</v>
      </c>
      <c r="E175" s="5"/>
      <c r="F175" s="4">
        <f>IF('Nombre-Stade'!E174=0, 1, 0)</f>
        <v>0</v>
      </c>
      <c r="G175" s="5"/>
      <c r="H175" s="4">
        <f>IF('Nombre-Stade'!E174=1, 1, 0)</f>
        <v>0</v>
      </c>
      <c r="I175" s="5"/>
    </row>
    <row r="176" spans="1:9" x14ac:dyDescent="0.3">
      <c r="A176" s="4" t="s">
        <v>16</v>
      </c>
      <c r="B176" s="4">
        <f>IF('Nombre-Stade'!D175=0, 1, 0)</f>
        <v>0</v>
      </c>
      <c r="C176" s="5"/>
      <c r="D176" s="4">
        <f>IF('Nombre-Stade'!D175=1, 1, 0)</f>
        <v>0</v>
      </c>
      <c r="E176" s="5"/>
      <c r="F176" s="4">
        <f>IF('Nombre-Stade'!E175=0, 1, 0)</f>
        <v>0</v>
      </c>
      <c r="G176" s="5"/>
      <c r="H176" s="4">
        <f>IF('Nombre-Stade'!E175=1, 1, 0)</f>
        <v>0</v>
      </c>
      <c r="I176" s="5"/>
    </row>
    <row r="177" spans="1:9" x14ac:dyDescent="0.3">
      <c r="A177" s="4" t="s">
        <v>16</v>
      </c>
      <c r="B177" s="4">
        <f>IF('Nombre-Stade'!D176=0, 1, 0)</f>
        <v>0</v>
      </c>
      <c r="C177" s="5"/>
      <c r="D177" s="4">
        <f>IF('Nombre-Stade'!D176=1, 1, 0)</f>
        <v>1</v>
      </c>
      <c r="E177" s="5"/>
      <c r="F177" s="4">
        <f>IF('Nombre-Stade'!E176=0, 1, 0)</f>
        <v>0</v>
      </c>
      <c r="G177" s="5"/>
      <c r="H177" s="4">
        <f>IF('Nombre-Stade'!E176=1, 1, 0)</f>
        <v>0</v>
      </c>
      <c r="I177" s="5"/>
    </row>
    <row r="178" spans="1:9" x14ac:dyDescent="0.3">
      <c r="A178" s="4" t="s">
        <v>16</v>
      </c>
      <c r="B178" s="4">
        <f>IF('Nombre-Stade'!D177=0, 1, 0)</f>
        <v>0</v>
      </c>
      <c r="C178" s="5"/>
      <c r="D178" s="4">
        <f>IF('Nombre-Stade'!D177=1, 1, 0)</f>
        <v>0</v>
      </c>
      <c r="E178" s="5"/>
      <c r="F178" s="4">
        <f>IF('Nombre-Stade'!E177=0, 1, 0)</f>
        <v>0</v>
      </c>
      <c r="G178" s="5"/>
      <c r="H178" s="4">
        <f>IF('Nombre-Stade'!E177=1, 1, 0)</f>
        <v>0</v>
      </c>
      <c r="I178" s="5"/>
    </row>
    <row r="179" spans="1:9" x14ac:dyDescent="0.3">
      <c r="A179" s="4" t="s">
        <v>16</v>
      </c>
      <c r="B179" s="4">
        <f>IF('Nombre-Stade'!D178=0, 1, 0)</f>
        <v>0</v>
      </c>
      <c r="C179" s="5"/>
      <c r="D179" s="4">
        <f>IF('Nombre-Stade'!D178=1, 1, 0)</f>
        <v>0</v>
      </c>
      <c r="E179" s="5"/>
      <c r="F179" s="4">
        <f>IF('Nombre-Stade'!E178=0, 1, 0)</f>
        <v>0</v>
      </c>
      <c r="G179" s="5"/>
      <c r="H179" s="4">
        <f>IF('Nombre-Stade'!E178=1, 1, 0)</f>
        <v>0</v>
      </c>
      <c r="I179" s="5"/>
    </row>
    <row r="180" spans="1:9" x14ac:dyDescent="0.3">
      <c r="A180" s="4" t="s">
        <v>16</v>
      </c>
      <c r="B180" s="4">
        <f>IF('Nombre-Stade'!D179=0, 1, 0)</f>
        <v>0</v>
      </c>
      <c r="C180" s="5"/>
      <c r="D180" s="4">
        <f>IF('Nombre-Stade'!D179=1, 1, 0)</f>
        <v>0</v>
      </c>
      <c r="E180" s="5"/>
      <c r="F180" s="4">
        <f>IF('Nombre-Stade'!E179=0, 1, 0)</f>
        <v>0</v>
      </c>
      <c r="G180" s="5"/>
      <c r="H180" s="4">
        <f>IF('Nombre-Stade'!E179=1, 1, 0)</f>
        <v>0</v>
      </c>
      <c r="I180" s="5"/>
    </row>
    <row r="181" spans="1:9" x14ac:dyDescent="0.3">
      <c r="A181" s="4" t="s">
        <v>16</v>
      </c>
      <c r="B181" s="4">
        <f>IF('Nombre-Stade'!D180=0, 1, 0)</f>
        <v>0</v>
      </c>
      <c r="C181" s="5"/>
      <c r="D181" s="4">
        <f>IF('Nombre-Stade'!D180=1, 1, 0)</f>
        <v>0</v>
      </c>
      <c r="E181" s="5"/>
      <c r="F181" s="4">
        <f>IF('Nombre-Stade'!E180=0, 1, 0)</f>
        <v>0</v>
      </c>
      <c r="G181" s="5"/>
      <c r="H181" s="4">
        <f>IF('Nombre-Stade'!E180=1, 1, 0)</f>
        <v>0</v>
      </c>
      <c r="I181" s="5"/>
    </row>
    <row r="182" spans="1:9" x14ac:dyDescent="0.3">
      <c r="A182" s="4" t="s">
        <v>16</v>
      </c>
      <c r="B182" s="4">
        <f>IF('Nombre-Stade'!D181=0, 1, 0)</f>
        <v>0</v>
      </c>
      <c r="C182" s="5"/>
      <c r="D182" s="4">
        <f>IF('Nombre-Stade'!D181=1, 1, 0)</f>
        <v>0</v>
      </c>
      <c r="E182" s="5"/>
      <c r="F182" s="4">
        <f>IF('Nombre-Stade'!E181=0, 1, 0)</f>
        <v>0</v>
      </c>
      <c r="G182" s="5"/>
      <c r="H182" s="4">
        <f>IF('Nombre-Stade'!E181=1, 1, 0)</f>
        <v>0</v>
      </c>
      <c r="I182" s="5"/>
    </row>
    <row r="183" spans="1:9" x14ac:dyDescent="0.3">
      <c r="A183" s="4" t="s">
        <v>16</v>
      </c>
      <c r="B183" s="4">
        <f>IF('Nombre-Stade'!D182=0, 1, 0)</f>
        <v>0</v>
      </c>
      <c r="C183" s="5"/>
      <c r="D183" s="4">
        <f>IF('Nombre-Stade'!D182=1, 1, 0)</f>
        <v>0</v>
      </c>
      <c r="E183" s="5"/>
      <c r="F183" s="4">
        <f>IF('Nombre-Stade'!E182=0, 1, 0)</f>
        <v>0</v>
      </c>
      <c r="G183" s="5"/>
      <c r="H183" s="4">
        <f>IF('Nombre-Stade'!E182=1, 1, 0)</f>
        <v>0</v>
      </c>
      <c r="I183" s="5"/>
    </row>
    <row r="184" spans="1:9" ht="15" thickBot="1" x14ac:dyDescent="0.35">
      <c r="A184" s="6" t="s">
        <v>16</v>
      </c>
      <c r="B184" s="6">
        <f>IF('Nombre-Stade'!D183=0, 1, 0)</f>
        <v>0</v>
      </c>
      <c r="C184" s="8"/>
      <c r="D184" s="6">
        <f>IF('Nombre-Stade'!D183=1, 1, 0)</f>
        <v>0</v>
      </c>
      <c r="E184" s="8"/>
      <c r="F184" s="6">
        <f>IF('Nombre-Stade'!E183=0, 1, 0)</f>
        <v>0</v>
      </c>
      <c r="G184" s="8"/>
      <c r="H184" s="6">
        <f>IF('Nombre-Stade'!E183=1, 1, 0)</f>
        <v>0</v>
      </c>
      <c r="I184" s="8"/>
    </row>
    <row r="185" spans="1:9" x14ac:dyDescent="0.3">
      <c r="A185" s="4" t="s">
        <v>17</v>
      </c>
      <c r="B185" s="4">
        <f>IF('Nombre-Stade'!D184=0, 1, 0)</f>
        <v>0</v>
      </c>
      <c r="C185" s="5"/>
      <c r="D185" s="4">
        <f>IF('Nombre-Stade'!D184=1, 1, 0)</f>
        <v>1</v>
      </c>
      <c r="E185" s="5"/>
      <c r="F185" s="4">
        <f>IF('Nombre-Stade'!E184=0, 1, 0)</f>
        <v>0</v>
      </c>
      <c r="G185" s="5"/>
      <c r="H185" s="4">
        <f>IF('Nombre-Stade'!E184=1, 1, 0)</f>
        <v>0</v>
      </c>
      <c r="I185" s="5"/>
    </row>
    <row r="186" spans="1:9" x14ac:dyDescent="0.3">
      <c r="A186" s="4" t="s">
        <v>17</v>
      </c>
      <c r="B186" s="4">
        <f>IF('Nombre-Stade'!D185=0, 1, 0)</f>
        <v>1</v>
      </c>
      <c r="C186" s="5"/>
      <c r="D186" s="4">
        <f>IF('Nombre-Stade'!D185=1, 1, 0)</f>
        <v>0</v>
      </c>
      <c r="E186" s="5"/>
      <c r="F186" s="4">
        <f>IF('Nombre-Stade'!E185=0, 1, 0)</f>
        <v>0</v>
      </c>
      <c r="G186" s="5"/>
      <c r="H186" s="4">
        <f>IF('Nombre-Stade'!E185=1, 1, 0)</f>
        <v>0</v>
      </c>
      <c r="I186" s="5"/>
    </row>
    <row r="187" spans="1:9" x14ac:dyDescent="0.3">
      <c r="A187" s="4" t="s">
        <v>17</v>
      </c>
      <c r="B187" s="4">
        <f>IF('Nombre-Stade'!D186=0, 1, 0)</f>
        <v>0</v>
      </c>
      <c r="C187" s="5"/>
      <c r="D187" s="4">
        <f>IF('Nombre-Stade'!D186=1, 1, 0)</f>
        <v>0</v>
      </c>
      <c r="E187" s="5"/>
      <c r="F187" s="4">
        <f>IF('Nombre-Stade'!E186=0, 1, 0)</f>
        <v>0</v>
      </c>
      <c r="G187" s="5"/>
      <c r="H187" s="4">
        <f>IF('Nombre-Stade'!E186=1, 1, 0)</f>
        <v>0</v>
      </c>
      <c r="I187" s="5"/>
    </row>
    <row r="188" spans="1:9" x14ac:dyDescent="0.3">
      <c r="A188" s="4" t="s">
        <v>17</v>
      </c>
      <c r="B188" s="4">
        <f>IF('Nombre-Stade'!D187=0, 1, 0)</f>
        <v>0</v>
      </c>
      <c r="C188" s="5"/>
      <c r="D188" s="4">
        <f>IF('Nombre-Stade'!D187=1, 1, 0)</f>
        <v>0</v>
      </c>
      <c r="E188" s="5"/>
      <c r="F188" s="4">
        <f>IF('Nombre-Stade'!E187=0, 1, 0)</f>
        <v>0</v>
      </c>
      <c r="G188" s="5"/>
      <c r="H188" s="4">
        <f>IF('Nombre-Stade'!E187=1, 1, 0)</f>
        <v>0</v>
      </c>
      <c r="I188" s="5"/>
    </row>
    <row r="189" spans="1:9" x14ac:dyDescent="0.3">
      <c r="A189" s="4" t="s">
        <v>17</v>
      </c>
      <c r="B189" s="4">
        <f>IF('Nombre-Stade'!D188=0, 1, 0)</f>
        <v>0</v>
      </c>
      <c r="C189" s="5"/>
      <c r="D189" s="4">
        <f>IF('Nombre-Stade'!D188=1, 1, 0)</f>
        <v>1</v>
      </c>
      <c r="E189" s="5"/>
      <c r="F189" s="4">
        <f>IF('Nombre-Stade'!E188=0, 1, 0)</f>
        <v>0</v>
      </c>
      <c r="G189" s="5"/>
      <c r="H189" s="4">
        <f>IF('Nombre-Stade'!E188=1, 1, 0)</f>
        <v>0</v>
      </c>
      <c r="I189" s="5"/>
    </row>
    <row r="190" spans="1:9" x14ac:dyDescent="0.3">
      <c r="A190" s="4" t="s">
        <v>17</v>
      </c>
      <c r="B190" s="4">
        <f>IF('Nombre-Stade'!D189=0, 1, 0)</f>
        <v>0</v>
      </c>
      <c r="C190" s="5"/>
      <c r="D190" s="4">
        <f>IF('Nombre-Stade'!D189=1, 1, 0)</f>
        <v>1</v>
      </c>
      <c r="E190" s="5"/>
      <c r="F190" s="4">
        <f>IF('Nombre-Stade'!E189=0, 1, 0)</f>
        <v>0</v>
      </c>
      <c r="G190" s="5"/>
      <c r="H190" s="4">
        <f>IF('Nombre-Stade'!E189=1, 1, 0)</f>
        <v>0</v>
      </c>
      <c r="I190" s="5"/>
    </row>
    <row r="191" spans="1:9" x14ac:dyDescent="0.3">
      <c r="A191" s="4" t="s">
        <v>17</v>
      </c>
      <c r="B191" s="4">
        <f>IF('Nombre-Stade'!D190=0, 1, 0)</f>
        <v>0</v>
      </c>
      <c r="C191" s="5"/>
      <c r="D191" s="4">
        <f>IF('Nombre-Stade'!D190=1, 1, 0)</f>
        <v>0</v>
      </c>
      <c r="E191" s="5"/>
      <c r="F191" s="4">
        <f>IF('Nombre-Stade'!E190=0, 1, 0)</f>
        <v>0</v>
      </c>
      <c r="G191" s="5"/>
      <c r="H191" s="4">
        <f>IF('Nombre-Stade'!E190=1, 1, 0)</f>
        <v>0</v>
      </c>
      <c r="I191" s="5"/>
    </row>
    <row r="192" spans="1:9" x14ac:dyDescent="0.3">
      <c r="A192" s="4" t="s">
        <v>17</v>
      </c>
      <c r="B192" s="4">
        <f>IF('Nombre-Stade'!D191=0, 1, 0)</f>
        <v>0</v>
      </c>
      <c r="C192" s="5"/>
      <c r="D192" s="4">
        <f>IF('Nombre-Stade'!D191=1, 1, 0)</f>
        <v>1</v>
      </c>
      <c r="E192" s="5"/>
      <c r="F192" s="4">
        <f>IF('Nombre-Stade'!E191=0, 1, 0)</f>
        <v>0</v>
      </c>
      <c r="G192" s="5"/>
      <c r="H192" s="4">
        <f>IF('Nombre-Stade'!E191=1, 1, 0)</f>
        <v>0</v>
      </c>
      <c r="I192" s="5"/>
    </row>
    <row r="193" spans="1:9" x14ac:dyDescent="0.3">
      <c r="A193" s="4" t="s">
        <v>17</v>
      </c>
      <c r="B193" s="4">
        <f>IF('Nombre-Stade'!D192=0, 1, 0)</f>
        <v>1</v>
      </c>
      <c r="C193" s="5"/>
      <c r="D193" s="4">
        <f>IF('Nombre-Stade'!D192=1, 1, 0)</f>
        <v>0</v>
      </c>
      <c r="E193" s="5"/>
      <c r="F193" s="4">
        <f>IF('Nombre-Stade'!E192=0, 1, 0)</f>
        <v>0</v>
      </c>
      <c r="G193" s="5"/>
      <c r="H193" s="4">
        <f>IF('Nombre-Stade'!E192=1, 1, 0)</f>
        <v>0</v>
      </c>
      <c r="I193" s="5"/>
    </row>
    <row r="194" spans="1:9" x14ac:dyDescent="0.3">
      <c r="A194" s="4" t="s">
        <v>17</v>
      </c>
      <c r="B194" s="4">
        <f>IF('Nombre-Stade'!D193=0, 1, 0)</f>
        <v>0</v>
      </c>
      <c r="C194" s="5"/>
      <c r="D194" s="4">
        <f>IF('Nombre-Stade'!D193=1, 1, 0)</f>
        <v>0</v>
      </c>
      <c r="E194" s="5"/>
      <c r="F194" s="4">
        <f>IF('Nombre-Stade'!E193=0, 1, 0)</f>
        <v>0</v>
      </c>
      <c r="G194" s="5"/>
      <c r="H194" s="4">
        <f>IF('Nombre-Stade'!E193=1, 1, 0)</f>
        <v>0</v>
      </c>
      <c r="I194" s="5"/>
    </row>
    <row r="195" spans="1:9" x14ac:dyDescent="0.3">
      <c r="A195" s="4" t="s">
        <v>17</v>
      </c>
      <c r="B195" s="4">
        <f>IF('Nombre-Stade'!D194=0, 1, 0)</f>
        <v>0</v>
      </c>
      <c r="C195" s="5"/>
      <c r="D195" s="4">
        <f>IF('Nombre-Stade'!D194=1, 1, 0)</f>
        <v>0</v>
      </c>
      <c r="E195" s="5"/>
      <c r="F195" s="4">
        <f>IF('Nombre-Stade'!E194=0, 1, 0)</f>
        <v>0</v>
      </c>
      <c r="G195" s="5"/>
      <c r="H195" s="4">
        <f>IF('Nombre-Stade'!E194=1, 1, 0)</f>
        <v>0</v>
      </c>
      <c r="I195" s="5"/>
    </row>
    <row r="196" spans="1:9" x14ac:dyDescent="0.3">
      <c r="A196" s="4" t="s">
        <v>17</v>
      </c>
      <c r="B196" s="4">
        <f>IF('Nombre-Stade'!D195=0, 1, 0)</f>
        <v>0</v>
      </c>
      <c r="C196" s="5"/>
      <c r="D196" s="4">
        <f>IF('Nombre-Stade'!D195=1, 1, 0)</f>
        <v>0</v>
      </c>
      <c r="E196" s="5"/>
      <c r="F196" s="4">
        <f>IF('Nombre-Stade'!E195=0, 1, 0)</f>
        <v>0</v>
      </c>
      <c r="G196" s="5"/>
      <c r="H196" s="4">
        <f>IF('Nombre-Stade'!E195=1, 1, 0)</f>
        <v>0</v>
      </c>
      <c r="I196" s="5"/>
    </row>
    <row r="197" spans="1:9" x14ac:dyDescent="0.3">
      <c r="A197" s="4" t="s">
        <v>17</v>
      </c>
      <c r="B197" s="4">
        <f>IF('Nombre-Stade'!D196=0, 1, 0)</f>
        <v>0</v>
      </c>
      <c r="C197" s="5"/>
      <c r="D197" s="4">
        <f>IF('Nombre-Stade'!D196=1, 1, 0)</f>
        <v>0</v>
      </c>
      <c r="E197" s="5"/>
      <c r="F197" s="4">
        <f>IF('Nombre-Stade'!E196=0, 1, 0)</f>
        <v>0</v>
      </c>
      <c r="G197" s="5"/>
      <c r="H197" s="4">
        <f>IF('Nombre-Stade'!E196=1, 1, 0)</f>
        <v>0</v>
      </c>
      <c r="I197" s="5"/>
    </row>
    <row r="198" spans="1:9" x14ac:dyDescent="0.3">
      <c r="A198" s="4" t="s">
        <v>17</v>
      </c>
      <c r="B198" s="4">
        <f>IF('Nombre-Stade'!D197=0, 1, 0)</f>
        <v>0</v>
      </c>
      <c r="C198" s="5"/>
      <c r="D198" s="4">
        <f>IF('Nombre-Stade'!D197=1, 1, 0)</f>
        <v>1</v>
      </c>
      <c r="E198" s="5"/>
      <c r="F198" s="4">
        <f>IF('Nombre-Stade'!E197=0, 1, 0)</f>
        <v>0</v>
      </c>
      <c r="G198" s="5"/>
      <c r="H198" s="4">
        <f>IF('Nombre-Stade'!E197=1, 1, 0)</f>
        <v>0</v>
      </c>
      <c r="I198" s="5"/>
    </row>
    <row r="199" spans="1:9" x14ac:dyDescent="0.3">
      <c r="A199" s="4" t="s">
        <v>17</v>
      </c>
      <c r="B199" s="4">
        <f>IF('Nombre-Stade'!D198=0, 1, 0)</f>
        <v>0</v>
      </c>
      <c r="C199" s="5"/>
      <c r="D199" s="4">
        <f>IF('Nombre-Stade'!D198=1, 1, 0)</f>
        <v>1</v>
      </c>
      <c r="E199" s="5"/>
      <c r="F199" s="4">
        <f>IF('Nombre-Stade'!E198=0, 1, 0)</f>
        <v>0</v>
      </c>
      <c r="G199" s="5"/>
      <c r="H199" s="4">
        <f>IF('Nombre-Stade'!E198=1, 1, 0)</f>
        <v>0</v>
      </c>
      <c r="I199" s="5"/>
    </row>
    <row r="200" spans="1:9" x14ac:dyDescent="0.3">
      <c r="A200" s="4" t="s">
        <v>17</v>
      </c>
      <c r="B200" s="4">
        <f>IF('Nombre-Stade'!D199=0, 1, 0)</f>
        <v>0</v>
      </c>
      <c r="C200" s="5"/>
      <c r="D200" s="4">
        <f>IF('Nombre-Stade'!D199=1, 1, 0)</f>
        <v>1</v>
      </c>
      <c r="E200" s="5"/>
      <c r="F200" s="4">
        <f>IF('Nombre-Stade'!E199=0, 1, 0)</f>
        <v>0</v>
      </c>
      <c r="G200" s="5"/>
      <c r="H200" s="4">
        <f>IF('Nombre-Stade'!E199=1, 1, 0)</f>
        <v>0</v>
      </c>
      <c r="I200" s="5"/>
    </row>
    <row r="201" spans="1:9" x14ac:dyDescent="0.3">
      <c r="A201" s="4" t="s">
        <v>17</v>
      </c>
      <c r="B201" s="4">
        <f>IF('Nombre-Stade'!D200=0, 1, 0)</f>
        <v>1</v>
      </c>
      <c r="C201" s="5"/>
      <c r="D201" s="4">
        <f>IF('Nombre-Stade'!D200=1, 1, 0)</f>
        <v>0</v>
      </c>
      <c r="E201" s="5"/>
      <c r="F201" s="4">
        <f>IF('Nombre-Stade'!E200=0, 1, 0)</f>
        <v>1</v>
      </c>
      <c r="G201" s="5"/>
      <c r="H201" s="4">
        <f>IF('Nombre-Stade'!E200=1, 1, 0)</f>
        <v>0</v>
      </c>
      <c r="I201" s="5"/>
    </row>
    <row r="202" spans="1:9" ht="15" thickBot="1" x14ac:dyDescent="0.35">
      <c r="A202" s="4" t="s">
        <v>17</v>
      </c>
      <c r="B202" s="4">
        <f>IF('Nombre-Stade'!D201=0, 1, 0)</f>
        <v>0</v>
      </c>
      <c r="C202" s="5"/>
      <c r="D202" s="4">
        <f>IF('Nombre-Stade'!D201=1, 1, 0)</f>
        <v>1</v>
      </c>
      <c r="E202" s="5"/>
      <c r="F202" s="4">
        <f>IF('Nombre-Stade'!E201=0, 1, 0)</f>
        <v>0</v>
      </c>
      <c r="G202" s="5"/>
      <c r="H202" s="4">
        <f>IF('Nombre-Stade'!E201=1, 1, 0)</f>
        <v>0</v>
      </c>
      <c r="I202" s="5"/>
    </row>
    <row r="203" spans="1:9" x14ac:dyDescent="0.3">
      <c r="A203" s="1" t="s">
        <v>18</v>
      </c>
      <c r="B203" s="1">
        <f>IF('Nombre-Stade'!D202=0, 1, 0)</f>
        <v>0</v>
      </c>
      <c r="C203" s="3"/>
      <c r="D203" s="1">
        <f>IF('Nombre-Stade'!D202=1, 1, 0)</f>
        <v>0</v>
      </c>
      <c r="E203" s="3"/>
      <c r="F203" s="1">
        <f>IF('Nombre-Stade'!E202=0, 1, 0)</f>
        <v>0</v>
      </c>
      <c r="G203" s="3"/>
      <c r="H203" s="1">
        <f>IF('Nombre-Stade'!E202=1, 1, 0)</f>
        <v>0</v>
      </c>
      <c r="I203" s="3"/>
    </row>
    <row r="204" spans="1:9" x14ac:dyDescent="0.3">
      <c r="A204" s="4" t="s">
        <v>18</v>
      </c>
      <c r="B204" s="4">
        <f>IF('Nombre-Stade'!D203=0, 1, 0)</f>
        <v>0</v>
      </c>
      <c r="C204" s="5"/>
      <c r="D204" s="4">
        <f>IF('Nombre-Stade'!D203=1, 1, 0)</f>
        <v>0</v>
      </c>
      <c r="E204" s="5"/>
      <c r="F204" s="4">
        <f>IF('Nombre-Stade'!E203=0, 1, 0)</f>
        <v>0</v>
      </c>
      <c r="G204" s="5"/>
      <c r="H204" s="4">
        <f>IF('Nombre-Stade'!E203=1, 1, 0)</f>
        <v>0</v>
      </c>
      <c r="I204" s="5"/>
    </row>
    <row r="205" spans="1:9" x14ac:dyDescent="0.3">
      <c r="A205" s="4" t="s">
        <v>18</v>
      </c>
      <c r="B205" s="4">
        <f>IF('Nombre-Stade'!D204=0, 1, 0)</f>
        <v>0</v>
      </c>
      <c r="C205" s="5"/>
      <c r="D205" s="4">
        <f>IF('Nombre-Stade'!D204=1, 1, 0)</f>
        <v>0</v>
      </c>
      <c r="E205" s="5"/>
      <c r="F205" s="4">
        <f>IF('Nombre-Stade'!E204=0, 1, 0)</f>
        <v>0</v>
      </c>
      <c r="G205" s="5"/>
      <c r="H205" s="4">
        <f>IF('Nombre-Stade'!E204=1, 1, 0)</f>
        <v>0</v>
      </c>
      <c r="I205" s="5"/>
    </row>
    <row r="206" spans="1:9" x14ac:dyDescent="0.3">
      <c r="A206" s="4" t="s">
        <v>18</v>
      </c>
      <c r="B206" s="4">
        <f>IF('Nombre-Stade'!D205=0, 1, 0)</f>
        <v>0</v>
      </c>
      <c r="C206" s="5"/>
      <c r="D206" s="4">
        <f>IF('Nombre-Stade'!D205=1, 1, 0)</f>
        <v>0</v>
      </c>
      <c r="E206" s="5"/>
      <c r="F206" s="4">
        <f>IF('Nombre-Stade'!E205=0, 1, 0)</f>
        <v>0</v>
      </c>
      <c r="G206" s="5"/>
      <c r="H206" s="4">
        <f>IF('Nombre-Stade'!E205=1, 1, 0)</f>
        <v>0</v>
      </c>
      <c r="I206" s="5"/>
    </row>
    <row r="207" spans="1:9" x14ac:dyDescent="0.3">
      <c r="A207" s="4" t="s">
        <v>18</v>
      </c>
      <c r="B207" s="4">
        <f>IF('Nombre-Stade'!D206=0, 1, 0)</f>
        <v>0</v>
      </c>
      <c r="C207" s="5"/>
      <c r="D207" s="4">
        <f>IF('Nombre-Stade'!D206=1, 1, 0)</f>
        <v>0</v>
      </c>
      <c r="E207" s="5"/>
      <c r="F207" s="4">
        <f>IF('Nombre-Stade'!E206=0, 1, 0)</f>
        <v>0</v>
      </c>
      <c r="G207" s="5"/>
      <c r="H207" s="4">
        <f>IF('Nombre-Stade'!E206=1, 1, 0)</f>
        <v>0</v>
      </c>
      <c r="I207" s="5"/>
    </row>
    <row r="208" spans="1:9" x14ac:dyDescent="0.3">
      <c r="A208" s="4" t="s">
        <v>18</v>
      </c>
      <c r="B208" s="4">
        <f>IF('Nombre-Stade'!D207=0, 1, 0)</f>
        <v>0</v>
      </c>
      <c r="C208" s="5"/>
      <c r="D208" s="4">
        <f>IF('Nombre-Stade'!D207=1, 1, 0)</f>
        <v>0</v>
      </c>
      <c r="E208" s="5"/>
      <c r="F208" s="4">
        <f>IF('Nombre-Stade'!E207=0, 1, 0)</f>
        <v>0</v>
      </c>
      <c r="G208" s="5"/>
      <c r="H208" s="4">
        <f>IF('Nombre-Stade'!E207=1, 1, 0)</f>
        <v>0</v>
      </c>
      <c r="I208" s="5"/>
    </row>
    <row r="209" spans="1:9" x14ac:dyDescent="0.3">
      <c r="A209" s="4" t="s">
        <v>18</v>
      </c>
      <c r="B209" s="4">
        <f>IF('Nombre-Stade'!D208=0, 1, 0)</f>
        <v>0</v>
      </c>
      <c r="C209" s="5"/>
      <c r="D209" s="4">
        <f>IF('Nombre-Stade'!D208=1, 1, 0)</f>
        <v>0</v>
      </c>
      <c r="E209" s="5"/>
      <c r="F209" s="4">
        <f>IF('Nombre-Stade'!E208=0, 1, 0)</f>
        <v>0</v>
      </c>
      <c r="G209" s="5"/>
      <c r="H209" s="4">
        <f>IF('Nombre-Stade'!E208=1, 1, 0)</f>
        <v>0</v>
      </c>
      <c r="I209" s="5"/>
    </row>
    <row r="210" spans="1:9" x14ac:dyDescent="0.3">
      <c r="A210" s="4" t="s">
        <v>18</v>
      </c>
      <c r="B210" s="4">
        <f>IF('Nombre-Stade'!D209=0, 1, 0)</f>
        <v>0</v>
      </c>
      <c r="C210" s="5"/>
      <c r="D210" s="4">
        <f>IF('Nombre-Stade'!D209=1, 1, 0)</f>
        <v>1</v>
      </c>
      <c r="E210" s="5"/>
      <c r="F210" s="4">
        <f>IF('Nombre-Stade'!E209=0, 1, 0)</f>
        <v>0</v>
      </c>
      <c r="G210" s="5"/>
      <c r="H210" s="4">
        <f>IF('Nombre-Stade'!E209=1, 1, 0)</f>
        <v>0</v>
      </c>
      <c r="I210" s="5"/>
    </row>
    <row r="211" spans="1:9" x14ac:dyDescent="0.3">
      <c r="A211" s="4" t="s">
        <v>18</v>
      </c>
      <c r="B211" s="4">
        <f>IF('Nombre-Stade'!D210=0, 1, 0)</f>
        <v>0</v>
      </c>
      <c r="C211" s="5"/>
      <c r="D211" s="4">
        <f>IF('Nombre-Stade'!D210=1, 1, 0)</f>
        <v>0</v>
      </c>
      <c r="E211" s="5"/>
      <c r="F211" s="4">
        <f>IF('Nombre-Stade'!E210=0, 1, 0)</f>
        <v>0</v>
      </c>
      <c r="G211" s="5"/>
      <c r="H211" s="4">
        <f>IF('Nombre-Stade'!E210=1, 1, 0)</f>
        <v>0</v>
      </c>
      <c r="I211" s="5"/>
    </row>
    <row r="212" spans="1:9" x14ac:dyDescent="0.3">
      <c r="A212" s="4" t="s">
        <v>18</v>
      </c>
      <c r="B212" s="4">
        <f>IF('Nombre-Stade'!D211=0, 1, 0)</f>
        <v>0</v>
      </c>
      <c r="C212" s="5"/>
      <c r="D212" s="4">
        <f>IF('Nombre-Stade'!D211=1, 1, 0)</f>
        <v>0</v>
      </c>
      <c r="E212" s="5"/>
      <c r="F212" s="4">
        <f>IF('Nombre-Stade'!E211=0, 1, 0)</f>
        <v>0</v>
      </c>
      <c r="G212" s="5"/>
      <c r="H212" s="4">
        <f>IF('Nombre-Stade'!E211=1, 1, 0)</f>
        <v>0</v>
      </c>
      <c r="I212" s="5"/>
    </row>
    <row r="213" spans="1:9" x14ac:dyDescent="0.3">
      <c r="A213" s="4" t="s">
        <v>18</v>
      </c>
      <c r="B213" s="4">
        <f>IF('Nombre-Stade'!D212=0, 1, 0)</f>
        <v>0</v>
      </c>
      <c r="C213" s="5"/>
      <c r="D213" s="4">
        <f>IF('Nombre-Stade'!D212=1, 1, 0)</f>
        <v>0</v>
      </c>
      <c r="E213" s="5"/>
      <c r="F213" s="4">
        <f>IF('Nombre-Stade'!E212=0, 1, 0)</f>
        <v>0</v>
      </c>
      <c r="G213" s="5"/>
      <c r="H213" s="4">
        <f>IF('Nombre-Stade'!E212=1, 1, 0)</f>
        <v>0</v>
      </c>
      <c r="I213" s="5"/>
    </row>
    <row r="214" spans="1:9" x14ac:dyDescent="0.3">
      <c r="A214" s="4" t="s">
        <v>18</v>
      </c>
      <c r="B214" s="4">
        <f>IF('Nombre-Stade'!D213=0, 1, 0)</f>
        <v>0</v>
      </c>
      <c r="C214" s="5"/>
      <c r="D214" s="4">
        <f>IF('Nombre-Stade'!D213=1, 1, 0)</f>
        <v>0</v>
      </c>
      <c r="E214" s="5"/>
      <c r="F214" s="4">
        <f>IF('Nombre-Stade'!E213=0, 1, 0)</f>
        <v>0</v>
      </c>
      <c r="G214" s="5"/>
      <c r="H214" s="4">
        <f>IF('Nombre-Stade'!E213=1, 1, 0)</f>
        <v>0</v>
      </c>
      <c r="I214" s="5"/>
    </row>
    <row r="215" spans="1:9" x14ac:dyDescent="0.3">
      <c r="A215" s="4" t="s">
        <v>18</v>
      </c>
      <c r="B215" s="4">
        <f>IF('Nombre-Stade'!D214=0, 1, 0)</f>
        <v>0</v>
      </c>
      <c r="C215" s="5"/>
      <c r="D215" s="4">
        <f>IF('Nombre-Stade'!D214=1, 1, 0)</f>
        <v>0</v>
      </c>
      <c r="E215" s="5"/>
      <c r="F215" s="4">
        <f>IF('Nombre-Stade'!E214=0, 1, 0)</f>
        <v>0</v>
      </c>
      <c r="G215" s="5"/>
      <c r="H215" s="4">
        <f>IF('Nombre-Stade'!E214=1, 1, 0)</f>
        <v>0</v>
      </c>
      <c r="I215" s="5"/>
    </row>
    <row r="216" spans="1:9" x14ac:dyDescent="0.3">
      <c r="A216" s="4" t="s">
        <v>18</v>
      </c>
      <c r="B216" s="4">
        <f>IF('Nombre-Stade'!D215=0, 1, 0)</f>
        <v>0</v>
      </c>
      <c r="C216" s="5"/>
      <c r="D216" s="4">
        <f>IF('Nombre-Stade'!D215=1, 1, 0)</f>
        <v>0</v>
      </c>
      <c r="E216" s="5"/>
      <c r="F216" s="4">
        <f>IF('Nombre-Stade'!E215=0, 1, 0)</f>
        <v>0</v>
      </c>
      <c r="G216" s="5"/>
      <c r="H216" s="4">
        <f>IF('Nombre-Stade'!E215=1, 1, 0)</f>
        <v>0</v>
      </c>
      <c r="I216" s="5"/>
    </row>
    <row r="217" spans="1:9" x14ac:dyDescent="0.3">
      <c r="A217" s="4" t="s">
        <v>18</v>
      </c>
      <c r="B217" s="4">
        <f>IF('Nombre-Stade'!D216=0, 1, 0)</f>
        <v>0</v>
      </c>
      <c r="C217" s="5"/>
      <c r="D217" s="4">
        <f>IF('Nombre-Stade'!D216=1, 1, 0)</f>
        <v>1</v>
      </c>
      <c r="E217" s="5"/>
      <c r="F217" s="4">
        <f>IF('Nombre-Stade'!E216=0, 1, 0)</f>
        <v>0</v>
      </c>
      <c r="G217" s="5"/>
      <c r="H217" s="4">
        <f>IF('Nombre-Stade'!E216=1, 1, 0)</f>
        <v>0</v>
      </c>
      <c r="I217" s="5"/>
    </row>
    <row r="218" spans="1:9" ht="15" thickBot="1" x14ac:dyDescent="0.35">
      <c r="A218" s="6" t="s">
        <v>18</v>
      </c>
      <c r="B218" s="6">
        <f>IF('Nombre-Stade'!D217=0, 1, 0)</f>
        <v>0</v>
      </c>
      <c r="C218" s="8"/>
      <c r="D218" s="6">
        <f>IF('Nombre-Stade'!D217=1, 1, 0)</f>
        <v>0</v>
      </c>
      <c r="E218" s="8"/>
      <c r="F218" s="6">
        <f>IF('Nombre-Stade'!E217=0, 1, 0)</f>
        <v>0</v>
      </c>
      <c r="G218" s="8"/>
      <c r="H218" s="6">
        <f>IF('Nombre-Stade'!E217=1, 1, 0)</f>
        <v>0</v>
      </c>
      <c r="I218" s="8"/>
    </row>
    <row r="219" spans="1:9" x14ac:dyDescent="0.3">
      <c r="A219" s="4" t="s">
        <v>19</v>
      </c>
      <c r="B219" s="4">
        <f>IF('Nombre-Stade'!D218=0, 1, 0)</f>
        <v>0</v>
      </c>
      <c r="C219" s="5"/>
      <c r="D219" s="4">
        <f>IF('Nombre-Stade'!D218=1, 1, 0)</f>
        <v>0</v>
      </c>
      <c r="E219" s="5"/>
      <c r="F219" s="4">
        <f>IF('Nombre-Stade'!E218=0, 1, 0)</f>
        <v>0</v>
      </c>
      <c r="G219" s="5"/>
      <c r="H219" s="4">
        <f>IF('Nombre-Stade'!E218=1, 1, 0)</f>
        <v>0</v>
      </c>
      <c r="I219" s="5"/>
    </row>
    <row r="220" spans="1:9" x14ac:dyDescent="0.3">
      <c r="A220" s="4" t="s">
        <v>19</v>
      </c>
      <c r="B220" s="4">
        <f>IF('Nombre-Stade'!D219=0, 1, 0)</f>
        <v>0</v>
      </c>
      <c r="C220" s="5"/>
      <c r="D220" s="4">
        <f>IF('Nombre-Stade'!D219=1, 1, 0)</f>
        <v>0</v>
      </c>
      <c r="E220" s="5"/>
      <c r="F220" s="4">
        <f>IF('Nombre-Stade'!E219=0, 1, 0)</f>
        <v>0</v>
      </c>
      <c r="G220" s="5"/>
      <c r="H220" s="4">
        <f>IF('Nombre-Stade'!E219=1, 1, 0)</f>
        <v>0</v>
      </c>
      <c r="I220" s="5"/>
    </row>
    <row r="221" spans="1:9" x14ac:dyDescent="0.3">
      <c r="A221" s="4" t="s">
        <v>19</v>
      </c>
      <c r="B221" s="4">
        <f>IF('Nombre-Stade'!D220=0, 1, 0)</f>
        <v>0</v>
      </c>
      <c r="C221" s="5"/>
      <c r="D221" s="4">
        <f>IF('Nombre-Stade'!D220=1, 1, 0)</f>
        <v>0</v>
      </c>
      <c r="E221" s="5"/>
      <c r="F221" s="4">
        <f>IF('Nombre-Stade'!E220=0, 1, 0)</f>
        <v>0</v>
      </c>
      <c r="G221" s="5"/>
      <c r="H221" s="4">
        <f>IF('Nombre-Stade'!E220=1, 1, 0)</f>
        <v>0</v>
      </c>
      <c r="I221" s="5"/>
    </row>
    <row r="222" spans="1:9" x14ac:dyDescent="0.3">
      <c r="A222" s="4" t="s">
        <v>19</v>
      </c>
      <c r="B222" s="4">
        <f>IF('Nombre-Stade'!D221=0, 1, 0)</f>
        <v>0</v>
      </c>
      <c r="C222" s="5"/>
      <c r="D222" s="4">
        <f>IF('Nombre-Stade'!D221=1, 1, 0)</f>
        <v>0</v>
      </c>
      <c r="E222" s="5"/>
      <c r="F222" s="4">
        <f>IF('Nombre-Stade'!E221=0, 1, 0)</f>
        <v>0</v>
      </c>
      <c r="G222" s="5"/>
      <c r="H222" s="4">
        <f>IF('Nombre-Stade'!E221=1, 1, 0)</f>
        <v>0</v>
      </c>
      <c r="I222" s="5"/>
    </row>
    <row r="223" spans="1:9" x14ac:dyDescent="0.3">
      <c r="A223" s="4" t="s">
        <v>19</v>
      </c>
      <c r="B223" s="4">
        <f>IF('Nombre-Stade'!D222=0, 1, 0)</f>
        <v>0</v>
      </c>
      <c r="C223" s="5"/>
      <c r="D223" s="4">
        <f>IF('Nombre-Stade'!D222=1, 1, 0)</f>
        <v>0</v>
      </c>
      <c r="E223" s="5"/>
      <c r="F223" s="4">
        <f>IF('Nombre-Stade'!E222=0, 1, 0)</f>
        <v>0</v>
      </c>
      <c r="G223" s="5"/>
      <c r="H223" s="4">
        <f>IF('Nombre-Stade'!E222=1, 1, 0)</f>
        <v>0</v>
      </c>
      <c r="I223" s="5"/>
    </row>
    <row r="224" spans="1:9" x14ac:dyDescent="0.3">
      <c r="A224" s="4" t="s">
        <v>19</v>
      </c>
      <c r="B224" s="4">
        <f>IF('Nombre-Stade'!D223=0, 1, 0)</f>
        <v>0</v>
      </c>
      <c r="C224" s="5"/>
      <c r="D224" s="4">
        <f>IF('Nombre-Stade'!D223=1, 1, 0)</f>
        <v>0</v>
      </c>
      <c r="E224" s="5"/>
      <c r="F224" s="4">
        <f>IF('Nombre-Stade'!E223=0, 1, 0)</f>
        <v>0</v>
      </c>
      <c r="G224" s="5"/>
      <c r="H224" s="4">
        <f>IF('Nombre-Stade'!E223=1, 1, 0)</f>
        <v>0</v>
      </c>
      <c r="I224" s="5"/>
    </row>
    <row r="225" spans="1:9" x14ac:dyDescent="0.3">
      <c r="A225" s="4" t="s">
        <v>19</v>
      </c>
      <c r="B225" s="4">
        <f>IF('Nombre-Stade'!D224=0, 1, 0)</f>
        <v>0</v>
      </c>
      <c r="C225" s="5"/>
      <c r="D225" s="4">
        <f>IF('Nombre-Stade'!D224=1, 1, 0)</f>
        <v>0</v>
      </c>
      <c r="E225" s="5"/>
      <c r="F225" s="4">
        <f>IF('Nombre-Stade'!E224=0, 1, 0)</f>
        <v>0</v>
      </c>
      <c r="G225" s="5"/>
      <c r="H225" s="4">
        <f>IF('Nombre-Stade'!E224=1, 1, 0)</f>
        <v>0</v>
      </c>
      <c r="I225" s="5"/>
    </row>
    <row r="226" spans="1:9" x14ac:dyDescent="0.3">
      <c r="A226" s="4" t="s">
        <v>19</v>
      </c>
      <c r="B226" s="4">
        <f>IF('Nombre-Stade'!D225=0, 1, 0)</f>
        <v>0</v>
      </c>
      <c r="C226" s="5"/>
      <c r="D226" s="4">
        <f>IF('Nombre-Stade'!D225=1, 1, 0)</f>
        <v>0</v>
      </c>
      <c r="E226" s="5"/>
      <c r="F226" s="4">
        <f>IF('Nombre-Stade'!E225=0, 1, 0)</f>
        <v>0</v>
      </c>
      <c r="G226" s="5"/>
      <c r="H226" s="4">
        <f>IF('Nombre-Stade'!E225=1, 1, 0)</f>
        <v>0</v>
      </c>
      <c r="I226" s="5"/>
    </row>
    <row r="227" spans="1:9" x14ac:dyDescent="0.3">
      <c r="A227" s="4" t="s">
        <v>19</v>
      </c>
      <c r="B227" s="4">
        <f>IF('Nombre-Stade'!D226=0, 1, 0)</f>
        <v>0</v>
      </c>
      <c r="C227" s="5"/>
      <c r="D227" s="4">
        <f>IF('Nombre-Stade'!D226=1, 1, 0)</f>
        <v>0</v>
      </c>
      <c r="E227" s="5"/>
      <c r="F227" s="4">
        <f>IF('Nombre-Stade'!E226=0, 1, 0)</f>
        <v>0</v>
      </c>
      <c r="G227" s="5"/>
      <c r="H227" s="4">
        <f>IF('Nombre-Stade'!E226=1, 1, 0)</f>
        <v>0</v>
      </c>
      <c r="I227" s="5"/>
    </row>
    <row r="228" spans="1:9" x14ac:dyDescent="0.3">
      <c r="A228" s="4" t="s">
        <v>19</v>
      </c>
      <c r="B228" s="4">
        <f>IF('Nombre-Stade'!D227=0, 1, 0)</f>
        <v>0</v>
      </c>
      <c r="C228" s="5"/>
      <c r="D228" s="4">
        <f>IF('Nombre-Stade'!D227=1, 1, 0)</f>
        <v>0</v>
      </c>
      <c r="E228" s="5"/>
      <c r="F228" s="4">
        <f>IF('Nombre-Stade'!E227=0, 1, 0)</f>
        <v>0</v>
      </c>
      <c r="G228" s="5"/>
      <c r="H228" s="4">
        <f>IF('Nombre-Stade'!E227=1, 1, 0)</f>
        <v>0</v>
      </c>
      <c r="I228" s="5"/>
    </row>
    <row r="229" spans="1:9" x14ac:dyDescent="0.3">
      <c r="A229" s="4" t="s">
        <v>19</v>
      </c>
      <c r="B229" s="4">
        <f>IF('Nombre-Stade'!D228=0, 1, 0)</f>
        <v>0</v>
      </c>
      <c r="C229" s="5"/>
      <c r="D229" s="4">
        <f>IF('Nombre-Stade'!D228=1, 1, 0)</f>
        <v>0</v>
      </c>
      <c r="E229" s="5"/>
      <c r="F229" s="4">
        <f>IF('Nombre-Stade'!E228=0, 1, 0)</f>
        <v>0</v>
      </c>
      <c r="G229" s="5"/>
      <c r="H229" s="4">
        <f>IF('Nombre-Stade'!E228=1, 1, 0)</f>
        <v>0</v>
      </c>
      <c r="I229" s="5"/>
    </row>
    <row r="230" spans="1:9" x14ac:dyDescent="0.3">
      <c r="A230" s="4" t="s">
        <v>19</v>
      </c>
      <c r="B230" s="4">
        <f>IF('Nombre-Stade'!D229=0, 1, 0)</f>
        <v>0</v>
      </c>
      <c r="C230" s="5"/>
      <c r="D230" s="4">
        <f>IF('Nombre-Stade'!D229=1, 1, 0)</f>
        <v>0</v>
      </c>
      <c r="E230" s="5"/>
      <c r="F230" s="4">
        <f>IF('Nombre-Stade'!E229=0, 1, 0)</f>
        <v>0</v>
      </c>
      <c r="G230" s="5"/>
      <c r="H230" s="4">
        <f>IF('Nombre-Stade'!E229=1, 1, 0)</f>
        <v>0</v>
      </c>
      <c r="I230" s="5"/>
    </row>
    <row r="231" spans="1:9" x14ac:dyDescent="0.3">
      <c r="A231" s="4" t="s">
        <v>19</v>
      </c>
      <c r="B231" s="4">
        <f>IF('Nombre-Stade'!D230=0, 1, 0)</f>
        <v>0</v>
      </c>
      <c r="C231" s="5"/>
      <c r="D231" s="4">
        <f>IF('Nombre-Stade'!D230=1, 1, 0)</f>
        <v>0</v>
      </c>
      <c r="E231" s="5"/>
      <c r="F231" s="4">
        <f>IF('Nombre-Stade'!E230=0, 1, 0)</f>
        <v>0</v>
      </c>
      <c r="G231" s="5"/>
      <c r="H231" s="4">
        <f>IF('Nombre-Stade'!E230=1, 1, 0)</f>
        <v>0</v>
      </c>
      <c r="I231" s="5"/>
    </row>
    <row r="232" spans="1:9" x14ac:dyDescent="0.3">
      <c r="A232" s="4" t="s">
        <v>19</v>
      </c>
      <c r="B232" s="4">
        <f>IF('Nombre-Stade'!D231=0, 1, 0)</f>
        <v>0</v>
      </c>
      <c r="C232" s="5"/>
      <c r="D232" s="4">
        <f>IF('Nombre-Stade'!D231=1, 1, 0)</f>
        <v>0</v>
      </c>
      <c r="E232" s="5"/>
      <c r="F232" s="4">
        <f>IF('Nombre-Stade'!E231=0, 1, 0)</f>
        <v>0</v>
      </c>
      <c r="G232" s="5"/>
      <c r="H232" s="4">
        <f>IF('Nombre-Stade'!E231=1, 1, 0)</f>
        <v>0</v>
      </c>
      <c r="I232" s="5"/>
    </row>
    <row r="233" spans="1:9" x14ac:dyDescent="0.3">
      <c r="A233" s="4" t="s">
        <v>19</v>
      </c>
      <c r="B233" s="4">
        <f>IF('Nombre-Stade'!D232=0, 1, 0)</f>
        <v>0</v>
      </c>
      <c r="C233" s="5"/>
      <c r="D233" s="4">
        <f>IF('Nombre-Stade'!D232=1, 1, 0)</f>
        <v>0</v>
      </c>
      <c r="E233" s="5"/>
      <c r="F233" s="4">
        <f>IF('Nombre-Stade'!E232=0, 1, 0)</f>
        <v>0</v>
      </c>
      <c r="G233" s="5"/>
      <c r="H233" s="4">
        <f>IF('Nombre-Stade'!E232=1, 1, 0)</f>
        <v>0</v>
      </c>
      <c r="I233" s="5"/>
    </row>
    <row r="234" spans="1:9" ht="15" thickBot="1" x14ac:dyDescent="0.35">
      <c r="A234" s="4" t="s">
        <v>19</v>
      </c>
      <c r="B234" s="4">
        <f>IF('Nombre-Stade'!D233=0, 1, 0)</f>
        <v>0</v>
      </c>
      <c r="C234" s="5"/>
      <c r="D234" s="4">
        <f>IF('Nombre-Stade'!D233=1, 1, 0)</f>
        <v>0</v>
      </c>
      <c r="E234" s="5"/>
      <c r="F234" s="4">
        <f>IF('Nombre-Stade'!E233=0, 1, 0)</f>
        <v>0</v>
      </c>
      <c r="G234" s="5"/>
      <c r="H234" s="4">
        <f>IF('Nombre-Stade'!E233=1, 1, 0)</f>
        <v>0</v>
      </c>
      <c r="I234" s="5"/>
    </row>
    <row r="235" spans="1:9" x14ac:dyDescent="0.3">
      <c r="A235" s="1" t="s">
        <v>20</v>
      </c>
      <c r="B235" s="1">
        <f>IF('Nombre-Stade'!D234=0, 1, 0)</f>
        <v>0</v>
      </c>
      <c r="C235" s="3"/>
      <c r="D235" s="1">
        <f>IF('Nombre-Stade'!D234=1, 1, 0)</f>
        <v>0</v>
      </c>
      <c r="E235" s="3"/>
      <c r="F235" s="1">
        <f>IF('Nombre-Stade'!E234=0, 1, 0)</f>
        <v>0</v>
      </c>
      <c r="G235" s="3"/>
      <c r="H235" s="1">
        <f>IF('Nombre-Stade'!E234=1, 1, 0)</f>
        <v>0</v>
      </c>
      <c r="I235" s="3"/>
    </row>
    <row r="236" spans="1:9" x14ac:dyDescent="0.3">
      <c r="A236" s="4" t="s">
        <v>20</v>
      </c>
      <c r="B236" s="4">
        <f>IF('Nombre-Stade'!D235=0, 1, 0)</f>
        <v>1</v>
      </c>
      <c r="C236" s="5"/>
      <c r="D236" s="4">
        <f>IF('Nombre-Stade'!D235=1, 1, 0)</f>
        <v>0</v>
      </c>
      <c r="E236" s="5"/>
      <c r="F236" s="4">
        <f>IF('Nombre-Stade'!E235=0, 1, 0)</f>
        <v>0</v>
      </c>
      <c r="G236" s="5"/>
      <c r="H236" s="4">
        <f>IF('Nombre-Stade'!E235=1, 1, 0)</f>
        <v>0</v>
      </c>
      <c r="I236" s="5"/>
    </row>
    <row r="237" spans="1:9" x14ac:dyDescent="0.3">
      <c r="A237" s="4" t="s">
        <v>20</v>
      </c>
      <c r="B237" s="4">
        <f>IF('Nombre-Stade'!D236=0, 1, 0)</f>
        <v>1</v>
      </c>
      <c r="C237" s="5"/>
      <c r="D237" s="4">
        <f>IF('Nombre-Stade'!D236=1, 1, 0)</f>
        <v>0</v>
      </c>
      <c r="E237" s="5"/>
      <c r="F237" s="4">
        <f>IF('Nombre-Stade'!E236=0, 1, 0)</f>
        <v>0</v>
      </c>
      <c r="G237" s="5"/>
      <c r="H237" s="4">
        <f>IF('Nombre-Stade'!E236=1, 1, 0)</f>
        <v>1</v>
      </c>
      <c r="I237" s="5"/>
    </row>
    <row r="238" spans="1:9" x14ac:dyDescent="0.3">
      <c r="A238" s="4" t="s">
        <v>20</v>
      </c>
      <c r="B238" s="4">
        <f>IF('Nombre-Stade'!D237=0, 1, 0)</f>
        <v>1</v>
      </c>
      <c r="C238" s="5"/>
      <c r="D238" s="4">
        <f>IF('Nombre-Stade'!D237=1, 1, 0)</f>
        <v>0</v>
      </c>
      <c r="E238" s="5"/>
      <c r="F238" s="4">
        <f>IF('Nombre-Stade'!E237=0, 1, 0)</f>
        <v>0</v>
      </c>
      <c r="G238" s="5"/>
      <c r="H238" s="4">
        <f>IF('Nombre-Stade'!E237=1, 1, 0)</f>
        <v>1</v>
      </c>
      <c r="I238" s="5"/>
    </row>
    <row r="239" spans="1:9" x14ac:dyDescent="0.3">
      <c r="A239" s="4" t="s">
        <v>20</v>
      </c>
      <c r="B239" s="4">
        <f>IF('Nombre-Stade'!D238=0, 1, 0)</f>
        <v>0</v>
      </c>
      <c r="C239" s="5"/>
      <c r="D239" s="4">
        <f>IF('Nombre-Stade'!D238=1, 1, 0)</f>
        <v>1</v>
      </c>
      <c r="E239" s="5"/>
      <c r="F239" s="4">
        <f>IF('Nombre-Stade'!E238=0, 1, 0)</f>
        <v>0</v>
      </c>
      <c r="G239" s="5"/>
      <c r="H239" s="4">
        <f>IF('Nombre-Stade'!E238=1, 1, 0)</f>
        <v>0</v>
      </c>
      <c r="I239" s="5"/>
    </row>
    <row r="240" spans="1:9" x14ac:dyDescent="0.3">
      <c r="A240" s="4" t="s">
        <v>20</v>
      </c>
      <c r="B240" s="4">
        <f>IF('Nombre-Stade'!D239=0, 1, 0)</f>
        <v>0</v>
      </c>
      <c r="C240" s="5"/>
      <c r="D240" s="4">
        <f>IF('Nombre-Stade'!D239=1, 1, 0)</f>
        <v>1</v>
      </c>
      <c r="E240" s="5"/>
      <c r="F240" s="4">
        <f>IF('Nombre-Stade'!E239=0, 1, 0)</f>
        <v>0</v>
      </c>
      <c r="G240" s="5"/>
      <c r="H240" s="4">
        <f>IF('Nombre-Stade'!E239=1, 1, 0)</f>
        <v>0</v>
      </c>
      <c r="I240" s="5"/>
    </row>
    <row r="241" spans="1:9" x14ac:dyDescent="0.3">
      <c r="A241" s="4" t="s">
        <v>20</v>
      </c>
      <c r="B241" s="4">
        <f>IF('Nombre-Stade'!D240=0, 1, 0)</f>
        <v>0</v>
      </c>
      <c r="C241" s="5"/>
      <c r="D241" s="4">
        <f>IF('Nombre-Stade'!D240=1, 1, 0)</f>
        <v>0</v>
      </c>
      <c r="E241" s="5"/>
      <c r="F241" s="4">
        <f>IF('Nombre-Stade'!E240=0, 1, 0)</f>
        <v>0</v>
      </c>
      <c r="G241" s="5"/>
      <c r="H241" s="4">
        <f>IF('Nombre-Stade'!E240=1, 1, 0)</f>
        <v>0</v>
      </c>
      <c r="I241" s="5"/>
    </row>
    <row r="242" spans="1:9" x14ac:dyDescent="0.3">
      <c r="A242" s="4" t="s">
        <v>20</v>
      </c>
      <c r="B242" s="4">
        <f>IF('Nombre-Stade'!D241=0, 1, 0)</f>
        <v>1</v>
      </c>
      <c r="C242" s="5"/>
      <c r="D242" s="4">
        <f>IF('Nombre-Stade'!D241=1, 1, 0)</f>
        <v>0</v>
      </c>
      <c r="E242" s="5"/>
      <c r="F242" s="4">
        <f>IF('Nombre-Stade'!E241=0, 1, 0)</f>
        <v>0</v>
      </c>
      <c r="G242" s="5"/>
      <c r="H242" s="4">
        <f>IF('Nombre-Stade'!E241=1, 1, 0)</f>
        <v>1</v>
      </c>
      <c r="I242" s="5"/>
    </row>
    <row r="243" spans="1:9" x14ac:dyDescent="0.3">
      <c r="A243" s="4" t="s">
        <v>20</v>
      </c>
      <c r="B243" s="4">
        <f>IF('Nombre-Stade'!D242=0, 1, 0)</f>
        <v>0</v>
      </c>
      <c r="C243" s="5"/>
      <c r="D243" s="4">
        <f>IF('Nombre-Stade'!D242=1, 1, 0)</f>
        <v>0</v>
      </c>
      <c r="E243" s="5"/>
      <c r="F243" s="4">
        <f>IF('Nombre-Stade'!E242=0, 1, 0)</f>
        <v>0</v>
      </c>
      <c r="G243" s="5"/>
      <c r="H243" s="4">
        <f>IF('Nombre-Stade'!E242=1, 1, 0)</f>
        <v>0</v>
      </c>
      <c r="I243" s="5"/>
    </row>
    <row r="244" spans="1:9" x14ac:dyDescent="0.3">
      <c r="A244" s="4" t="s">
        <v>20</v>
      </c>
      <c r="B244" s="4">
        <f>IF('Nombre-Stade'!D243=0, 1, 0)</f>
        <v>0</v>
      </c>
      <c r="C244" s="5"/>
      <c r="D244" s="4">
        <f>IF('Nombre-Stade'!D243=1, 1, 0)</f>
        <v>0</v>
      </c>
      <c r="E244" s="5"/>
      <c r="F244" s="4">
        <f>IF('Nombre-Stade'!E243=0, 1, 0)</f>
        <v>0</v>
      </c>
      <c r="G244" s="5"/>
      <c r="H244" s="4">
        <f>IF('Nombre-Stade'!E243=1, 1, 0)</f>
        <v>0</v>
      </c>
      <c r="I244" s="5"/>
    </row>
    <row r="245" spans="1:9" x14ac:dyDescent="0.3">
      <c r="A245" s="4" t="s">
        <v>20</v>
      </c>
      <c r="B245" s="4">
        <f>IF('Nombre-Stade'!D244=0, 1, 0)</f>
        <v>0</v>
      </c>
      <c r="C245" s="5"/>
      <c r="D245" s="4">
        <f>IF('Nombre-Stade'!D244=1, 1, 0)</f>
        <v>1</v>
      </c>
      <c r="E245" s="5"/>
      <c r="F245" s="4">
        <f>IF('Nombre-Stade'!E244=0, 1, 0)</f>
        <v>0</v>
      </c>
      <c r="G245" s="5"/>
      <c r="H245" s="4">
        <f>IF('Nombre-Stade'!E244=1, 1, 0)</f>
        <v>0</v>
      </c>
      <c r="I245" s="5"/>
    </row>
    <row r="246" spans="1:9" x14ac:dyDescent="0.3">
      <c r="A246" s="4" t="s">
        <v>20</v>
      </c>
      <c r="B246" s="4">
        <f>IF('Nombre-Stade'!D245=0, 1, 0)</f>
        <v>1</v>
      </c>
      <c r="C246" s="5"/>
      <c r="D246" s="4">
        <f>IF('Nombre-Stade'!D245=1, 1, 0)</f>
        <v>0</v>
      </c>
      <c r="E246" s="5"/>
      <c r="F246" s="4">
        <f>IF('Nombre-Stade'!E245=0, 1, 0)</f>
        <v>0</v>
      </c>
      <c r="G246" s="5"/>
      <c r="H246" s="4">
        <f>IF('Nombre-Stade'!E245=1, 1, 0)</f>
        <v>0</v>
      </c>
      <c r="I246" s="5"/>
    </row>
    <row r="247" spans="1:9" x14ac:dyDescent="0.3">
      <c r="A247" s="4" t="s">
        <v>20</v>
      </c>
      <c r="B247" s="4">
        <f>IF('Nombre-Stade'!D246=0, 1, 0)</f>
        <v>0</v>
      </c>
      <c r="C247" s="5"/>
      <c r="D247" s="4">
        <f>IF('Nombre-Stade'!D246=1, 1, 0)</f>
        <v>1</v>
      </c>
      <c r="E247" s="5"/>
      <c r="F247" s="4">
        <f>IF('Nombre-Stade'!E246=0, 1, 0)</f>
        <v>0</v>
      </c>
      <c r="G247" s="5"/>
      <c r="H247" s="4">
        <f>IF('Nombre-Stade'!E246=1, 1, 0)</f>
        <v>0</v>
      </c>
      <c r="I247" s="5"/>
    </row>
    <row r="248" spans="1:9" x14ac:dyDescent="0.3">
      <c r="A248" s="4" t="s">
        <v>20</v>
      </c>
      <c r="B248" s="4">
        <f>IF('Nombre-Stade'!D247=0, 1, 0)</f>
        <v>1</v>
      </c>
      <c r="C248" s="5"/>
      <c r="D248" s="4">
        <f>IF('Nombre-Stade'!D247=1, 1, 0)</f>
        <v>0</v>
      </c>
      <c r="E248" s="5"/>
      <c r="F248" s="4">
        <f>IF('Nombre-Stade'!E247=0, 1, 0)</f>
        <v>0</v>
      </c>
      <c r="G248" s="5"/>
      <c r="H248" s="4">
        <f>IF('Nombre-Stade'!E247=1, 1, 0)</f>
        <v>0</v>
      </c>
      <c r="I248" s="5"/>
    </row>
    <row r="249" spans="1:9" x14ac:dyDescent="0.3">
      <c r="A249" s="4" t="s">
        <v>20</v>
      </c>
      <c r="B249" s="4">
        <f>IF('Nombre-Stade'!D248=0, 1, 0)</f>
        <v>0</v>
      </c>
      <c r="C249" s="5"/>
      <c r="D249" s="4">
        <f>IF('Nombre-Stade'!D248=1, 1, 0)</f>
        <v>1</v>
      </c>
      <c r="E249" s="5"/>
      <c r="F249" s="4">
        <f>IF('Nombre-Stade'!E248=0, 1, 0)</f>
        <v>0</v>
      </c>
      <c r="G249" s="5"/>
      <c r="H249" s="4">
        <f>IF('Nombre-Stade'!E248=1, 1, 0)</f>
        <v>0</v>
      </c>
      <c r="I249" s="5"/>
    </row>
    <row r="250" spans="1:9" ht="15" thickBot="1" x14ac:dyDescent="0.35">
      <c r="A250" s="6" t="s">
        <v>20</v>
      </c>
      <c r="B250" s="6">
        <f>IF('Nombre-Stade'!D249=0, 1, 0)</f>
        <v>0</v>
      </c>
      <c r="C250" s="8"/>
      <c r="D250" s="6">
        <f>IF('Nombre-Stade'!D249=1, 1, 0)</f>
        <v>1</v>
      </c>
      <c r="E250" s="8"/>
      <c r="F250" s="6">
        <f>IF('Nombre-Stade'!E249=0, 1, 0)</f>
        <v>0</v>
      </c>
      <c r="G250" s="8"/>
      <c r="H250" s="6">
        <f>IF('Nombre-Stade'!E249=1, 1, 0)</f>
        <v>0</v>
      </c>
      <c r="I250" s="8"/>
    </row>
    <row r="251" spans="1:9" x14ac:dyDescent="0.3">
      <c r="A251" s="4" t="s">
        <v>21</v>
      </c>
      <c r="B251" s="4">
        <f>IF('Nombre-Stade'!D250=0, 1, 0)</f>
        <v>0</v>
      </c>
      <c r="C251" s="5"/>
      <c r="D251" s="4">
        <f>IF('Nombre-Stade'!D250=1, 1, 0)</f>
        <v>0</v>
      </c>
      <c r="E251" s="5"/>
      <c r="F251" s="4">
        <f>IF('Nombre-Stade'!E250=0, 1, 0)</f>
        <v>0</v>
      </c>
      <c r="G251" s="5"/>
      <c r="H251" s="4">
        <f>IF('Nombre-Stade'!E250=1, 1, 0)</f>
        <v>0</v>
      </c>
      <c r="I251" s="5"/>
    </row>
    <row r="252" spans="1:9" x14ac:dyDescent="0.3">
      <c r="A252" s="4" t="s">
        <v>21</v>
      </c>
      <c r="B252" s="4">
        <f>IF('Nombre-Stade'!D251=0, 1, 0)</f>
        <v>0</v>
      </c>
      <c r="C252" s="5"/>
      <c r="D252" s="4">
        <f>IF('Nombre-Stade'!D251=1, 1, 0)</f>
        <v>0</v>
      </c>
      <c r="E252" s="5"/>
      <c r="F252" s="4">
        <f>IF('Nombre-Stade'!E251=0, 1, 0)</f>
        <v>0</v>
      </c>
      <c r="G252" s="5"/>
      <c r="H252" s="4">
        <f>IF('Nombre-Stade'!E251=1, 1, 0)</f>
        <v>0</v>
      </c>
      <c r="I252" s="5"/>
    </row>
    <row r="253" spans="1:9" x14ac:dyDescent="0.3">
      <c r="A253" s="4" t="s">
        <v>21</v>
      </c>
      <c r="B253" s="4">
        <f>IF('Nombre-Stade'!D252=0, 1, 0)</f>
        <v>0</v>
      </c>
      <c r="C253" s="5"/>
      <c r="D253" s="4">
        <f>IF('Nombre-Stade'!D252=1, 1, 0)</f>
        <v>1</v>
      </c>
      <c r="E253" s="5"/>
      <c r="F253" s="4">
        <f>IF('Nombre-Stade'!E252=0, 1, 0)</f>
        <v>0</v>
      </c>
      <c r="G253" s="5"/>
      <c r="H253" s="4">
        <f>IF('Nombre-Stade'!E252=1, 1, 0)</f>
        <v>0</v>
      </c>
      <c r="I253" s="5"/>
    </row>
    <row r="254" spans="1:9" x14ac:dyDescent="0.3">
      <c r="A254" s="4" t="s">
        <v>21</v>
      </c>
      <c r="B254" s="4">
        <f>IF('Nombre-Stade'!D253=0, 1, 0)</f>
        <v>0</v>
      </c>
      <c r="C254" s="5"/>
      <c r="D254" s="4">
        <f>IF('Nombre-Stade'!D253=1, 1, 0)</f>
        <v>0</v>
      </c>
      <c r="E254" s="5"/>
      <c r="F254" s="4">
        <f>IF('Nombre-Stade'!E253=0, 1, 0)</f>
        <v>0</v>
      </c>
      <c r="G254" s="5"/>
      <c r="H254" s="4">
        <f>IF('Nombre-Stade'!E253=1, 1, 0)</f>
        <v>0</v>
      </c>
      <c r="I254" s="5"/>
    </row>
    <row r="255" spans="1:9" x14ac:dyDescent="0.3">
      <c r="A255" s="4" t="s">
        <v>21</v>
      </c>
      <c r="B255" s="4">
        <f>IF('Nombre-Stade'!D254=0, 1, 0)</f>
        <v>0</v>
      </c>
      <c r="C255" s="5"/>
      <c r="D255" s="4">
        <f>IF('Nombre-Stade'!D254=1, 1, 0)</f>
        <v>0</v>
      </c>
      <c r="E255" s="5"/>
      <c r="F255" s="4">
        <f>IF('Nombre-Stade'!E254=0, 1, 0)</f>
        <v>0</v>
      </c>
      <c r="G255" s="5"/>
      <c r="H255" s="4">
        <f>IF('Nombre-Stade'!E254=1, 1, 0)</f>
        <v>0</v>
      </c>
      <c r="I255" s="5"/>
    </row>
    <row r="256" spans="1:9" x14ac:dyDescent="0.3">
      <c r="A256" s="4" t="s">
        <v>21</v>
      </c>
      <c r="B256" s="4">
        <f>IF('Nombre-Stade'!D255=0, 1, 0)</f>
        <v>0</v>
      </c>
      <c r="C256" s="5"/>
      <c r="D256" s="4">
        <f>IF('Nombre-Stade'!D255=1, 1, 0)</f>
        <v>0</v>
      </c>
      <c r="E256" s="5"/>
      <c r="F256" s="4">
        <f>IF('Nombre-Stade'!E255=0, 1, 0)</f>
        <v>0</v>
      </c>
      <c r="G256" s="5"/>
      <c r="H256" s="4">
        <f>IF('Nombre-Stade'!E255=1, 1, 0)</f>
        <v>0</v>
      </c>
      <c r="I256" s="5"/>
    </row>
    <row r="257" spans="1:9" x14ac:dyDescent="0.3">
      <c r="A257" s="4" t="s">
        <v>21</v>
      </c>
      <c r="B257" s="4">
        <f>IF('Nombre-Stade'!D256=0, 1, 0)</f>
        <v>0</v>
      </c>
      <c r="C257" s="5"/>
      <c r="D257" s="4">
        <f>IF('Nombre-Stade'!D256=1, 1, 0)</f>
        <v>0</v>
      </c>
      <c r="E257" s="5"/>
      <c r="F257" s="4">
        <f>IF('Nombre-Stade'!E256=0, 1, 0)</f>
        <v>0</v>
      </c>
      <c r="G257" s="5"/>
      <c r="H257" s="4">
        <f>IF('Nombre-Stade'!E256=1, 1, 0)</f>
        <v>0</v>
      </c>
      <c r="I257" s="5"/>
    </row>
    <row r="258" spans="1:9" x14ac:dyDescent="0.3">
      <c r="A258" s="4" t="s">
        <v>21</v>
      </c>
      <c r="B258" s="4">
        <f>IF('Nombre-Stade'!D257=0, 1, 0)</f>
        <v>0</v>
      </c>
      <c r="C258" s="5"/>
      <c r="D258" s="4">
        <f>IF('Nombre-Stade'!D257=1, 1, 0)</f>
        <v>0</v>
      </c>
      <c r="E258" s="5"/>
      <c r="F258" s="4">
        <f>IF('Nombre-Stade'!E257=0, 1, 0)</f>
        <v>0</v>
      </c>
      <c r="G258" s="5"/>
      <c r="H258" s="4">
        <f>IF('Nombre-Stade'!E257=1, 1, 0)</f>
        <v>0</v>
      </c>
      <c r="I258" s="5"/>
    </row>
    <row r="259" spans="1:9" x14ac:dyDescent="0.3">
      <c r="A259" s="4" t="s">
        <v>21</v>
      </c>
      <c r="B259" s="4">
        <f>IF('Nombre-Stade'!D258=0, 1, 0)</f>
        <v>0</v>
      </c>
      <c r="C259" s="5"/>
      <c r="D259" s="4">
        <f>IF('Nombre-Stade'!D258=1, 1, 0)</f>
        <v>1</v>
      </c>
      <c r="E259" s="5"/>
      <c r="F259" s="4">
        <f>IF('Nombre-Stade'!E258=0, 1, 0)</f>
        <v>0</v>
      </c>
      <c r="G259" s="5"/>
      <c r="H259" s="4">
        <f>IF('Nombre-Stade'!E258=1, 1, 0)</f>
        <v>0</v>
      </c>
      <c r="I259" s="5"/>
    </row>
    <row r="260" spans="1:9" x14ac:dyDescent="0.3">
      <c r="A260" s="4" t="s">
        <v>21</v>
      </c>
      <c r="B260" s="4">
        <f>IF('Nombre-Stade'!D259=0, 1, 0)</f>
        <v>0</v>
      </c>
      <c r="C260" s="5"/>
      <c r="D260" s="4">
        <f>IF('Nombre-Stade'!D259=1, 1, 0)</f>
        <v>0</v>
      </c>
      <c r="E260" s="5"/>
      <c r="F260" s="4">
        <f>IF('Nombre-Stade'!E259=0, 1, 0)</f>
        <v>0</v>
      </c>
      <c r="G260" s="5"/>
      <c r="H260" s="4">
        <f>IF('Nombre-Stade'!E259=1, 1, 0)</f>
        <v>0</v>
      </c>
      <c r="I260" s="5"/>
    </row>
    <row r="261" spans="1:9" x14ac:dyDescent="0.3">
      <c r="A261" s="4" t="s">
        <v>21</v>
      </c>
      <c r="B261" s="4">
        <f>IF('Nombre-Stade'!D260=0, 1, 0)</f>
        <v>0</v>
      </c>
      <c r="C261" s="5"/>
      <c r="D261" s="4">
        <f>IF('Nombre-Stade'!D260=1, 1, 0)</f>
        <v>0</v>
      </c>
      <c r="E261" s="5"/>
      <c r="F261" s="4">
        <f>IF('Nombre-Stade'!E260=0, 1, 0)</f>
        <v>0</v>
      </c>
      <c r="G261" s="5"/>
      <c r="H261" s="4">
        <f>IF('Nombre-Stade'!E260=1, 1, 0)</f>
        <v>0</v>
      </c>
      <c r="I261" s="5"/>
    </row>
    <row r="262" spans="1:9" x14ac:dyDescent="0.3">
      <c r="A262" s="4" t="s">
        <v>21</v>
      </c>
      <c r="B262" s="4">
        <f>IF('Nombre-Stade'!D261=0, 1, 0)</f>
        <v>0</v>
      </c>
      <c r="C262" s="5"/>
      <c r="D262" s="4">
        <f>IF('Nombre-Stade'!D261=1, 1, 0)</f>
        <v>0</v>
      </c>
      <c r="E262" s="5"/>
      <c r="F262" s="4">
        <f>IF('Nombre-Stade'!E261=0, 1, 0)</f>
        <v>0</v>
      </c>
      <c r="G262" s="5"/>
      <c r="H262" s="4">
        <f>IF('Nombre-Stade'!E261=1, 1, 0)</f>
        <v>0</v>
      </c>
      <c r="I262" s="5"/>
    </row>
    <row r="263" spans="1:9" x14ac:dyDescent="0.3">
      <c r="A263" s="4" t="s">
        <v>21</v>
      </c>
      <c r="B263" s="4">
        <f>IF('Nombre-Stade'!D262=0, 1, 0)</f>
        <v>0</v>
      </c>
      <c r="C263" s="5"/>
      <c r="D263" s="4">
        <f>IF('Nombre-Stade'!D262=1, 1, 0)</f>
        <v>0</v>
      </c>
      <c r="E263" s="5"/>
      <c r="F263" s="4">
        <f>IF('Nombre-Stade'!E262=0, 1, 0)</f>
        <v>0</v>
      </c>
      <c r="G263" s="5"/>
      <c r="H263" s="4">
        <f>IF('Nombre-Stade'!E262=1, 1, 0)</f>
        <v>0</v>
      </c>
      <c r="I263" s="5"/>
    </row>
    <row r="264" spans="1:9" x14ac:dyDescent="0.3">
      <c r="A264" s="4" t="s">
        <v>21</v>
      </c>
      <c r="B264" s="4">
        <f>IF('Nombre-Stade'!D263=0, 1, 0)</f>
        <v>0</v>
      </c>
      <c r="C264" s="5"/>
      <c r="D264" s="4">
        <f>IF('Nombre-Stade'!D263=1, 1, 0)</f>
        <v>0</v>
      </c>
      <c r="E264" s="5"/>
      <c r="F264" s="4">
        <f>IF('Nombre-Stade'!E263=0, 1, 0)</f>
        <v>0</v>
      </c>
      <c r="G264" s="5"/>
      <c r="H264" s="4">
        <f>IF('Nombre-Stade'!E263=1, 1, 0)</f>
        <v>0</v>
      </c>
      <c r="I264" s="5"/>
    </row>
    <row r="265" spans="1:9" x14ac:dyDescent="0.3">
      <c r="A265" s="4" t="s">
        <v>21</v>
      </c>
      <c r="B265" s="4">
        <f>IF('Nombre-Stade'!D264=0, 1, 0)</f>
        <v>0</v>
      </c>
      <c r="C265" s="5"/>
      <c r="D265" s="4">
        <f>IF('Nombre-Stade'!D264=1, 1, 0)</f>
        <v>0</v>
      </c>
      <c r="E265" s="5"/>
      <c r="F265" s="4">
        <f>IF('Nombre-Stade'!E264=0, 1, 0)</f>
        <v>0</v>
      </c>
      <c r="G265" s="5"/>
      <c r="H265" s="4">
        <f>IF('Nombre-Stade'!E264=1, 1, 0)</f>
        <v>0</v>
      </c>
      <c r="I265" s="5"/>
    </row>
    <row r="266" spans="1:9" x14ac:dyDescent="0.3">
      <c r="A266" s="4" t="s">
        <v>21</v>
      </c>
      <c r="B266" s="4">
        <f>IF('Nombre-Stade'!D265=0, 1, 0)</f>
        <v>0</v>
      </c>
      <c r="C266" s="5"/>
      <c r="D266" s="4">
        <f>IF('Nombre-Stade'!D265=1, 1, 0)</f>
        <v>0</v>
      </c>
      <c r="E266" s="5"/>
      <c r="F266" s="4">
        <f>IF('Nombre-Stade'!E265=0, 1, 0)</f>
        <v>0</v>
      </c>
      <c r="G266" s="5"/>
      <c r="H266" s="4">
        <f>IF('Nombre-Stade'!E265=1, 1, 0)</f>
        <v>0</v>
      </c>
      <c r="I266" s="5"/>
    </row>
    <row r="267" spans="1:9" x14ac:dyDescent="0.3">
      <c r="A267" s="4" t="s">
        <v>21</v>
      </c>
      <c r="B267" s="4">
        <f>IF('Nombre-Stade'!D266=0, 1, 0)</f>
        <v>0</v>
      </c>
      <c r="C267" s="5"/>
      <c r="D267" s="4">
        <f>IF('Nombre-Stade'!D266=1, 1, 0)</f>
        <v>0</v>
      </c>
      <c r="E267" s="5"/>
      <c r="F267" s="4">
        <f>IF('Nombre-Stade'!E266=0, 1, 0)</f>
        <v>0</v>
      </c>
      <c r="G267" s="5"/>
      <c r="H267" s="4">
        <f>IF('Nombre-Stade'!E266=1, 1, 0)</f>
        <v>0</v>
      </c>
      <c r="I267" s="5"/>
    </row>
    <row r="268" spans="1:9" ht="15" thickBot="1" x14ac:dyDescent="0.35">
      <c r="A268" s="4" t="s">
        <v>21</v>
      </c>
      <c r="B268" s="4">
        <f>IF('Nombre-Stade'!D267=0, 1, 0)</f>
        <v>0</v>
      </c>
      <c r="C268" s="5"/>
      <c r="D268" s="4">
        <f>IF('Nombre-Stade'!D267=1, 1, 0)</f>
        <v>0</v>
      </c>
      <c r="E268" s="5"/>
      <c r="F268" s="4">
        <f>IF('Nombre-Stade'!E267=0, 1, 0)</f>
        <v>0</v>
      </c>
      <c r="G268" s="5"/>
      <c r="H268" s="4">
        <f>IF('Nombre-Stade'!E267=1, 1, 0)</f>
        <v>0</v>
      </c>
      <c r="I268" s="5"/>
    </row>
    <row r="269" spans="1:9" x14ac:dyDescent="0.3">
      <c r="A269" s="1" t="s">
        <v>22</v>
      </c>
      <c r="B269" s="1">
        <f>IF('Nombre-Stade'!D268=0, 1, 0)</f>
        <v>1</v>
      </c>
      <c r="C269" s="3"/>
      <c r="D269" s="1">
        <f>IF('Nombre-Stade'!D268=1, 1, 0)</f>
        <v>0</v>
      </c>
      <c r="E269" s="3"/>
      <c r="F269" s="1">
        <f>IF('Nombre-Stade'!E268=0, 1, 0)</f>
        <v>0</v>
      </c>
      <c r="G269" s="3"/>
      <c r="H269" s="1">
        <f>IF('Nombre-Stade'!E268=1, 1, 0)</f>
        <v>1</v>
      </c>
      <c r="I269" s="3"/>
    </row>
    <row r="270" spans="1:9" x14ac:dyDescent="0.3">
      <c r="A270" s="4" t="s">
        <v>22</v>
      </c>
      <c r="B270" s="4">
        <f>IF('Nombre-Stade'!D269=0, 1, 0)</f>
        <v>0</v>
      </c>
      <c r="C270" s="5"/>
      <c r="D270" s="4">
        <f>IF('Nombre-Stade'!D269=1, 1, 0)</f>
        <v>1</v>
      </c>
      <c r="E270" s="5"/>
      <c r="F270" s="4">
        <f>IF('Nombre-Stade'!E269=0, 1, 0)</f>
        <v>0</v>
      </c>
      <c r="G270" s="5"/>
      <c r="H270" s="4">
        <f>IF('Nombre-Stade'!E269=1, 1, 0)</f>
        <v>1</v>
      </c>
      <c r="I270" s="5"/>
    </row>
    <row r="271" spans="1:9" x14ac:dyDescent="0.3">
      <c r="A271" s="4" t="s">
        <v>22</v>
      </c>
      <c r="B271" s="4">
        <f>IF('Nombre-Stade'!D270=0, 1, 0)</f>
        <v>1</v>
      </c>
      <c r="C271" s="5"/>
      <c r="D271" s="4">
        <f>IF('Nombre-Stade'!D270=1, 1, 0)</f>
        <v>0</v>
      </c>
      <c r="E271" s="5"/>
      <c r="F271" s="4">
        <f>IF('Nombre-Stade'!E270=0, 1, 0)</f>
        <v>0</v>
      </c>
      <c r="G271" s="5"/>
      <c r="H271" s="4">
        <f>IF('Nombre-Stade'!E270=1, 1, 0)</f>
        <v>0</v>
      </c>
      <c r="I271" s="5"/>
    </row>
    <row r="272" spans="1:9" x14ac:dyDescent="0.3">
      <c r="A272" s="4" t="s">
        <v>22</v>
      </c>
      <c r="B272" s="4">
        <f>IF('Nombre-Stade'!D271=0, 1, 0)</f>
        <v>0</v>
      </c>
      <c r="C272" s="5"/>
      <c r="D272" s="4">
        <f>IF('Nombre-Stade'!D271=1, 1, 0)</f>
        <v>0</v>
      </c>
      <c r="E272" s="5"/>
      <c r="F272" s="4">
        <f>IF('Nombre-Stade'!E271=0, 1, 0)</f>
        <v>0</v>
      </c>
      <c r="G272" s="5"/>
      <c r="H272" s="4">
        <f>IF('Nombre-Stade'!E271=1, 1, 0)</f>
        <v>0</v>
      </c>
      <c r="I272" s="5"/>
    </row>
    <row r="273" spans="1:9" x14ac:dyDescent="0.3">
      <c r="A273" s="4" t="s">
        <v>22</v>
      </c>
      <c r="B273" s="4">
        <f>IF('Nombre-Stade'!D272=0, 1, 0)</f>
        <v>0</v>
      </c>
      <c r="C273" s="5"/>
      <c r="D273" s="4">
        <f>IF('Nombre-Stade'!D272=1, 1, 0)</f>
        <v>1</v>
      </c>
      <c r="E273" s="5"/>
      <c r="F273" s="4">
        <f>IF('Nombre-Stade'!E272=0, 1, 0)</f>
        <v>0</v>
      </c>
      <c r="G273" s="5"/>
      <c r="H273" s="4">
        <f>IF('Nombre-Stade'!E272=1, 1, 0)</f>
        <v>1</v>
      </c>
      <c r="I273" s="5"/>
    </row>
    <row r="274" spans="1:9" x14ac:dyDescent="0.3">
      <c r="A274" s="4" t="s">
        <v>22</v>
      </c>
      <c r="B274" s="4">
        <f>IF('Nombre-Stade'!D273=0, 1, 0)</f>
        <v>0</v>
      </c>
      <c r="C274" s="5"/>
      <c r="D274" s="4">
        <f>IF('Nombre-Stade'!D273=1, 1, 0)</f>
        <v>0</v>
      </c>
      <c r="E274" s="5"/>
      <c r="F274" s="4">
        <f>IF('Nombre-Stade'!E273=0, 1, 0)</f>
        <v>0</v>
      </c>
      <c r="G274" s="5"/>
      <c r="H274" s="4">
        <f>IF('Nombre-Stade'!E273=1, 1, 0)</f>
        <v>0</v>
      </c>
      <c r="I274" s="5"/>
    </row>
    <row r="275" spans="1:9" x14ac:dyDescent="0.3">
      <c r="A275" s="4" t="s">
        <v>22</v>
      </c>
      <c r="B275" s="4">
        <f>IF('Nombre-Stade'!D274=0, 1, 0)</f>
        <v>0</v>
      </c>
      <c r="C275" s="5"/>
      <c r="D275" s="4">
        <f>IF('Nombre-Stade'!D274=1, 1, 0)</f>
        <v>0</v>
      </c>
      <c r="E275" s="5"/>
      <c r="F275" s="4">
        <f>IF('Nombre-Stade'!E274=0, 1, 0)</f>
        <v>0</v>
      </c>
      <c r="G275" s="5"/>
      <c r="H275" s="4">
        <f>IF('Nombre-Stade'!E274=1, 1, 0)</f>
        <v>0</v>
      </c>
      <c r="I275" s="5"/>
    </row>
    <row r="276" spans="1:9" x14ac:dyDescent="0.3">
      <c r="A276" s="4" t="s">
        <v>22</v>
      </c>
      <c r="B276" s="4">
        <f>IF('Nombre-Stade'!D275=0, 1, 0)</f>
        <v>0</v>
      </c>
      <c r="C276" s="5"/>
      <c r="D276" s="4">
        <f>IF('Nombre-Stade'!D275=1, 1, 0)</f>
        <v>1</v>
      </c>
      <c r="E276" s="5"/>
      <c r="F276" s="4">
        <f>IF('Nombre-Stade'!E275=0, 1, 0)</f>
        <v>0</v>
      </c>
      <c r="G276" s="5"/>
      <c r="H276" s="4">
        <f>IF('Nombre-Stade'!E275=1, 1, 0)</f>
        <v>0</v>
      </c>
      <c r="I276" s="5"/>
    </row>
    <row r="277" spans="1:9" x14ac:dyDescent="0.3">
      <c r="A277" s="4" t="s">
        <v>22</v>
      </c>
      <c r="B277" s="4">
        <f>IF('Nombre-Stade'!D276=0, 1, 0)</f>
        <v>1</v>
      </c>
      <c r="C277" s="5"/>
      <c r="D277" s="4">
        <f>IF('Nombre-Stade'!D276=1, 1, 0)</f>
        <v>0</v>
      </c>
      <c r="E277" s="5"/>
      <c r="F277" s="4">
        <f>IF('Nombre-Stade'!E276=0, 1, 0)</f>
        <v>1</v>
      </c>
      <c r="G277" s="5"/>
      <c r="H277" s="4">
        <f>IF('Nombre-Stade'!E276=1, 1, 0)</f>
        <v>0</v>
      </c>
      <c r="I277" s="5"/>
    </row>
    <row r="278" spans="1:9" x14ac:dyDescent="0.3">
      <c r="A278" s="4" t="s">
        <v>22</v>
      </c>
      <c r="B278" s="4">
        <f>IF('Nombre-Stade'!D277=0, 1, 0)</f>
        <v>1</v>
      </c>
      <c r="C278" s="5"/>
      <c r="D278" s="4">
        <f>IF('Nombre-Stade'!D277=1, 1, 0)</f>
        <v>0</v>
      </c>
      <c r="E278" s="5"/>
      <c r="F278" s="4">
        <f>IF('Nombre-Stade'!E277=0, 1, 0)</f>
        <v>0</v>
      </c>
      <c r="G278" s="5"/>
      <c r="H278" s="4">
        <f>IF('Nombre-Stade'!E277=1, 1, 0)</f>
        <v>1</v>
      </c>
      <c r="I278" s="5"/>
    </row>
    <row r="279" spans="1:9" x14ac:dyDescent="0.3">
      <c r="A279" s="4" t="s">
        <v>22</v>
      </c>
      <c r="B279" s="4">
        <f>IF('Nombre-Stade'!D278=0, 1, 0)</f>
        <v>0</v>
      </c>
      <c r="C279" s="5"/>
      <c r="D279" s="4">
        <f>IF('Nombre-Stade'!D278=1, 1, 0)</f>
        <v>0</v>
      </c>
      <c r="E279" s="5"/>
      <c r="F279" s="4">
        <f>IF('Nombre-Stade'!E278=0, 1, 0)</f>
        <v>0</v>
      </c>
      <c r="G279" s="5"/>
      <c r="H279" s="4">
        <f>IF('Nombre-Stade'!E278=1, 1, 0)</f>
        <v>0</v>
      </c>
      <c r="I279" s="5"/>
    </row>
    <row r="280" spans="1:9" x14ac:dyDescent="0.3">
      <c r="A280" s="4" t="s">
        <v>22</v>
      </c>
      <c r="B280" s="4">
        <f>IF('Nombre-Stade'!D279=0, 1, 0)</f>
        <v>0</v>
      </c>
      <c r="C280" s="5"/>
      <c r="D280" s="4">
        <f>IF('Nombre-Stade'!D279=1, 1, 0)</f>
        <v>0</v>
      </c>
      <c r="E280" s="5"/>
      <c r="F280" s="4">
        <f>IF('Nombre-Stade'!E279=0, 1, 0)</f>
        <v>0</v>
      </c>
      <c r="G280" s="5"/>
      <c r="H280" s="4">
        <f>IF('Nombre-Stade'!E279=1, 1, 0)</f>
        <v>0</v>
      </c>
      <c r="I280" s="5"/>
    </row>
    <row r="281" spans="1:9" x14ac:dyDescent="0.3">
      <c r="A281" s="4" t="s">
        <v>22</v>
      </c>
      <c r="B281" s="4">
        <f>IF('Nombre-Stade'!D280=0, 1, 0)</f>
        <v>0</v>
      </c>
      <c r="C281" s="5"/>
      <c r="D281" s="4">
        <f>IF('Nombre-Stade'!D280=1, 1, 0)</f>
        <v>0</v>
      </c>
      <c r="E281" s="5"/>
      <c r="F281" s="4">
        <f>IF('Nombre-Stade'!E280=0, 1, 0)</f>
        <v>0</v>
      </c>
      <c r="G281" s="5"/>
      <c r="H281" s="4">
        <f>IF('Nombre-Stade'!E280=1, 1, 0)</f>
        <v>0</v>
      </c>
      <c r="I281" s="5"/>
    </row>
    <row r="282" spans="1:9" x14ac:dyDescent="0.3">
      <c r="A282" s="4" t="s">
        <v>22</v>
      </c>
      <c r="B282" s="4">
        <f>IF('Nombre-Stade'!D281=0, 1, 0)</f>
        <v>0</v>
      </c>
      <c r="C282" s="5"/>
      <c r="D282" s="4">
        <f>IF('Nombre-Stade'!D281=1, 1, 0)</f>
        <v>0</v>
      </c>
      <c r="E282" s="5"/>
      <c r="F282" s="4">
        <f>IF('Nombre-Stade'!E281=0, 1, 0)</f>
        <v>0</v>
      </c>
      <c r="G282" s="5"/>
      <c r="H282" s="4">
        <f>IF('Nombre-Stade'!E281=1, 1, 0)</f>
        <v>0</v>
      </c>
      <c r="I282" s="5"/>
    </row>
    <row r="283" spans="1:9" x14ac:dyDescent="0.3">
      <c r="A283" s="4" t="s">
        <v>22</v>
      </c>
      <c r="B283" s="4">
        <f>IF('Nombre-Stade'!D282=0, 1, 0)</f>
        <v>0</v>
      </c>
      <c r="C283" s="5"/>
      <c r="D283" s="4">
        <f>IF('Nombre-Stade'!D282=1, 1, 0)</f>
        <v>0</v>
      </c>
      <c r="E283" s="5"/>
      <c r="F283" s="4">
        <f>IF('Nombre-Stade'!E282=0, 1, 0)</f>
        <v>0</v>
      </c>
      <c r="G283" s="5"/>
      <c r="H283" s="4">
        <f>IF('Nombre-Stade'!E282=1, 1, 0)</f>
        <v>0</v>
      </c>
      <c r="I283" s="5"/>
    </row>
    <row r="284" spans="1:9" x14ac:dyDescent="0.3">
      <c r="A284" s="4" t="s">
        <v>22</v>
      </c>
      <c r="B284" s="4">
        <f>IF('Nombre-Stade'!D283=0, 1, 0)</f>
        <v>0</v>
      </c>
      <c r="C284" s="5"/>
      <c r="D284" s="4">
        <f>IF('Nombre-Stade'!D283=1, 1, 0)</f>
        <v>0</v>
      </c>
      <c r="E284" s="5"/>
      <c r="F284" s="4">
        <f>IF('Nombre-Stade'!E283=0, 1, 0)</f>
        <v>0</v>
      </c>
      <c r="G284" s="5"/>
      <c r="H284" s="4">
        <f>IF('Nombre-Stade'!E283=1, 1, 0)</f>
        <v>0</v>
      </c>
      <c r="I284" s="5"/>
    </row>
    <row r="285" spans="1:9" x14ac:dyDescent="0.3">
      <c r="A285" s="4" t="s">
        <v>22</v>
      </c>
      <c r="B285" s="4">
        <f>IF('Nombre-Stade'!D284=0, 1, 0)</f>
        <v>0</v>
      </c>
      <c r="C285" s="5"/>
      <c r="D285" s="4">
        <f>IF('Nombre-Stade'!D284=1, 1, 0)</f>
        <v>0</v>
      </c>
      <c r="E285" s="5"/>
      <c r="F285" s="4">
        <f>IF('Nombre-Stade'!E284=0, 1, 0)</f>
        <v>0</v>
      </c>
      <c r="G285" s="5"/>
      <c r="H285" s="4">
        <f>IF('Nombre-Stade'!E284=1, 1, 0)</f>
        <v>0</v>
      </c>
      <c r="I285" s="5"/>
    </row>
    <row r="286" spans="1:9" ht="15" thickBot="1" x14ac:dyDescent="0.35">
      <c r="A286" s="6" t="s">
        <v>22</v>
      </c>
      <c r="B286" s="6">
        <f>IF('Nombre-Stade'!D285=0, 1, 0)</f>
        <v>0</v>
      </c>
      <c r="C286" s="8"/>
      <c r="D286" s="6">
        <f>IF('Nombre-Stade'!D285=1, 1, 0)</f>
        <v>1</v>
      </c>
      <c r="E286" s="8"/>
      <c r="F286" s="6">
        <f>IF('Nombre-Stade'!E285=0, 1, 0)</f>
        <v>0</v>
      </c>
      <c r="G286" s="8"/>
      <c r="H286" s="6">
        <f>IF('Nombre-Stade'!E285=1, 1, 0)</f>
        <v>1</v>
      </c>
      <c r="I286" s="8"/>
    </row>
    <row r="287" spans="1:9" x14ac:dyDescent="0.3">
      <c r="A287" s="4" t="s">
        <v>23</v>
      </c>
      <c r="B287" s="4">
        <f>IF('Nombre-Stade'!D286=0, 1, 0)</f>
        <v>0</v>
      </c>
      <c r="C287" s="5"/>
      <c r="D287" s="4">
        <f>IF('Nombre-Stade'!D286=1, 1, 0)</f>
        <v>0</v>
      </c>
      <c r="E287" s="5"/>
      <c r="F287" s="4">
        <f>IF('Nombre-Stade'!E286=0, 1, 0)</f>
        <v>0</v>
      </c>
      <c r="G287" s="5"/>
      <c r="H287" s="4">
        <f>IF('Nombre-Stade'!E286=1, 1, 0)</f>
        <v>0</v>
      </c>
      <c r="I287" s="5"/>
    </row>
    <row r="288" spans="1:9" x14ac:dyDescent="0.3">
      <c r="A288" s="4" t="s">
        <v>23</v>
      </c>
      <c r="B288" s="4">
        <f>IF('Nombre-Stade'!D287=0, 1, 0)</f>
        <v>0</v>
      </c>
      <c r="C288" s="5"/>
      <c r="D288" s="4">
        <f>IF('Nombre-Stade'!D287=1, 1, 0)</f>
        <v>0</v>
      </c>
      <c r="E288" s="5"/>
      <c r="F288" s="4">
        <f>IF('Nombre-Stade'!E287=0, 1, 0)</f>
        <v>0</v>
      </c>
      <c r="G288" s="5"/>
      <c r="H288" s="4">
        <f>IF('Nombre-Stade'!E287=1, 1, 0)</f>
        <v>0</v>
      </c>
      <c r="I288" s="5"/>
    </row>
    <row r="289" spans="1:9" x14ac:dyDescent="0.3">
      <c r="A289" s="4" t="s">
        <v>23</v>
      </c>
      <c r="B289" s="4">
        <f>IF('Nombre-Stade'!D288=0, 1, 0)</f>
        <v>0</v>
      </c>
      <c r="C289" s="5"/>
      <c r="D289" s="4">
        <f>IF('Nombre-Stade'!D288=1, 1, 0)</f>
        <v>0</v>
      </c>
      <c r="E289" s="5"/>
      <c r="F289" s="4">
        <f>IF('Nombre-Stade'!E288=0, 1, 0)</f>
        <v>0</v>
      </c>
      <c r="G289" s="5"/>
      <c r="H289" s="4">
        <f>IF('Nombre-Stade'!E288=1, 1, 0)</f>
        <v>0</v>
      </c>
      <c r="I289" s="5"/>
    </row>
    <row r="290" spans="1:9" x14ac:dyDescent="0.3">
      <c r="A290" s="4" t="s">
        <v>23</v>
      </c>
      <c r="B290" s="4">
        <f>IF('Nombre-Stade'!D289=0, 1, 0)</f>
        <v>0</v>
      </c>
      <c r="C290" s="5"/>
      <c r="D290" s="4">
        <f>IF('Nombre-Stade'!D289=1, 1, 0)</f>
        <v>0</v>
      </c>
      <c r="E290" s="5"/>
      <c r="F290" s="4">
        <f>IF('Nombre-Stade'!E289=0, 1, 0)</f>
        <v>0</v>
      </c>
      <c r="G290" s="5"/>
      <c r="H290" s="4">
        <f>IF('Nombre-Stade'!E289=1, 1, 0)</f>
        <v>0</v>
      </c>
      <c r="I290" s="5"/>
    </row>
    <row r="291" spans="1:9" x14ac:dyDescent="0.3">
      <c r="A291" s="4" t="s">
        <v>23</v>
      </c>
      <c r="B291" s="4">
        <f>IF('Nombre-Stade'!D290=0, 1, 0)</f>
        <v>0</v>
      </c>
      <c r="C291" s="5"/>
      <c r="D291" s="4">
        <f>IF('Nombre-Stade'!D290=1, 1, 0)</f>
        <v>0</v>
      </c>
      <c r="E291" s="5"/>
      <c r="F291" s="4">
        <f>IF('Nombre-Stade'!E290=0, 1, 0)</f>
        <v>0</v>
      </c>
      <c r="G291" s="5"/>
      <c r="H291" s="4">
        <f>IF('Nombre-Stade'!E290=1, 1, 0)</f>
        <v>0</v>
      </c>
      <c r="I291" s="5"/>
    </row>
    <row r="292" spans="1:9" x14ac:dyDescent="0.3">
      <c r="A292" s="4" t="s">
        <v>23</v>
      </c>
      <c r="B292" s="4">
        <f>IF('Nombre-Stade'!D291=0, 1, 0)</f>
        <v>0</v>
      </c>
      <c r="C292" s="5"/>
      <c r="D292" s="4">
        <f>IF('Nombre-Stade'!D291=1, 1, 0)</f>
        <v>0</v>
      </c>
      <c r="E292" s="5"/>
      <c r="F292" s="4">
        <f>IF('Nombre-Stade'!E291=0, 1, 0)</f>
        <v>0</v>
      </c>
      <c r="G292" s="5"/>
      <c r="H292" s="4">
        <f>IF('Nombre-Stade'!E291=1, 1, 0)</f>
        <v>0</v>
      </c>
      <c r="I292" s="5"/>
    </row>
    <row r="293" spans="1:9" x14ac:dyDescent="0.3">
      <c r="A293" s="4" t="s">
        <v>23</v>
      </c>
      <c r="B293" s="4">
        <f>IF('Nombre-Stade'!D292=0, 1, 0)</f>
        <v>0</v>
      </c>
      <c r="C293" s="5"/>
      <c r="D293" s="4">
        <f>IF('Nombre-Stade'!D292=1, 1, 0)</f>
        <v>0</v>
      </c>
      <c r="E293" s="5"/>
      <c r="F293" s="4">
        <f>IF('Nombre-Stade'!E292=0, 1, 0)</f>
        <v>0</v>
      </c>
      <c r="G293" s="5"/>
      <c r="H293" s="4">
        <f>IF('Nombre-Stade'!E292=1, 1, 0)</f>
        <v>0</v>
      </c>
      <c r="I293" s="5"/>
    </row>
    <row r="294" spans="1:9" x14ac:dyDescent="0.3">
      <c r="A294" s="4" t="s">
        <v>23</v>
      </c>
      <c r="B294" s="4">
        <f>IF('Nombre-Stade'!D293=0, 1, 0)</f>
        <v>0</v>
      </c>
      <c r="C294" s="5"/>
      <c r="D294" s="4">
        <f>IF('Nombre-Stade'!D293=1, 1, 0)</f>
        <v>0</v>
      </c>
      <c r="E294" s="5"/>
      <c r="F294" s="4">
        <f>IF('Nombre-Stade'!E293=0, 1, 0)</f>
        <v>0</v>
      </c>
      <c r="G294" s="5"/>
      <c r="H294" s="4">
        <f>IF('Nombre-Stade'!E293=1, 1, 0)</f>
        <v>0</v>
      </c>
      <c r="I294" s="5"/>
    </row>
    <row r="295" spans="1:9" x14ac:dyDescent="0.3">
      <c r="A295" s="4" t="s">
        <v>23</v>
      </c>
      <c r="B295" s="4">
        <f>IF('Nombre-Stade'!D294=0, 1, 0)</f>
        <v>0</v>
      </c>
      <c r="C295" s="5"/>
      <c r="D295" s="4">
        <f>IF('Nombre-Stade'!D294=1, 1, 0)</f>
        <v>0</v>
      </c>
      <c r="E295" s="5"/>
      <c r="F295" s="4">
        <f>IF('Nombre-Stade'!E294=0, 1, 0)</f>
        <v>0</v>
      </c>
      <c r="G295" s="5"/>
      <c r="H295" s="4">
        <f>IF('Nombre-Stade'!E294=1, 1, 0)</f>
        <v>0</v>
      </c>
      <c r="I295" s="5"/>
    </row>
    <row r="296" spans="1:9" x14ac:dyDescent="0.3">
      <c r="A296" s="4" t="s">
        <v>23</v>
      </c>
      <c r="B296" s="4">
        <f>IF('Nombre-Stade'!D295=0, 1, 0)</f>
        <v>0</v>
      </c>
      <c r="C296" s="5"/>
      <c r="D296" s="4">
        <f>IF('Nombre-Stade'!D295=1, 1, 0)</f>
        <v>0</v>
      </c>
      <c r="E296" s="5"/>
      <c r="F296" s="4">
        <f>IF('Nombre-Stade'!E295=0, 1, 0)</f>
        <v>0</v>
      </c>
      <c r="G296" s="5"/>
      <c r="H296" s="4">
        <f>IF('Nombre-Stade'!E295=1, 1, 0)</f>
        <v>0</v>
      </c>
      <c r="I296" s="5"/>
    </row>
    <row r="297" spans="1:9" x14ac:dyDescent="0.3">
      <c r="A297" s="4" t="s">
        <v>23</v>
      </c>
      <c r="B297" s="4">
        <f>IF('Nombre-Stade'!D296=0, 1, 0)</f>
        <v>0</v>
      </c>
      <c r="C297" s="5"/>
      <c r="D297" s="4">
        <f>IF('Nombre-Stade'!D296=1, 1, 0)</f>
        <v>0</v>
      </c>
      <c r="E297" s="5"/>
      <c r="F297" s="4">
        <f>IF('Nombre-Stade'!E296=0, 1, 0)</f>
        <v>0</v>
      </c>
      <c r="G297" s="5"/>
      <c r="H297" s="4">
        <f>IF('Nombre-Stade'!E296=1, 1, 0)</f>
        <v>0</v>
      </c>
      <c r="I297" s="5"/>
    </row>
    <row r="298" spans="1:9" x14ac:dyDescent="0.3">
      <c r="A298" s="4" t="s">
        <v>23</v>
      </c>
      <c r="B298" s="4">
        <f>IF('Nombre-Stade'!D297=0, 1, 0)</f>
        <v>0</v>
      </c>
      <c r="C298" s="5"/>
      <c r="D298" s="4">
        <f>IF('Nombre-Stade'!D297=1, 1, 0)</f>
        <v>0</v>
      </c>
      <c r="E298" s="5"/>
      <c r="F298" s="4">
        <f>IF('Nombre-Stade'!E297=0, 1, 0)</f>
        <v>0</v>
      </c>
      <c r="G298" s="5"/>
      <c r="H298" s="4">
        <f>IF('Nombre-Stade'!E297=1, 1, 0)</f>
        <v>0</v>
      </c>
      <c r="I298" s="5"/>
    </row>
    <row r="299" spans="1:9" x14ac:dyDescent="0.3">
      <c r="A299" s="4" t="s">
        <v>23</v>
      </c>
      <c r="B299" s="4">
        <f>IF('Nombre-Stade'!D298=0, 1, 0)</f>
        <v>0</v>
      </c>
      <c r="C299" s="5"/>
      <c r="D299" s="4">
        <f>IF('Nombre-Stade'!D298=1, 1, 0)</f>
        <v>0</v>
      </c>
      <c r="E299" s="5"/>
      <c r="F299" s="4">
        <f>IF('Nombre-Stade'!E298=0, 1, 0)</f>
        <v>0</v>
      </c>
      <c r="G299" s="5"/>
      <c r="H299" s="4">
        <f>IF('Nombre-Stade'!E298=1, 1, 0)</f>
        <v>0</v>
      </c>
      <c r="I299" s="5"/>
    </row>
    <row r="300" spans="1:9" x14ac:dyDescent="0.3">
      <c r="A300" s="4" t="s">
        <v>23</v>
      </c>
      <c r="B300" s="4">
        <f>IF('Nombre-Stade'!D299=0, 1, 0)</f>
        <v>0</v>
      </c>
      <c r="C300" s="5"/>
      <c r="D300" s="4">
        <f>IF('Nombre-Stade'!D299=1, 1, 0)</f>
        <v>0</v>
      </c>
      <c r="E300" s="5"/>
      <c r="F300" s="4">
        <f>IF('Nombre-Stade'!E299=0, 1, 0)</f>
        <v>0</v>
      </c>
      <c r="G300" s="5"/>
      <c r="H300" s="4">
        <f>IF('Nombre-Stade'!E299=1, 1, 0)</f>
        <v>0</v>
      </c>
      <c r="I300" s="5"/>
    </row>
    <row r="301" spans="1:9" x14ac:dyDescent="0.3">
      <c r="A301" s="4" t="s">
        <v>23</v>
      </c>
      <c r="B301" s="4">
        <f>IF('Nombre-Stade'!D300=0, 1, 0)</f>
        <v>0</v>
      </c>
      <c r="C301" s="5"/>
      <c r="D301" s="4">
        <f>IF('Nombre-Stade'!D300=1, 1, 0)</f>
        <v>0</v>
      </c>
      <c r="E301" s="5"/>
      <c r="F301" s="4">
        <f>IF('Nombre-Stade'!E300=0, 1, 0)</f>
        <v>0</v>
      </c>
      <c r="G301" s="5"/>
      <c r="H301" s="4">
        <f>IF('Nombre-Stade'!E300=1, 1, 0)</f>
        <v>0</v>
      </c>
      <c r="I301" s="5"/>
    </row>
    <row r="302" spans="1:9" ht="15" thickBot="1" x14ac:dyDescent="0.35">
      <c r="A302" s="4" t="s">
        <v>23</v>
      </c>
      <c r="B302" s="4">
        <f>IF('Nombre-Stade'!D301=0, 1, 0)</f>
        <v>0</v>
      </c>
      <c r="C302" s="5"/>
      <c r="D302" s="4">
        <f>IF('Nombre-Stade'!D301=1, 1, 0)</f>
        <v>1</v>
      </c>
      <c r="E302" s="5"/>
      <c r="F302" s="4">
        <f>IF('Nombre-Stade'!E301=0, 1, 0)</f>
        <v>0</v>
      </c>
      <c r="G302" s="5"/>
      <c r="H302" s="4">
        <f>IF('Nombre-Stade'!E301=1, 1, 0)</f>
        <v>0</v>
      </c>
      <c r="I302" s="5"/>
    </row>
    <row r="303" spans="1:9" x14ac:dyDescent="0.3">
      <c r="A303" s="1" t="s">
        <v>24</v>
      </c>
      <c r="B303" s="1">
        <f>IF('Nombre-Stade'!D302=0, 1, 0)</f>
        <v>0</v>
      </c>
      <c r="C303" s="3"/>
      <c r="D303" s="1">
        <f>IF('Nombre-Stade'!D302=1, 1, 0)</f>
        <v>0</v>
      </c>
      <c r="E303" s="3"/>
      <c r="F303" s="1">
        <f>IF('Nombre-Stade'!E302=0, 1, 0)</f>
        <v>0</v>
      </c>
      <c r="G303" s="3"/>
      <c r="H303" s="1">
        <f>IF('Nombre-Stade'!E302=1, 1, 0)</f>
        <v>0</v>
      </c>
      <c r="I303" s="3"/>
    </row>
    <row r="304" spans="1:9" x14ac:dyDescent="0.3">
      <c r="A304" s="4" t="s">
        <v>24</v>
      </c>
      <c r="B304" s="4">
        <f>IF('Nombre-Stade'!D303=0, 1, 0)</f>
        <v>0</v>
      </c>
      <c r="C304" s="5"/>
      <c r="D304" s="4">
        <f>IF('Nombre-Stade'!D303=1, 1, 0)</f>
        <v>0</v>
      </c>
      <c r="E304" s="5"/>
      <c r="F304" s="4">
        <f>IF('Nombre-Stade'!E303=0, 1, 0)</f>
        <v>0</v>
      </c>
      <c r="G304" s="5"/>
      <c r="H304" s="4">
        <f>IF('Nombre-Stade'!E303=1, 1, 0)</f>
        <v>0</v>
      </c>
      <c r="I304" s="5"/>
    </row>
    <row r="305" spans="1:9" x14ac:dyDescent="0.3">
      <c r="A305" s="4" t="s">
        <v>24</v>
      </c>
      <c r="B305" s="4">
        <f>IF('Nombre-Stade'!D304=0, 1, 0)</f>
        <v>0</v>
      </c>
      <c r="C305" s="5"/>
      <c r="D305" s="4">
        <f>IF('Nombre-Stade'!D304=1, 1, 0)</f>
        <v>0</v>
      </c>
      <c r="E305" s="5"/>
      <c r="F305" s="4">
        <f>IF('Nombre-Stade'!E304=0, 1, 0)</f>
        <v>0</v>
      </c>
      <c r="G305" s="5"/>
      <c r="H305" s="4">
        <f>IF('Nombre-Stade'!E304=1, 1, 0)</f>
        <v>0</v>
      </c>
      <c r="I305" s="5"/>
    </row>
    <row r="306" spans="1:9" x14ac:dyDescent="0.3">
      <c r="A306" s="4" t="s">
        <v>24</v>
      </c>
      <c r="B306" s="4">
        <f>IF('Nombre-Stade'!D305=0, 1, 0)</f>
        <v>0</v>
      </c>
      <c r="C306" s="5"/>
      <c r="D306" s="4">
        <f>IF('Nombre-Stade'!D305=1, 1, 0)</f>
        <v>0</v>
      </c>
      <c r="E306" s="5"/>
      <c r="F306" s="4">
        <f>IF('Nombre-Stade'!E305=0, 1, 0)</f>
        <v>0</v>
      </c>
      <c r="G306" s="5"/>
      <c r="H306" s="4">
        <f>IF('Nombre-Stade'!E305=1, 1, 0)</f>
        <v>0</v>
      </c>
      <c r="I306" s="5"/>
    </row>
    <row r="307" spans="1:9" x14ac:dyDescent="0.3">
      <c r="A307" s="4" t="s">
        <v>24</v>
      </c>
      <c r="B307" s="4">
        <f>IF('Nombre-Stade'!D306=0, 1, 0)</f>
        <v>0</v>
      </c>
      <c r="C307" s="5"/>
      <c r="D307" s="4">
        <f>IF('Nombre-Stade'!D306=1, 1, 0)</f>
        <v>0</v>
      </c>
      <c r="E307" s="5"/>
      <c r="F307" s="4">
        <f>IF('Nombre-Stade'!E306=0, 1, 0)</f>
        <v>0</v>
      </c>
      <c r="G307" s="5"/>
      <c r="H307" s="4">
        <f>IF('Nombre-Stade'!E306=1, 1, 0)</f>
        <v>0</v>
      </c>
      <c r="I307" s="5"/>
    </row>
    <row r="308" spans="1:9" x14ac:dyDescent="0.3">
      <c r="A308" s="4" t="s">
        <v>24</v>
      </c>
      <c r="B308" s="4">
        <f>IF('Nombre-Stade'!D307=0, 1, 0)</f>
        <v>0</v>
      </c>
      <c r="C308" s="5"/>
      <c r="D308" s="4">
        <f>IF('Nombre-Stade'!D307=1, 1, 0)</f>
        <v>0</v>
      </c>
      <c r="E308" s="5"/>
      <c r="F308" s="4">
        <f>IF('Nombre-Stade'!E307=0, 1, 0)</f>
        <v>0</v>
      </c>
      <c r="G308" s="5"/>
      <c r="H308" s="4">
        <f>IF('Nombre-Stade'!E307=1, 1, 0)</f>
        <v>0</v>
      </c>
      <c r="I308" s="5"/>
    </row>
    <row r="309" spans="1:9" x14ac:dyDescent="0.3">
      <c r="A309" s="4" t="s">
        <v>24</v>
      </c>
      <c r="B309" s="4">
        <f>IF('Nombre-Stade'!D308=0, 1, 0)</f>
        <v>0</v>
      </c>
      <c r="C309" s="5"/>
      <c r="D309" s="4">
        <f>IF('Nombre-Stade'!D308=1, 1, 0)</f>
        <v>0</v>
      </c>
      <c r="E309" s="5"/>
      <c r="F309" s="4">
        <f>IF('Nombre-Stade'!E308=0, 1, 0)</f>
        <v>0</v>
      </c>
      <c r="G309" s="5"/>
      <c r="H309" s="4">
        <f>IF('Nombre-Stade'!E308=1, 1, 0)</f>
        <v>0</v>
      </c>
      <c r="I309" s="5"/>
    </row>
    <row r="310" spans="1:9" x14ac:dyDescent="0.3">
      <c r="A310" s="4" t="s">
        <v>24</v>
      </c>
      <c r="B310" s="4">
        <f>IF('Nombre-Stade'!D309=0, 1, 0)</f>
        <v>0</v>
      </c>
      <c r="C310" s="5"/>
      <c r="D310" s="4">
        <f>IF('Nombre-Stade'!D309=1, 1, 0)</f>
        <v>0</v>
      </c>
      <c r="E310" s="5"/>
      <c r="F310" s="4">
        <f>IF('Nombre-Stade'!E309=0, 1, 0)</f>
        <v>0</v>
      </c>
      <c r="G310" s="5"/>
      <c r="H310" s="4">
        <f>IF('Nombre-Stade'!E309=1, 1, 0)</f>
        <v>0</v>
      </c>
      <c r="I310" s="5"/>
    </row>
    <row r="311" spans="1:9" x14ac:dyDescent="0.3">
      <c r="A311" s="4" t="s">
        <v>24</v>
      </c>
      <c r="B311" s="4">
        <f>IF('Nombre-Stade'!D310=0, 1, 0)</f>
        <v>0</v>
      </c>
      <c r="C311" s="5"/>
      <c r="D311" s="4">
        <f>IF('Nombre-Stade'!D310=1, 1, 0)</f>
        <v>0</v>
      </c>
      <c r="E311" s="5"/>
      <c r="F311" s="4">
        <f>IF('Nombre-Stade'!E310=0, 1, 0)</f>
        <v>0</v>
      </c>
      <c r="G311" s="5"/>
      <c r="H311" s="4">
        <f>IF('Nombre-Stade'!E310=1, 1, 0)</f>
        <v>0</v>
      </c>
      <c r="I311" s="5"/>
    </row>
    <row r="312" spans="1:9" x14ac:dyDescent="0.3">
      <c r="A312" s="4" t="s">
        <v>24</v>
      </c>
      <c r="B312" s="4">
        <f>IF('Nombre-Stade'!D311=0, 1, 0)</f>
        <v>0</v>
      </c>
      <c r="C312" s="5"/>
      <c r="D312" s="4">
        <f>IF('Nombre-Stade'!D311=1, 1, 0)</f>
        <v>0</v>
      </c>
      <c r="E312" s="5"/>
      <c r="F312" s="4">
        <f>IF('Nombre-Stade'!E311=0, 1, 0)</f>
        <v>0</v>
      </c>
      <c r="G312" s="5"/>
      <c r="H312" s="4">
        <f>IF('Nombre-Stade'!E311=1, 1, 0)</f>
        <v>0</v>
      </c>
      <c r="I312" s="5"/>
    </row>
    <row r="313" spans="1:9" x14ac:dyDescent="0.3">
      <c r="A313" s="4" t="s">
        <v>24</v>
      </c>
      <c r="B313" s="4">
        <f>IF('Nombre-Stade'!D312=0, 1, 0)</f>
        <v>0</v>
      </c>
      <c r="C313" s="5"/>
      <c r="D313" s="4">
        <f>IF('Nombre-Stade'!D312=1, 1, 0)</f>
        <v>0</v>
      </c>
      <c r="E313" s="5"/>
      <c r="F313" s="4">
        <f>IF('Nombre-Stade'!E312=0, 1, 0)</f>
        <v>0</v>
      </c>
      <c r="G313" s="5"/>
      <c r="H313" s="4">
        <f>IF('Nombre-Stade'!E312=1, 1, 0)</f>
        <v>0</v>
      </c>
      <c r="I313" s="5"/>
    </row>
    <row r="314" spans="1:9" x14ac:dyDescent="0.3">
      <c r="A314" s="4" t="s">
        <v>24</v>
      </c>
      <c r="B314" s="4">
        <f>IF('Nombre-Stade'!D313=0, 1, 0)</f>
        <v>0</v>
      </c>
      <c r="C314" s="5"/>
      <c r="D314" s="4">
        <f>IF('Nombre-Stade'!D313=1, 1, 0)</f>
        <v>0</v>
      </c>
      <c r="E314" s="5"/>
      <c r="F314" s="4">
        <f>IF('Nombre-Stade'!E313=0, 1, 0)</f>
        <v>0</v>
      </c>
      <c r="G314" s="5"/>
      <c r="H314" s="4">
        <f>IF('Nombre-Stade'!E313=1, 1, 0)</f>
        <v>0</v>
      </c>
      <c r="I314" s="5"/>
    </row>
    <row r="315" spans="1:9" x14ac:dyDescent="0.3">
      <c r="A315" s="4" t="s">
        <v>24</v>
      </c>
      <c r="B315" s="4">
        <f>IF('Nombre-Stade'!D314=0, 1, 0)</f>
        <v>0</v>
      </c>
      <c r="C315" s="5"/>
      <c r="D315" s="4">
        <f>IF('Nombre-Stade'!D314=1, 1, 0)</f>
        <v>0</v>
      </c>
      <c r="E315" s="5"/>
      <c r="F315" s="4">
        <f>IF('Nombre-Stade'!E314=0, 1, 0)</f>
        <v>0</v>
      </c>
      <c r="G315" s="5"/>
      <c r="H315" s="4">
        <f>IF('Nombre-Stade'!E314=1, 1, 0)</f>
        <v>0</v>
      </c>
      <c r="I315" s="5"/>
    </row>
    <row r="316" spans="1:9" x14ac:dyDescent="0.3">
      <c r="A316" s="4" t="s">
        <v>24</v>
      </c>
      <c r="B316" s="4">
        <f>IF('Nombre-Stade'!D315=0, 1, 0)</f>
        <v>0</v>
      </c>
      <c r="C316" s="5"/>
      <c r="D316" s="4">
        <f>IF('Nombre-Stade'!D315=1, 1, 0)</f>
        <v>0</v>
      </c>
      <c r="E316" s="5"/>
      <c r="F316" s="4">
        <f>IF('Nombre-Stade'!E315=0, 1, 0)</f>
        <v>0</v>
      </c>
      <c r="G316" s="5"/>
      <c r="H316" s="4">
        <f>IF('Nombre-Stade'!E315=1, 1, 0)</f>
        <v>0</v>
      </c>
      <c r="I316" s="5"/>
    </row>
    <row r="317" spans="1:9" x14ac:dyDescent="0.3">
      <c r="A317" s="4" t="s">
        <v>24</v>
      </c>
      <c r="B317" s="4">
        <f>IF('Nombre-Stade'!D316=0, 1, 0)</f>
        <v>0</v>
      </c>
      <c r="C317" s="5"/>
      <c r="D317" s="4">
        <f>IF('Nombre-Stade'!D316=1, 1, 0)</f>
        <v>0</v>
      </c>
      <c r="E317" s="5"/>
      <c r="F317" s="4">
        <f>IF('Nombre-Stade'!E316=0, 1, 0)</f>
        <v>0</v>
      </c>
      <c r="G317" s="5"/>
      <c r="H317" s="4">
        <f>IF('Nombre-Stade'!E316=1, 1, 0)</f>
        <v>0</v>
      </c>
      <c r="I317" s="5"/>
    </row>
    <row r="318" spans="1:9" x14ac:dyDescent="0.3">
      <c r="A318" s="4" t="s">
        <v>24</v>
      </c>
      <c r="B318" s="4">
        <f>IF('Nombre-Stade'!D317=0, 1, 0)</f>
        <v>0</v>
      </c>
      <c r="C318" s="5"/>
      <c r="D318" s="4">
        <f>IF('Nombre-Stade'!D317=1, 1, 0)</f>
        <v>0</v>
      </c>
      <c r="E318" s="5"/>
      <c r="F318" s="4">
        <f>IF('Nombre-Stade'!E317=0, 1, 0)</f>
        <v>0</v>
      </c>
      <c r="G318" s="5"/>
      <c r="H318" s="4">
        <f>IF('Nombre-Stade'!E317=1, 1, 0)</f>
        <v>0</v>
      </c>
      <c r="I318" s="5"/>
    </row>
    <row r="319" spans="1:9" x14ac:dyDescent="0.3">
      <c r="A319" s="4" t="s">
        <v>24</v>
      </c>
      <c r="B319" s="4">
        <f>IF('Nombre-Stade'!D318=0, 1, 0)</f>
        <v>0</v>
      </c>
      <c r="C319" s="5"/>
      <c r="D319" s="4">
        <f>IF('Nombre-Stade'!D318=1, 1, 0)</f>
        <v>0</v>
      </c>
      <c r="E319" s="5"/>
      <c r="F319" s="4">
        <f>IF('Nombre-Stade'!E318=0, 1, 0)</f>
        <v>0</v>
      </c>
      <c r="G319" s="5"/>
      <c r="H319" s="4">
        <f>IF('Nombre-Stade'!E318=1, 1, 0)</f>
        <v>0</v>
      </c>
      <c r="I319" s="5"/>
    </row>
    <row r="320" spans="1:9" ht="15" thickBot="1" x14ac:dyDescent="0.35">
      <c r="A320" s="6" t="s">
        <v>24</v>
      </c>
      <c r="B320" s="6">
        <f>IF('Nombre-Stade'!D319=0, 1, 0)</f>
        <v>0</v>
      </c>
      <c r="C320" s="8"/>
      <c r="D320" s="6">
        <f>IF('Nombre-Stade'!D319=1, 1, 0)</f>
        <v>0</v>
      </c>
      <c r="E320" s="8"/>
      <c r="F320" s="6">
        <f>IF('Nombre-Stade'!E319=0, 1, 0)</f>
        <v>0</v>
      </c>
      <c r="G320" s="8"/>
      <c r="H320" s="6">
        <f>IF('Nombre-Stade'!E319=1, 1, 0)</f>
        <v>0</v>
      </c>
      <c r="I320" s="8"/>
    </row>
    <row r="321" spans="1:9" x14ac:dyDescent="0.3">
      <c r="A321" s="4" t="s">
        <v>25</v>
      </c>
      <c r="B321" s="4">
        <f>IF('Nombre-Stade'!D320=0, 1, 0)</f>
        <v>1</v>
      </c>
      <c r="C321" s="5"/>
      <c r="D321" s="4">
        <f>IF('Nombre-Stade'!D320=1, 1, 0)</f>
        <v>0</v>
      </c>
      <c r="E321" s="5"/>
      <c r="F321" s="4">
        <f>IF('Nombre-Stade'!E320=0, 1, 0)</f>
        <v>0</v>
      </c>
      <c r="G321" s="5"/>
      <c r="H321" s="4">
        <f>IF('Nombre-Stade'!E320=1, 1, 0)</f>
        <v>0</v>
      </c>
      <c r="I321" s="5"/>
    </row>
    <row r="322" spans="1:9" x14ac:dyDescent="0.3">
      <c r="A322" s="4" t="s">
        <v>25</v>
      </c>
      <c r="B322" s="4">
        <f>IF('Nombre-Stade'!D321=0, 1, 0)</f>
        <v>0</v>
      </c>
      <c r="C322" s="5"/>
      <c r="D322" s="4">
        <f>IF('Nombre-Stade'!D321=1, 1, 0)</f>
        <v>0</v>
      </c>
      <c r="E322" s="5"/>
      <c r="F322" s="4">
        <f>IF('Nombre-Stade'!E321=0, 1, 0)</f>
        <v>0</v>
      </c>
      <c r="G322" s="5"/>
      <c r="H322" s="4">
        <f>IF('Nombre-Stade'!E321=1, 1, 0)</f>
        <v>0</v>
      </c>
      <c r="I322" s="5"/>
    </row>
    <row r="323" spans="1:9" x14ac:dyDescent="0.3">
      <c r="A323" s="4" t="s">
        <v>25</v>
      </c>
      <c r="B323" s="4">
        <f>IF('Nombre-Stade'!D322=0, 1, 0)</f>
        <v>0</v>
      </c>
      <c r="C323" s="5"/>
      <c r="D323" s="4">
        <f>IF('Nombre-Stade'!D322=1, 1, 0)</f>
        <v>1</v>
      </c>
      <c r="E323" s="5"/>
      <c r="F323" s="4">
        <f>IF('Nombre-Stade'!E322=0, 1, 0)</f>
        <v>0</v>
      </c>
      <c r="G323" s="5"/>
      <c r="H323" s="4">
        <f>IF('Nombre-Stade'!E322=1, 1, 0)</f>
        <v>0</v>
      </c>
      <c r="I323" s="5"/>
    </row>
    <row r="324" spans="1:9" x14ac:dyDescent="0.3">
      <c r="A324" s="4" t="s">
        <v>25</v>
      </c>
      <c r="B324" s="4">
        <f>IF('Nombre-Stade'!D323=0, 1, 0)</f>
        <v>0</v>
      </c>
      <c r="C324" s="5"/>
      <c r="D324" s="4">
        <f>IF('Nombre-Stade'!D323=1, 1, 0)</f>
        <v>1</v>
      </c>
      <c r="E324" s="5"/>
      <c r="F324" s="4">
        <f>IF('Nombre-Stade'!E323=0, 1, 0)</f>
        <v>0</v>
      </c>
      <c r="G324" s="5"/>
      <c r="H324" s="4">
        <f>IF('Nombre-Stade'!E323=1, 1, 0)</f>
        <v>0</v>
      </c>
      <c r="I324" s="5"/>
    </row>
    <row r="325" spans="1:9" x14ac:dyDescent="0.3">
      <c r="A325" s="4" t="s">
        <v>25</v>
      </c>
      <c r="B325" s="4">
        <f>IF('Nombre-Stade'!D324=0, 1, 0)</f>
        <v>0</v>
      </c>
      <c r="C325" s="5"/>
      <c r="D325" s="4">
        <f>IF('Nombre-Stade'!D324=1, 1, 0)</f>
        <v>0</v>
      </c>
      <c r="E325" s="5"/>
      <c r="F325" s="4">
        <f>IF('Nombre-Stade'!E324=0, 1, 0)</f>
        <v>0</v>
      </c>
      <c r="G325" s="5"/>
      <c r="H325" s="4">
        <f>IF('Nombre-Stade'!E324=1, 1, 0)</f>
        <v>0</v>
      </c>
      <c r="I325" s="5"/>
    </row>
    <row r="326" spans="1:9" x14ac:dyDescent="0.3">
      <c r="A326" s="4" t="s">
        <v>25</v>
      </c>
      <c r="B326" s="4">
        <f>IF('Nombre-Stade'!D325=0, 1, 0)</f>
        <v>1</v>
      </c>
      <c r="C326" s="5"/>
      <c r="D326" s="4">
        <f>IF('Nombre-Stade'!D325=1, 1, 0)</f>
        <v>0</v>
      </c>
      <c r="E326" s="5"/>
      <c r="F326" s="4">
        <f>IF('Nombre-Stade'!E325=0, 1, 0)</f>
        <v>0</v>
      </c>
      <c r="G326" s="5"/>
      <c r="H326" s="4">
        <f>IF('Nombre-Stade'!E325=1, 1, 0)</f>
        <v>0</v>
      </c>
      <c r="I326" s="5"/>
    </row>
    <row r="327" spans="1:9" x14ac:dyDescent="0.3">
      <c r="A327" s="4" t="s">
        <v>25</v>
      </c>
      <c r="B327" s="4">
        <f>IF('Nombre-Stade'!D326=0, 1, 0)</f>
        <v>0</v>
      </c>
      <c r="C327" s="5"/>
      <c r="D327" s="4">
        <f>IF('Nombre-Stade'!D326=1, 1, 0)</f>
        <v>0</v>
      </c>
      <c r="E327" s="5"/>
      <c r="F327" s="4">
        <f>IF('Nombre-Stade'!E326=0, 1, 0)</f>
        <v>0</v>
      </c>
      <c r="G327" s="5"/>
      <c r="H327" s="4">
        <f>IF('Nombre-Stade'!E326=1, 1, 0)</f>
        <v>0</v>
      </c>
      <c r="I327" s="5"/>
    </row>
    <row r="328" spans="1:9" x14ac:dyDescent="0.3">
      <c r="A328" s="4" t="s">
        <v>25</v>
      </c>
      <c r="B328" s="4">
        <f>IF('Nombre-Stade'!D327=0, 1, 0)</f>
        <v>1</v>
      </c>
      <c r="C328" s="5"/>
      <c r="D328" s="4">
        <f>IF('Nombre-Stade'!D327=1, 1, 0)</f>
        <v>0</v>
      </c>
      <c r="E328" s="5"/>
      <c r="F328" s="4">
        <f>IF('Nombre-Stade'!E327=0, 1, 0)</f>
        <v>0</v>
      </c>
      <c r="G328" s="5"/>
      <c r="H328" s="4">
        <f>IF('Nombre-Stade'!E327=1, 1, 0)</f>
        <v>0</v>
      </c>
      <c r="I328" s="5"/>
    </row>
    <row r="329" spans="1:9" x14ac:dyDescent="0.3">
      <c r="A329" s="4" t="s">
        <v>25</v>
      </c>
      <c r="B329" s="4">
        <f>IF('Nombre-Stade'!D328=0, 1, 0)</f>
        <v>0</v>
      </c>
      <c r="C329" s="5"/>
      <c r="D329" s="4">
        <f>IF('Nombre-Stade'!D328=1, 1, 0)</f>
        <v>0</v>
      </c>
      <c r="E329" s="5"/>
      <c r="F329" s="4">
        <f>IF('Nombre-Stade'!E328=0, 1, 0)</f>
        <v>0</v>
      </c>
      <c r="G329" s="5"/>
      <c r="H329" s="4">
        <f>IF('Nombre-Stade'!E328=1, 1, 0)</f>
        <v>0</v>
      </c>
      <c r="I329" s="5"/>
    </row>
    <row r="330" spans="1:9" x14ac:dyDescent="0.3">
      <c r="A330" s="4" t="s">
        <v>25</v>
      </c>
      <c r="B330" s="4">
        <f>IF('Nombre-Stade'!D329=0, 1, 0)</f>
        <v>0</v>
      </c>
      <c r="C330" s="5"/>
      <c r="D330" s="4">
        <f>IF('Nombre-Stade'!D329=1, 1, 0)</f>
        <v>1</v>
      </c>
      <c r="E330" s="5"/>
      <c r="F330" s="4">
        <f>IF('Nombre-Stade'!E329=0, 1, 0)</f>
        <v>0</v>
      </c>
      <c r="G330" s="5"/>
      <c r="H330" s="4">
        <f>IF('Nombre-Stade'!E329=1, 1, 0)</f>
        <v>0</v>
      </c>
      <c r="I330" s="5"/>
    </row>
    <row r="331" spans="1:9" x14ac:dyDescent="0.3">
      <c r="A331" s="4" t="s">
        <v>25</v>
      </c>
      <c r="B331" s="4">
        <f>IF('Nombre-Stade'!D330=0, 1, 0)</f>
        <v>1</v>
      </c>
      <c r="C331" s="5"/>
      <c r="D331" s="4">
        <f>IF('Nombre-Stade'!D330=1, 1, 0)</f>
        <v>0</v>
      </c>
      <c r="E331" s="5"/>
      <c r="F331" s="4">
        <f>IF('Nombre-Stade'!E330=0, 1, 0)</f>
        <v>0</v>
      </c>
      <c r="G331" s="5"/>
      <c r="H331" s="4">
        <f>IF('Nombre-Stade'!E330=1, 1, 0)</f>
        <v>0</v>
      </c>
      <c r="I331" s="5"/>
    </row>
    <row r="332" spans="1:9" x14ac:dyDescent="0.3">
      <c r="A332" s="4" t="s">
        <v>25</v>
      </c>
      <c r="B332" s="4">
        <f>IF('Nombre-Stade'!D331=0, 1, 0)</f>
        <v>0</v>
      </c>
      <c r="C332" s="5"/>
      <c r="D332" s="4">
        <f>IF('Nombre-Stade'!D331=1, 1, 0)</f>
        <v>0</v>
      </c>
      <c r="E332" s="5"/>
      <c r="F332" s="4">
        <f>IF('Nombre-Stade'!E331=0, 1, 0)</f>
        <v>0</v>
      </c>
      <c r="G332" s="5"/>
      <c r="H332" s="4">
        <f>IF('Nombre-Stade'!E331=1, 1, 0)</f>
        <v>0</v>
      </c>
      <c r="I332" s="5"/>
    </row>
    <row r="333" spans="1:9" x14ac:dyDescent="0.3">
      <c r="A333" s="4" t="s">
        <v>25</v>
      </c>
      <c r="B333" s="4">
        <f>IF('Nombre-Stade'!D332=0, 1, 0)</f>
        <v>0</v>
      </c>
      <c r="C333" s="5"/>
      <c r="D333" s="4">
        <f>IF('Nombre-Stade'!D332=1, 1, 0)</f>
        <v>0</v>
      </c>
      <c r="E333" s="5"/>
      <c r="F333" s="4">
        <f>IF('Nombre-Stade'!E332=0, 1, 0)</f>
        <v>0</v>
      </c>
      <c r="G333" s="5"/>
      <c r="H333" s="4">
        <f>IF('Nombre-Stade'!E332=1, 1, 0)</f>
        <v>0</v>
      </c>
      <c r="I333" s="5"/>
    </row>
    <row r="334" spans="1:9" x14ac:dyDescent="0.3">
      <c r="A334" s="4" t="s">
        <v>25</v>
      </c>
      <c r="B334" s="4">
        <f>IF('Nombre-Stade'!D333=0, 1, 0)</f>
        <v>0</v>
      </c>
      <c r="C334" s="5"/>
      <c r="D334" s="4">
        <f>IF('Nombre-Stade'!D333=1, 1, 0)</f>
        <v>0</v>
      </c>
      <c r="E334" s="5"/>
      <c r="F334" s="4">
        <f>IF('Nombre-Stade'!E333=0, 1, 0)</f>
        <v>0</v>
      </c>
      <c r="G334" s="5"/>
      <c r="H334" s="4">
        <f>IF('Nombre-Stade'!E333=1, 1, 0)</f>
        <v>0</v>
      </c>
      <c r="I334" s="5"/>
    </row>
    <row r="335" spans="1:9" x14ac:dyDescent="0.3">
      <c r="A335" s="4" t="s">
        <v>25</v>
      </c>
      <c r="B335" s="4">
        <f>IF('Nombre-Stade'!D334=0, 1, 0)</f>
        <v>0</v>
      </c>
      <c r="C335" s="5"/>
      <c r="D335" s="4">
        <f>IF('Nombre-Stade'!D334=1, 1, 0)</f>
        <v>0</v>
      </c>
      <c r="E335" s="5"/>
      <c r="F335" s="4">
        <f>IF('Nombre-Stade'!E334=0, 1, 0)</f>
        <v>0</v>
      </c>
      <c r="G335" s="5"/>
      <c r="H335" s="4">
        <f>IF('Nombre-Stade'!E334=1, 1, 0)</f>
        <v>0</v>
      </c>
      <c r="I335" s="5"/>
    </row>
    <row r="336" spans="1:9" x14ac:dyDescent="0.3">
      <c r="A336" s="4" t="s">
        <v>25</v>
      </c>
      <c r="B336" s="4">
        <f>IF('Nombre-Stade'!D335=0, 1, 0)</f>
        <v>0</v>
      </c>
      <c r="C336" s="5"/>
      <c r="D336" s="4">
        <f>IF('Nombre-Stade'!D335=1, 1, 0)</f>
        <v>1</v>
      </c>
      <c r="E336" s="5"/>
      <c r="F336" s="4">
        <f>IF('Nombre-Stade'!E335=0, 1, 0)</f>
        <v>0</v>
      </c>
      <c r="G336" s="5"/>
      <c r="H336" s="4">
        <f>IF('Nombre-Stade'!E335=1, 1, 0)</f>
        <v>0</v>
      </c>
      <c r="I336" s="5"/>
    </row>
    <row r="337" spans="1:9" x14ac:dyDescent="0.3">
      <c r="A337" s="4" t="s">
        <v>25</v>
      </c>
      <c r="B337" s="4">
        <f>IF('Nombre-Stade'!D336=0, 1, 0)</f>
        <v>0</v>
      </c>
      <c r="C337" s="5"/>
      <c r="D337" s="4">
        <f>IF('Nombre-Stade'!D336=1, 1, 0)</f>
        <v>1</v>
      </c>
      <c r="E337" s="5"/>
      <c r="F337" s="4">
        <f>IF('Nombre-Stade'!E336=0, 1, 0)</f>
        <v>0</v>
      </c>
      <c r="G337" s="5"/>
      <c r="H337" s="4">
        <f>IF('Nombre-Stade'!E336=1, 1, 0)</f>
        <v>0</v>
      </c>
      <c r="I337" s="5"/>
    </row>
    <row r="338" spans="1:9" ht="15" thickBot="1" x14ac:dyDescent="0.35">
      <c r="A338" s="4" t="s">
        <v>25</v>
      </c>
      <c r="B338" s="4">
        <f>IF('Nombre-Stade'!D337=0, 1, 0)</f>
        <v>1</v>
      </c>
      <c r="C338" s="5"/>
      <c r="D338" s="4">
        <f>IF('Nombre-Stade'!D337=1, 1, 0)</f>
        <v>0</v>
      </c>
      <c r="E338" s="5"/>
      <c r="F338" s="4">
        <f>IF('Nombre-Stade'!E337=0, 1, 0)</f>
        <v>0</v>
      </c>
      <c r="G338" s="5"/>
      <c r="H338" s="4">
        <f>IF('Nombre-Stade'!E337=1, 1, 0)</f>
        <v>0</v>
      </c>
      <c r="I338" s="5"/>
    </row>
    <row r="339" spans="1:9" x14ac:dyDescent="0.3">
      <c r="A339" s="1" t="s">
        <v>26</v>
      </c>
      <c r="B339" s="1">
        <f>IF('Nombre-Stade'!D338=0, 1, 0)</f>
        <v>0</v>
      </c>
      <c r="C339" s="3"/>
      <c r="D339" s="1">
        <f>IF('Nombre-Stade'!D338=1, 1, 0)</f>
        <v>0</v>
      </c>
      <c r="E339" s="3"/>
      <c r="F339" s="1">
        <f>IF('Nombre-Stade'!E338=0, 1, 0)</f>
        <v>0</v>
      </c>
      <c r="G339" s="3"/>
      <c r="H339" s="1">
        <f>IF('Nombre-Stade'!E338=1, 1, 0)</f>
        <v>0</v>
      </c>
      <c r="I339" s="3"/>
    </row>
    <row r="340" spans="1:9" x14ac:dyDescent="0.3">
      <c r="A340" s="4" t="s">
        <v>26</v>
      </c>
      <c r="B340" s="4">
        <f>IF('Nombre-Stade'!D339=0, 1, 0)</f>
        <v>0</v>
      </c>
      <c r="C340" s="5"/>
      <c r="D340" s="4">
        <f>IF('Nombre-Stade'!D339=1, 1, 0)</f>
        <v>0</v>
      </c>
      <c r="E340" s="5"/>
      <c r="F340" s="4">
        <f>IF('Nombre-Stade'!E339=0, 1, 0)</f>
        <v>0</v>
      </c>
      <c r="G340" s="5"/>
      <c r="H340" s="4">
        <f>IF('Nombre-Stade'!E339=1, 1, 0)</f>
        <v>0</v>
      </c>
      <c r="I340" s="5"/>
    </row>
    <row r="341" spans="1:9" x14ac:dyDescent="0.3">
      <c r="A341" s="4" t="s">
        <v>26</v>
      </c>
      <c r="B341" s="4">
        <f>IF('Nombre-Stade'!D340=0, 1, 0)</f>
        <v>0</v>
      </c>
      <c r="C341" s="5"/>
      <c r="D341" s="4">
        <f>IF('Nombre-Stade'!D340=1, 1, 0)</f>
        <v>1</v>
      </c>
      <c r="E341" s="5"/>
      <c r="F341" s="4">
        <f>IF('Nombre-Stade'!E340=0, 1, 0)</f>
        <v>0</v>
      </c>
      <c r="G341" s="5"/>
      <c r="H341" s="4">
        <f>IF('Nombre-Stade'!E340=1, 1, 0)</f>
        <v>0</v>
      </c>
      <c r="I341" s="5"/>
    </row>
    <row r="342" spans="1:9" x14ac:dyDescent="0.3">
      <c r="A342" s="4" t="s">
        <v>26</v>
      </c>
      <c r="B342" s="4">
        <f>IF('Nombre-Stade'!D341=0, 1, 0)</f>
        <v>0</v>
      </c>
      <c r="C342" s="5"/>
      <c r="D342" s="4">
        <f>IF('Nombre-Stade'!D341=1, 1, 0)</f>
        <v>0</v>
      </c>
      <c r="E342" s="5"/>
      <c r="F342" s="4">
        <f>IF('Nombre-Stade'!E341=0, 1, 0)</f>
        <v>0</v>
      </c>
      <c r="G342" s="5"/>
      <c r="H342" s="4">
        <f>IF('Nombre-Stade'!E341=1, 1, 0)</f>
        <v>0</v>
      </c>
      <c r="I342" s="5"/>
    </row>
    <row r="343" spans="1:9" x14ac:dyDescent="0.3">
      <c r="A343" s="4" t="s">
        <v>26</v>
      </c>
      <c r="B343" s="4">
        <f>IF('Nombre-Stade'!D342=0, 1, 0)</f>
        <v>0</v>
      </c>
      <c r="C343" s="5"/>
      <c r="D343" s="4">
        <f>IF('Nombre-Stade'!D342=1, 1, 0)</f>
        <v>0</v>
      </c>
      <c r="E343" s="5"/>
      <c r="F343" s="4">
        <f>IF('Nombre-Stade'!E342=0, 1, 0)</f>
        <v>0</v>
      </c>
      <c r="G343" s="5"/>
      <c r="H343" s="4">
        <f>IF('Nombre-Stade'!E342=1, 1, 0)</f>
        <v>0</v>
      </c>
      <c r="I343" s="5"/>
    </row>
    <row r="344" spans="1:9" x14ac:dyDescent="0.3">
      <c r="A344" s="4" t="s">
        <v>26</v>
      </c>
      <c r="B344" s="4">
        <f>IF('Nombre-Stade'!D343=0, 1, 0)</f>
        <v>0</v>
      </c>
      <c r="C344" s="5"/>
      <c r="D344" s="4">
        <f>IF('Nombre-Stade'!D343=1, 1, 0)</f>
        <v>0</v>
      </c>
      <c r="E344" s="5"/>
      <c r="F344" s="4">
        <f>IF('Nombre-Stade'!E343=0, 1, 0)</f>
        <v>0</v>
      </c>
      <c r="G344" s="5"/>
      <c r="H344" s="4">
        <f>IF('Nombre-Stade'!E343=1, 1, 0)</f>
        <v>0</v>
      </c>
      <c r="I344" s="5"/>
    </row>
    <row r="345" spans="1:9" x14ac:dyDescent="0.3">
      <c r="A345" s="4" t="s">
        <v>26</v>
      </c>
      <c r="B345" s="4">
        <f>IF('Nombre-Stade'!D344=0, 1, 0)</f>
        <v>0</v>
      </c>
      <c r="C345" s="5"/>
      <c r="D345" s="4">
        <f>IF('Nombre-Stade'!D344=1, 1, 0)</f>
        <v>0</v>
      </c>
      <c r="E345" s="5"/>
      <c r="F345" s="4">
        <f>IF('Nombre-Stade'!E344=0, 1, 0)</f>
        <v>0</v>
      </c>
      <c r="G345" s="5"/>
      <c r="H345" s="4">
        <f>IF('Nombre-Stade'!E344=1, 1, 0)</f>
        <v>0</v>
      </c>
      <c r="I345" s="5"/>
    </row>
    <row r="346" spans="1:9" x14ac:dyDescent="0.3">
      <c r="A346" s="4" t="s">
        <v>26</v>
      </c>
      <c r="B346" s="4">
        <f>IF('Nombre-Stade'!D345=0, 1, 0)</f>
        <v>0</v>
      </c>
      <c r="C346" s="5"/>
      <c r="D346" s="4">
        <f>IF('Nombre-Stade'!D345=1, 1, 0)</f>
        <v>0</v>
      </c>
      <c r="E346" s="5"/>
      <c r="F346" s="4">
        <f>IF('Nombre-Stade'!E345=0, 1, 0)</f>
        <v>0</v>
      </c>
      <c r="G346" s="5"/>
      <c r="H346" s="4">
        <f>IF('Nombre-Stade'!E345=1, 1, 0)</f>
        <v>0</v>
      </c>
      <c r="I346" s="5"/>
    </row>
    <row r="347" spans="1:9" x14ac:dyDescent="0.3">
      <c r="A347" s="4" t="s">
        <v>26</v>
      </c>
      <c r="B347" s="4">
        <f>IF('Nombre-Stade'!D346=0, 1, 0)</f>
        <v>0</v>
      </c>
      <c r="C347" s="5"/>
      <c r="D347" s="4">
        <f>IF('Nombre-Stade'!D346=1, 1, 0)</f>
        <v>0</v>
      </c>
      <c r="E347" s="5"/>
      <c r="F347" s="4">
        <f>IF('Nombre-Stade'!E346=0, 1, 0)</f>
        <v>0</v>
      </c>
      <c r="G347" s="5"/>
      <c r="H347" s="4">
        <f>IF('Nombre-Stade'!E346=1, 1, 0)</f>
        <v>0</v>
      </c>
      <c r="I347" s="5"/>
    </row>
    <row r="348" spans="1:9" x14ac:dyDescent="0.3">
      <c r="A348" s="4" t="s">
        <v>26</v>
      </c>
      <c r="B348" s="4">
        <f>IF('Nombre-Stade'!D347=0, 1, 0)</f>
        <v>0</v>
      </c>
      <c r="C348" s="5"/>
      <c r="D348" s="4">
        <f>IF('Nombre-Stade'!D347=1, 1, 0)</f>
        <v>0</v>
      </c>
      <c r="E348" s="5"/>
      <c r="F348" s="4">
        <f>IF('Nombre-Stade'!E347=0, 1, 0)</f>
        <v>0</v>
      </c>
      <c r="G348" s="5"/>
      <c r="H348" s="4">
        <f>IF('Nombre-Stade'!E347=1, 1, 0)</f>
        <v>0</v>
      </c>
      <c r="I348" s="5"/>
    </row>
    <row r="349" spans="1:9" x14ac:dyDescent="0.3">
      <c r="A349" s="4" t="s">
        <v>26</v>
      </c>
      <c r="B349" s="4">
        <f>IF('Nombre-Stade'!D348=0, 1, 0)</f>
        <v>0</v>
      </c>
      <c r="C349" s="5"/>
      <c r="D349" s="4">
        <f>IF('Nombre-Stade'!D348=1, 1, 0)</f>
        <v>0</v>
      </c>
      <c r="E349" s="5"/>
      <c r="F349" s="4">
        <f>IF('Nombre-Stade'!E348=0, 1, 0)</f>
        <v>0</v>
      </c>
      <c r="G349" s="5"/>
      <c r="H349" s="4">
        <f>IF('Nombre-Stade'!E348=1, 1, 0)</f>
        <v>0</v>
      </c>
      <c r="I349" s="5"/>
    </row>
    <row r="350" spans="1:9" x14ac:dyDescent="0.3">
      <c r="A350" s="4" t="s">
        <v>26</v>
      </c>
      <c r="B350" s="4">
        <f>IF('Nombre-Stade'!D349=0, 1, 0)</f>
        <v>0</v>
      </c>
      <c r="C350" s="5"/>
      <c r="D350" s="4">
        <f>IF('Nombre-Stade'!D349=1, 1, 0)</f>
        <v>0</v>
      </c>
      <c r="E350" s="5"/>
      <c r="F350" s="4">
        <f>IF('Nombre-Stade'!E349=0, 1, 0)</f>
        <v>0</v>
      </c>
      <c r="G350" s="5"/>
      <c r="H350" s="4">
        <f>IF('Nombre-Stade'!E349=1, 1, 0)</f>
        <v>0</v>
      </c>
      <c r="I350" s="5"/>
    </row>
    <row r="351" spans="1:9" x14ac:dyDescent="0.3">
      <c r="A351" s="4" t="s">
        <v>26</v>
      </c>
      <c r="B351" s="4">
        <f>IF('Nombre-Stade'!D350=0, 1, 0)</f>
        <v>0</v>
      </c>
      <c r="C351" s="5"/>
      <c r="D351" s="4">
        <f>IF('Nombre-Stade'!D350=1, 1, 0)</f>
        <v>0</v>
      </c>
      <c r="E351" s="5"/>
      <c r="F351" s="4">
        <f>IF('Nombre-Stade'!E350=0, 1, 0)</f>
        <v>0</v>
      </c>
      <c r="G351" s="5"/>
      <c r="H351" s="4">
        <f>IF('Nombre-Stade'!E350=1, 1, 0)</f>
        <v>0</v>
      </c>
      <c r="I351" s="5"/>
    </row>
    <row r="352" spans="1:9" x14ac:dyDescent="0.3">
      <c r="A352" s="4" t="s">
        <v>26</v>
      </c>
      <c r="B352" s="4">
        <f>IF('Nombre-Stade'!D351=0, 1, 0)</f>
        <v>0</v>
      </c>
      <c r="C352" s="5"/>
      <c r="D352" s="4">
        <f>IF('Nombre-Stade'!D351=1, 1, 0)</f>
        <v>1</v>
      </c>
      <c r="E352" s="5"/>
      <c r="F352" s="4">
        <f>IF('Nombre-Stade'!E351=0, 1, 0)</f>
        <v>0</v>
      </c>
      <c r="G352" s="5"/>
      <c r="H352" s="4">
        <f>IF('Nombre-Stade'!E351=1, 1, 0)</f>
        <v>0</v>
      </c>
      <c r="I352" s="5"/>
    </row>
    <row r="353" spans="1:9" x14ac:dyDescent="0.3">
      <c r="A353" s="4" t="s">
        <v>26</v>
      </c>
      <c r="B353" s="4">
        <f>IF('Nombre-Stade'!D352=0, 1, 0)</f>
        <v>0</v>
      </c>
      <c r="C353" s="5"/>
      <c r="D353" s="4">
        <f>IF('Nombre-Stade'!D352=1, 1, 0)</f>
        <v>0</v>
      </c>
      <c r="E353" s="5"/>
      <c r="F353" s="4">
        <f>IF('Nombre-Stade'!E352=0, 1, 0)</f>
        <v>0</v>
      </c>
      <c r="G353" s="5"/>
      <c r="H353" s="4">
        <f>IF('Nombre-Stade'!E352=1, 1, 0)</f>
        <v>0</v>
      </c>
      <c r="I353" s="5"/>
    </row>
    <row r="354" spans="1:9" x14ac:dyDescent="0.3">
      <c r="A354" s="4" t="s">
        <v>26</v>
      </c>
      <c r="B354" s="4">
        <f>IF('Nombre-Stade'!D353=0, 1, 0)</f>
        <v>0</v>
      </c>
      <c r="C354" s="5"/>
      <c r="D354" s="4">
        <f>IF('Nombre-Stade'!D353=1, 1, 0)</f>
        <v>0</v>
      </c>
      <c r="E354" s="5"/>
      <c r="F354" s="4">
        <f>IF('Nombre-Stade'!E353=0, 1, 0)</f>
        <v>0</v>
      </c>
      <c r="G354" s="5"/>
      <c r="H354" s="4">
        <f>IF('Nombre-Stade'!E353=1, 1, 0)</f>
        <v>0</v>
      </c>
      <c r="I354" s="5"/>
    </row>
    <row r="355" spans="1:9" x14ac:dyDescent="0.3">
      <c r="A355" s="4" t="s">
        <v>26</v>
      </c>
      <c r="B355" s="4">
        <f>IF('Nombre-Stade'!D354=0, 1, 0)</f>
        <v>0</v>
      </c>
      <c r="C355" s="5"/>
      <c r="D355" s="4">
        <f>IF('Nombre-Stade'!D354=1, 1, 0)</f>
        <v>0</v>
      </c>
      <c r="E355" s="5"/>
      <c r="F355" s="4">
        <f>IF('Nombre-Stade'!E354=0, 1, 0)</f>
        <v>0</v>
      </c>
      <c r="G355" s="5"/>
      <c r="H355" s="4">
        <f>IF('Nombre-Stade'!E354=1, 1, 0)</f>
        <v>0</v>
      </c>
      <c r="I355" s="5"/>
    </row>
    <row r="356" spans="1:9" ht="15" thickBot="1" x14ac:dyDescent="0.35">
      <c r="A356" s="6" t="s">
        <v>26</v>
      </c>
      <c r="B356" s="6">
        <f>IF('Nombre-Stade'!D355=0, 1, 0)</f>
        <v>0</v>
      </c>
      <c r="C356" s="8"/>
      <c r="D356" s="6">
        <f>IF('Nombre-Stade'!D355=1, 1, 0)</f>
        <v>0</v>
      </c>
      <c r="E356" s="8"/>
      <c r="F356" s="6">
        <f>IF('Nombre-Stade'!E355=0, 1, 0)</f>
        <v>0</v>
      </c>
      <c r="G356" s="8"/>
      <c r="H356" s="6">
        <f>IF('Nombre-Stade'!E355=1, 1, 0)</f>
        <v>0</v>
      </c>
      <c r="I356" s="8"/>
    </row>
    <row r="357" spans="1:9" x14ac:dyDescent="0.3">
      <c r="A357" s="4" t="s">
        <v>27</v>
      </c>
      <c r="B357" s="4">
        <f>IF('Nombre-Stade'!D356=0, 1, 0)</f>
        <v>0</v>
      </c>
      <c r="C357" s="5"/>
      <c r="D357" s="4">
        <f>IF('Nombre-Stade'!D356=1, 1, 0)</f>
        <v>0</v>
      </c>
      <c r="E357" s="5"/>
      <c r="F357" s="4">
        <f>IF('Nombre-Stade'!E356=0, 1, 0)</f>
        <v>0</v>
      </c>
      <c r="G357" s="5"/>
      <c r="H357" s="4">
        <f>IF('Nombre-Stade'!E356=1, 1, 0)</f>
        <v>0</v>
      </c>
      <c r="I357" s="5"/>
    </row>
    <row r="358" spans="1:9" x14ac:dyDescent="0.3">
      <c r="A358" s="4" t="s">
        <v>27</v>
      </c>
      <c r="B358" s="4">
        <f>IF('Nombre-Stade'!D357=0, 1, 0)</f>
        <v>0</v>
      </c>
      <c r="C358" s="5"/>
      <c r="D358" s="4">
        <f>IF('Nombre-Stade'!D357=1, 1, 0)</f>
        <v>0</v>
      </c>
      <c r="E358" s="5"/>
      <c r="F358" s="4">
        <f>IF('Nombre-Stade'!E357=0, 1, 0)</f>
        <v>0</v>
      </c>
      <c r="G358" s="5"/>
      <c r="H358" s="4">
        <f>IF('Nombre-Stade'!E357=1, 1, 0)</f>
        <v>0</v>
      </c>
      <c r="I358" s="5"/>
    </row>
    <row r="359" spans="1:9" x14ac:dyDescent="0.3">
      <c r="A359" s="4" t="s">
        <v>27</v>
      </c>
      <c r="B359" s="4">
        <f>IF('Nombre-Stade'!D358=0, 1, 0)</f>
        <v>0</v>
      </c>
      <c r="C359" s="5"/>
      <c r="D359" s="4">
        <f>IF('Nombre-Stade'!D358=1, 1, 0)</f>
        <v>0</v>
      </c>
      <c r="E359" s="5"/>
      <c r="F359" s="4">
        <f>IF('Nombre-Stade'!E358=0, 1, 0)</f>
        <v>0</v>
      </c>
      <c r="G359" s="5"/>
      <c r="H359" s="4">
        <f>IF('Nombre-Stade'!E358=1, 1, 0)</f>
        <v>0</v>
      </c>
      <c r="I359" s="5"/>
    </row>
    <row r="360" spans="1:9" x14ac:dyDescent="0.3">
      <c r="A360" s="4" t="s">
        <v>27</v>
      </c>
      <c r="B360" s="4">
        <f>IF('Nombre-Stade'!D359=0, 1, 0)</f>
        <v>0</v>
      </c>
      <c r="C360" s="5"/>
      <c r="D360" s="4">
        <f>IF('Nombre-Stade'!D359=1, 1, 0)</f>
        <v>0</v>
      </c>
      <c r="E360" s="5"/>
      <c r="F360" s="4">
        <f>IF('Nombre-Stade'!E359=0, 1, 0)</f>
        <v>0</v>
      </c>
      <c r="G360" s="5"/>
      <c r="H360" s="4">
        <f>IF('Nombre-Stade'!E359=1, 1, 0)</f>
        <v>0</v>
      </c>
      <c r="I360" s="5"/>
    </row>
    <row r="361" spans="1:9" x14ac:dyDescent="0.3">
      <c r="A361" s="4" t="s">
        <v>27</v>
      </c>
      <c r="B361" s="4">
        <f>IF('Nombre-Stade'!D360=0, 1, 0)</f>
        <v>0</v>
      </c>
      <c r="C361" s="5"/>
      <c r="D361" s="4">
        <f>IF('Nombre-Stade'!D360=1, 1, 0)</f>
        <v>0</v>
      </c>
      <c r="E361" s="5"/>
      <c r="F361" s="4">
        <f>IF('Nombre-Stade'!E360=0, 1, 0)</f>
        <v>0</v>
      </c>
      <c r="G361" s="5"/>
      <c r="H361" s="4">
        <f>IF('Nombre-Stade'!E360=1, 1, 0)</f>
        <v>0</v>
      </c>
      <c r="I361" s="5"/>
    </row>
    <row r="362" spans="1:9" x14ac:dyDescent="0.3">
      <c r="A362" s="4" t="s">
        <v>27</v>
      </c>
      <c r="B362" s="4">
        <f>IF('Nombre-Stade'!D361=0, 1, 0)</f>
        <v>0</v>
      </c>
      <c r="C362" s="5"/>
      <c r="D362" s="4">
        <f>IF('Nombre-Stade'!D361=1, 1, 0)</f>
        <v>0</v>
      </c>
      <c r="E362" s="5"/>
      <c r="F362" s="4">
        <f>IF('Nombre-Stade'!E361=0, 1, 0)</f>
        <v>0</v>
      </c>
      <c r="G362" s="5"/>
      <c r="H362" s="4">
        <f>IF('Nombre-Stade'!E361=1, 1, 0)</f>
        <v>0</v>
      </c>
      <c r="I362" s="5"/>
    </row>
    <row r="363" spans="1:9" x14ac:dyDescent="0.3">
      <c r="A363" s="4" t="s">
        <v>27</v>
      </c>
      <c r="B363" s="4">
        <f>IF('Nombre-Stade'!D362=0, 1, 0)</f>
        <v>0</v>
      </c>
      <c r="C363" s="5"/>
      <c r="D363" s="4">
        <f>IF('Nombre-Stade'!D362=1, 1, 0)</f>
        <v>0</v>
      </c>
      <c r="E363" s="5"/>
      <c r="F363" s="4">
        <f>IF('Nombre-Stade'!E362=0, 1, 0)</f>
        <v>0</v>
      </c>
      <c r="G363" s="5"/>
      <c r="H363" s="4">
        <f>IF('Nombre-Stade'!E362=1, 1, 0)</f>
        <v>0</v>
      </c>
      <c r="I363" s="5"/>
    </row>
    <row r="364" spans="1:9" x14ac:dyDescent="0.3">
      <c r="A364" s="4" t="s">
        <v>27</v>
      </c>
      <c r="B364" s="4">
        <f>IF('Nombre-Stade'!D363=0, 1, 0)</f>
        <v>0</v>
      </c>
      <c r="C364" s="5"/>
      <c r="D364" s="4">
        <f>IF('Nombre-Stade'!D363=1, 1, 0)</f>
        <v>0</v>
      </c>
      <c r="E364" s="5"/>
      <c r="F364" s="4">
        <f>IF('Nombre-Stade'!E363=0, 1, 0)</f>
        <v>0</v>
      </c>
      <c r="G364" s="5"/>
      <c r="H364" s="4">
        <f>IF('Nombre-Stade'!E363=1, 1, 0)</f>
        <v>0</v>
      </c>
      <c r="I364" s="5"/>
    </row>
    <row r="365" spans="1:9" x14ac:dyDescent="0.3">
      <c r="A365" s="4" t="s">
        <v>27</v>
      </c>
      <c r="B365" s="4">
        <f>IF('Nombre-Stade'!D364=0, 1, 0)</f>
        <v>0</v>
      </c>
      <c r="C365" s="5"/>
      <c r="D365" s="4">
        <f>IF('Nombre-Stade'!D364=1, 1, 0)</f>
        <v>0</v>
      </c>
      <c r="E365" s="5"/>
      <c r="F365" s="4">
        <f>IF('Nombre-Stade'!E364=0, 1, 0)</f>
        <v>0</v>
      </c>
      <c r="G365" s="5"/>
      <c r="H365" s="4">
        <f>IF('Nombre-Stade'!E364=1, 1, 0)</f>
        <v>0</v>
      </c>
      <c r="I365" s="5"/>
    </row>
    <row r="366" spans="1:9" x14ac:dyDescent="0.3">
      <c r="A366" s="4" t="s">
        <v>27</v>
      </c>
      <c r="B366" s="4">
        <f>IF('Nombre-Stade'!D365=0, 1, 0)</f>
        <v>0</v>
      </c>
      <c r="C366" s="5"/>
      <c r="D366" s="4">
        <f>IF('Nombre-Stade'!D365=1, 1, 0)</f>
        <v>0</v>
      </c>
      <c r="E366" s="5"/>
      <c r="F366" s="4">
        <f>IF('Nombre-Stade'!E365=0, 1, 0)</f>
        <v>0</v>
      </c>
      <c r="G366" s="5"/>
      <c r="H366" s="4">
        <f>IF('Nombre-Stade'!E365=1, 1, 0)</f>
        <v>0</v>
      </c>
      <c r="I366" s="5"/>
    </row>
    <row r="367" spans="1:9" x14ac:dyDescent="0.3">
      <c r="A367" s="4" t="s">
        <v>27</v>
      </c>
      <c r="B367" s="4">
        <f>IF('Nombre-Stade'!D366=0, 1, 0)</f>
        <v>0</v>
      </c>
      <c r="C367" s="5"/>
      <c r="D367" s="4">
        <f>IF('Nombre-Stade'!D366=1, 1, 0)</f>
        <v>0</v>
      </c>
      <c r="E367" s="5"/>
      <c r="F367" s="4">
        <f>IF('Nombre-Stade'!E366=0, 1, 0)</f>
        <v>0</v>
      </c>
      <c r="G367" s="5"/>
      <c r="H367" s="4">
        <f>IF('Nombre-Stade'!E366=1, 1, 0)</f>
        <v>0</v>
      </c>
      <c r="I367" s="5"/>
    </row>
    <row r="368" spans="1:9" x14ac:dyDescent="0.3">
      <c r="A368" s="4" t="s">
        <v>27</v>
      </c>
      <c r="B368" s="4">
        <f>IF('Nombre-Stade'!D367=0, 1, 0)</f>
        <v>0</v>
      </c>
      <c r="C368" s="5"/>
      <c r="D368" s="4">
        <f>IF('Nombre-Stade'!D367=1, 1, 0)</f>
        <v>0</v>
      </c>
      <c r="E368" s="5"/>
      <c r="F368" s="4">
        <f>IF('Nombre-Stade'!E367=0, 1, 0)</f>
        <v>0</v>
      </c>
      <c r="G368" s="5"/>
      <c r="H368" s="4">
        <f>IF('Nombre-Stade'!E367=1, 1, 0)</f>
        <v>0</v>
      </c>
      <c r="I368" s="5"/>
    </row>
    <row r="369" spans="1:9" x14ac:dyDescent="0.3">
      <c r="A369" s="4" t="s">
        <v>27</v>
      </c>
      <c r="B369" s="4">
        <f>IF('Nombre-Stade'!D368=0, 1, 0)</f>
        <v>0</v>
      </c>
      <c r="C369" s="5"/>
      <c r="D369" s="4">
        <f>IF('Nombre-Stade'!D368=1, 1, 0)</f>
        <v>0</v>
      </c>
      <c r="E369" s="5"/>
      <c r="F369" s="4">
        <f>IF('Nombre-Stade'!E368=0, 1, 0)</f>
        <v>0</v>
      </c>
      <c r="G369" s="5"/>
      <c r="H369" s="4">
        <f>IF('Nombre-Stade'!E368=1, 1, 0)</f>
        <v>0</v>
      </c>
      <c r="I369" s="5"/>
    </row>
    <row r="370" spans="1:9" x14ac:dyDescent="0.3">
      <c r="A370" s="4" t="s">
        <v>27</v>
      </c>
      <c r="B370" s="4">
        <f>IF('Nombre-Stade'!D369=0, 1, 0)</f>
        <v>0</v>
      </c>
      <c r="C370" s="5"/>
      <c r="D370" s="4">
        <f>IF('Nombre-Stade'!D369=1, 1, 0)</f>
        <v>0</v>
      </c>
      <c r="E370" s="5"/>
      <c r="F370" s="4">
        <f>IF('Nombre-Stade'!E369=0, 1, 0)</f>
        <v>0</v>
      </c>
      <c r="G370" s="5"/>
      <c r="H370" s="4">
        <f>IF('Nombre-Stade'!E369=1, 1, 0)</f>
        <v>0</v>
      </c>
      <c r="I370" s="5"/>
    </row>
    <row r="371" spans="1:9" x14ac:dyDescent="0.3">
      <c r="A371" s="4" t="s">
        <v>27</v>
      </c>
      <c r="B371" s="4">
        <f>IF('Nombre-Stade'!D370=0, 1, 0)</f>
        <v>0</v>
      </c>
      <c r="C371" s="5"/>
      <c r="D371" s="4">
        <f>IF('Nombre-Stade'!D370=1, 1, 0)</f>
        <v>0</v>
      </c>
      <c r="E371" s="5"/>
      <c r="F371" s="4">
        <f>IF('Nombre-Stade'!E370=0, 1, 0)</f>
        <v>0</v>
      </c>
      <c r="G371" s="5"/>
      <c r="H371" s="4">
        <f>IF('Nombre-Stade'!E370=1, 1, 0)</f>
        <v>0</v>
      </c>
      <c r="I371" s="5"/>
    </row>
    <row r="372" spans="1:9" x14ac:dyDescent="0.3">
      <c r="A372" s="4" t="s">
        <v>27</v>
      </c>
      <c r="B372" s="4">
        <f>IF('Nombre-Stade'!D371=0, 1, 0)</f>
        <v>0</v>
      </c>
      <c r="C372" s="5"/>
      <c r="D372" s="4">
        <f>IF('Nombre-Stade'!D371=1, 1, 0)</f>
        <v>0</v>
      </c>
      <c r="E372" s="5"/>
      <c r="F372" s="4">
        <f>IF('Nombre-Stade'!E371=0, 1, 0)</f>
        <v>0</v>
      </c>
      <c r="G372" s="5"/>
      <c r="H372" s="4">
        <f>IF('Nombre-Stade'!E371=1, 1, 0)</f>
        <v>0</v>
      </c>
      <c r="I372" s="5"/>
    </row>
    <row r="373" spans="1:9" x14ac:dyDescent="0.3">
      <c r="A373" s="4" t="s">
        <v>27</v>
      </c>
      <c r="B373" s="4">
        <f>IF('Nombre-Stade'!D372=0, 1, 0)</f>
        <v>0</v>
      </c>
      <c r="C373" s="5"/>
      <c r="D373" s="4">
        <f>IF('Nombre-Stade'!D372=1, 1, 0)</f>
        <v>0</v>
      </c>
      <c r="E373" s="5"/>
      <c r="F373" s="4">
        <f>IF('Nombre-Stade'!E372=0, 1, 0)</f>
        <v>0</v>
      </c>
      <c r="G373" s="5"/>
      <c r="H373" s="4">
        <f>IF('Nombre-Stade'!E372=1, 1, 0)</f>
        <v>0</v>
      </c>
      <c r="I373" s="5"/>
    </row>
    <row r="374" spans="1:9" ht="15" thickBot="1" x14ac:dyDescent="0.35">
      <c r="A374" s="4" t="s">
        <v>27</v>
      </c>
      <c r="B374" s="4">
        <f>IF('Nombre-Stade'!D373=0, 1, 0)</f>
        <v>0</v>
      </c>
      <c r="C374" s="5"/>
      <c r="D374" s="4">
        <f>IF('Nombre-Stade'!D373=1, 1, 0)</f>
        <v>0</v>
      </c>
      <c r="E374" s="5"/>
      <c r="F374" s="4">
        <f>IF('Nombre-Stade'!E373=0, 1, 0)</f>
        <v>0</v>
      </c>
      <c r="G374" s="5"/>
      <c r="H374" s="4">
        <f>IF('Nombre-Stade'!E373=1, 1, 0)</f>
        <v>0</v>
      </c>
      <c r="I374" s="5"/>
    </row>
    <row r="375" spans="1:9" x14ac:dyDescent="0.3">
      <c r="A375" s="1" t="s">
        <v>28</v>
      </c>
      <c r="B375" s="1">
        <f>IF('Nombre-Stade'!D374=0, 1, 0)</f>
        <v>0</v>
      </c>
      <c r="C375" s="3"/>
      <c r="D375" s="1">
        <f>IF('Nombre-Stade'!D374=1, 1, 0)</f>
        <v>0</v>
      </c>
      <c r="E375" s="3"/>
      <c r="F375" s="1">
        <f>IF('Nombre-Stade'!E374=0, 1, 0)</f>
        <v>0</v>
      </c>
      <c r="G375" s="3"/>
      <c r="H375" s="1">
        <f>IF('Nombre-Stade'!E374=1, 1, 0)</f>
        <v>0</v>
      </c>
      <c r="I375" s="3"/>
    </row>
    <row r="376" spans="1:9" x14ac:dyDescent="0.3">
      <c r="A376" s="4" t="s">
        <v>28</v>
      </c>
      <c r="B376" s="4">
        <f>IF('Nombre-Stade'!D375=0, 1, 0)</f>
        <v>0</v>
      </c>
      <c r="C376" s="5"/>
      <c r="D376" s="4">
        <f>IF('Nombre-Stade'!D375=1, 1, 0)</f>
        <v>0</v>
      </c>
      <c r="E376" s="5"/>
      <c r="F376" s="4">
        <f>IF('Nombre-Stade'!E375=0, 1, 0)</f>
        <v>0</v>
      </c>
      <c r="G376" s="5"/>
      <c r="H376" s="4">
        <f>IF('Nombre-Stade'!E375=1, 1, 0)</f>
        <v>0</v>
      </c>
      <c r="I376" s="5"/>
    </row>
    <row r="377" spans="1:9" x14ac:dyDescent="0.3">
      <c r="A377" s="4" t="s">
        <v>28</v>
      </c>
      <c r="B377" s="4">
        <f>IF('Nombre-Stade'!D376=0, 1, 0)</f>
        <v>0</v>
      </c>
      <c r="C377" s="5"/>
      <c r="D377" s="4">
        <f>IF('Nombre-Stade'!D376=1, 1, 0)</f>
        <v>0</v>
      </c>
      <c r="E377" s="5"/>
      <c r="F377" s="4">
        <f>IF('Nombre-Stade'!E376=0, 1, 0)</f>
        <v>0</v>
      </c>
      <c r="G377" s="5"/>
      <c r="H377" s="4">
        <f>IF('Nombre-Stade'!E376=1, 1, 0)</f>
        <v>0</v>
      </c>
      <c r="I377" s="5"/>
    </row>
    <row r="378" spans="1:9" x14ac:dyDescent="0.3">
      <c r="A378" s="4" t="s">
        <v>28</v>
      </c>
      <c r="B378" s="4">
        <f>IF('Nombre-Stade'!D377=0, 1, 0)</f>
        <v>0</v>
      </c>
      <c r="C378" s="5"/>
      <c r="D378" s="4">
        <f>IF('Nombre-Stade'!D377=1, 1, 0)</f>
        <v>0</v>
      </c>
      <c r="E378" s="5"/>
      <c r="F378" s="4">
        <f>IF('Nombre-Stade'!E377=0, 1, 0)</f>
        <v>0</v>
      </c>
      <c r="G378" s="5"/>
      <c r="H378" s="4">
        <f>IF('Nombre-Stade'!E377=1, 1, 0)</f>
        <v>0</v>
      </c>
      <c r="I378" s="5"/>
    </row>
    <row r="379" spans="1:9" x14ac:dyDescent="0.3">
      <c r="A379" s="4" t="s">
        <v>28</v>
      </c>
      <c r="B379" s="4">
        <f>IF('Nombre-Stade'!D378=0, 1, 0)</f>
        <v>0</v>
      </c>
      <c r="C379" s="5"/>
      <c r="D379" s="4">
        <f>IF('Nombre-Stade'!D378=1, 1, 0)</f>
        <v>0</v>
      </c>
      <c r="E379" s="5"/>
      <c r="F379" s="4">
        <f>IF('Nombre-Stade'!E378=0, 1, 0)</f>
        <v>0</v>
      </c>
      <c r="G379" s="5"/>
      <c r="H379" s="4">
        <f>IF('Nombre-Stade'!E378=1, 1, 0)</f>
        <v>0</v>
      </c>
      <c r="I379" s="5"/>
    </row>
    <row r="380" spans="1:9" x14ac:dyDescent="0.3">
      <c r="A380" s="4" t="s">
        <v>28</v>
      </c>
      <c r="B380" s="4">
        <f>IF('Nombre-Stade'!D379=0, 1, 0)</f>
        <v>0</v>
      </c>
      <c r="C380" s="5"/>
      <c r="D380" s="4">
        <f>IF('Nombre-Stade'!D379=1, 1, 0)</f>
        <v>0</v>
      </c>
      <c r="E380" s="5"/>
      <c r="F380" s="4">
        <f>IF('Nombre-Stade'!E379=0, 1, 0)</f>
        <v>0</v>
      </c>
      <c r="G380" s="5"/>
      <c r="H380" s="4">
        <f>IF('Nombre-Stade'!E379=1, 1, 0)</f>
        <v>0</v>
      </c>
      <c r="I380" s="5"/>
    </row>
    <row r="381" spans="1:9" x14ac:dyDescent="0.3">
      <c r="A381" s="4" t="s">
        <v>28</v>
      </c>
      <c r="B381" s="4">
        <f>IF('Nombre-Stade'!D380=0, 1, 0)</f>
        <v>0</v>
      </c>
      <c r="C381" s="5"/>
      <c r="D381" s="4">
        <f>IF('Nombre-Stade'!D380=1, 1, 0)</f>
        <v>0</v>
      </c>
      <c r="E381" s="5"/>
      <c r="F381" s="4">
        <f>IF('Nombre-Stade'!E380=0, 1, 0)</f>
        <v>0</v>
      </c>
      <c r="G381" s="5"/>
      <c r="H381" s="4">
        <f>IF('Nombre-Stade'!E380=1, 1, 0)</f>
        <v>0</v>
      </c>
      <c r="I381" s="5"/>
    </row>
    <row r="382" spans="1:9" x14ac:dyDescent="0.3">
      <c r="A382" s="4" t="s">
        <v>28</v>
      </c>
      <c r="B382" s="4">
        <f>IF('Nombre-Stade'!D381=0, 1, 0)</f>
        <v>0</v>
      </c>
      <c r="C382" s="5"/>
      <c r="D382" s="4">
        <f>IF('Nombre-Stade'!D381=1, 1, 0)</f>
        <v>0</v>
      </c>
      <c r="E382" s="5"/>
      <c r="F382" s="4">
        <f>IF('Nombre-Stade'!E381=0, 1, 0)</f>
        <v>0</v>
      </c>
      <c r="G382" s="5"/>
      <c r="H382" s="4">
        <f>IF('Nombre-Stade'!E381=1, 1, 0)</f>
        <v>0</v>
      </c>
      <c r="I382" s="5"/>
    </row>
    <row r="383" spans="1:9" x14ac:dyDescent="0.3">
      <c r="A383" s="4" t="s">
        <v>28</v>
      </c>
      <c r="B383" s="4">
        <f>IF('Nombre-Stade'!D382=0, 1, 0)</f>
        <v>0</v>
      </c>
      <c r="C383" s="5"/>
      <c r="D383" s="4">
        <f>IF('Nombre-Stade'!D382=1, 1, 0)</f>
        <v>0</v>
      </c>
      <c r="E383" s="5"/>
      <c r="F383" s="4">
        <f>IF('Nombre-Stade'!E382=0, 1, 0)</f>
        <v>0</v>
      </c>
      <c r="G383" s="5"/>
      <c r="H383" s="4">
        <f>IF('Nombre-Stade'!E382=1, 1, 0)</f>
        <v>0</v>
      </c>
      <c r="I383" s="5"/>
    </row>
    <row r="384" spans="1:9" x14ac:dyDescent="0.3">
      <c r="A384" s="4" t="s">
        <v>28</v>
      </c>
      <c r="B384" s="4">
        <f>IF('Nombre-Stade'!D383=0, 1, 0)</f>
        <v>0</v>
      </c>
      <c r="C384" s="5"/>
      <c r="D384" s="4">
        <f>IF('Nombre-Stade'!D383=1, 1, 0)</f>
        <v>0</v>
      </c>
      <c r="E384" s="5"/>
      <c r="F384" s="4">
        <f>IF('Nombre-Stade'!E383=0, 1, 0)</f>
        <v>0</v>
      </c>
      <c r="G384" s="5"/>
      <c r="H384" s="4">
        <f>IF('Nombre-Stade'!E383=1, 1, 0)</f>
        <v>0</v>
      </c>
      <c r="I384" s="5"/>
    </row>
    <row r="385" spans="1:9" x14ac:dyDescent="0.3">
      <c r="A385" s="4" t="s">
        <v>28</v>
      </c>
      <c r="B385" s="4">
        <f>IF('Nombre-Stade'!D384=0, 1, 0)</f>
        <v>0</v>
      </c>
      <c r="C385" s="5"/>
      <c r="D385" s="4">
        <f>IF('Nombre-Stade'!D384=1, 1, 0)</f>
        <v>0</v>
      </c>
      <c r="E385" s="5"/>
      <c r="F385" s="4">
        <f>IF('Nombre-Stade'!E384=0, 1, 0)</f>
        <v>0</v>
      </c>
      <c r="G385" s="5"/>
      <c r="H385" s="4">
        <f>IF('Nombre-Stade'!E384=1, 1, 0)</f>
        <v>0</v>
      </c>
      <c r="I385" s="5"/>
    </row>
    <row r="386" spans="1:9" x14ac:dyDescent="0.3">
      <c r="A386" s="4" t="s">
        <v>28</v>
      </c>
      <c r="B386" s="4">
        <f>IF('Nombre-Stade'!D385=0, 1, 0)</f>
        <v>0</v>
      </c>
      <c r="C386" s="5"/>
      <c r="D386" s="4">
        <f>IF('Nombre-Stade'!D385=1, 1, 0)</f>
        <v>0</v>
      </c>
      <c r="E386" s="5"/>
      <c r="F386" s="4">
        <f>IF('Nombre-Stade'!E385=0, 1, 0)</f>
        <v>0</v>
      </c>
      <c r="G386" s="5"/>
      <c r="H386" s="4">
        <f>IF('Nombre-Stade'!E385=1, 1, 0)</f>
        <v>0</v>
      </c>
      <c r="I386" s="5"/>
    </row>
    <row r="387" spans="1:9" x14ac:dyDescent="0.3">
      <c r="A387" s="4" t="s">
        <v>28</v>
      </c>
      <c r="B387" s="4">
        <f>IF('Nombre-Stade'!D386=0, 1, 0)</f>
        <v>0</v>
      </c>
      <c r="C387" s="5"/>
      <c r="D387" s="4">
        <f>IF('Nombre-Stade'!D386=1, 1, 0)</f>
        <v>0</v>
      </c>
      <c r="E387" s="5"/>
      <c r="F387" s="4">
        <f>IF('Nombre-Stade'!E386=0, 1, 0)</f>
        <v>0</v>
      </c>
      <c r="G387" s="5"/>
      <c r="H387" s="4">
        <f>IF('Nombre-Stade'!E386=1, 1, 0)</f>
        <v>0</v>
      </c>
      <c r="I387" s="5"/>
    </row>
    <row r="388" spans="1:9" x14ac:dyDescent="0.3">
      <c r="A388" s="4" t="s">
        <v>28</v>
      </c>
      <c r="B388" s="4">
        <f>IF('Nombre-Stade'!D387=0, 1, 0)</f>
        <v>0</v>
      </c>
      <c r="C388" s="5"/>
      <c r="D388" s="4">
        <f>IF('Nombre-Stade'!D387=1, 1, 0)</f>
        <v>0</v>
      </c>
      <c r="E388" s="5"/>
      <c r="F388" s="4">
        <f>IF('Nombre-Stade'!E387=0, 1, 0)</f>
        <v>0</v>
      </c>
      <c r="G388" s="5"/>
      <c r="H388" s="4">
        <f>IF('Nombre-Stade'!E387=1, 1, 0)</f>
        <v>0</v>
      </c>
      <c r="I388" s="5"/>
    </row>
    <row r="389" spans="1:9" x14ac:dyDescent="0.3">
      <c r="A389" s="4" t="s">
        <v>28</v>
      </c>
      <c r="B389" s="4">
        <f>IF('Nombre-Stade'!D388=0, 1, 0)</f>
        <v>0</v>
      </c>
      <c r="C389" s="5"/>
      <c r="D389" s="4">
        <f>IF('Nombre-Stade'!D388=1, 1, 0)</f>
        <v>0</v>
      </c>
      <c r="E389" s="5"/>
      <c r="F389" s="4">
        <f>IF('Nombre-Stade'!E388=0, 1, 0)</f>
        <v>0</v>
      </c>
      <c r="G389" s="5"/>
      <c r="H389" s="4">
        <f>IF('Nombre-Stade'!E388=1, 1, 0)</f>
        <v>0</v>
      </c>
      <c r="I389" s="5"/>
    </row>
    <row r="390" spans="1:9" x14ac:dyDescent="0.3">
      <c r="A390" s="4" t="s">
        <v>28</v>
      </c>
      <c r="B390" s="4">
        <f>IF('Nombre-Stade'!D389=0, 1, 0)</f>
        <v>0</v>
      </c>
      <c r="C390" s="5"/>
      <c r="D390" s="4">
        <f>IF('Nombre-Stade'!D389=1, 1, 0)</f>
        <v>0</v>
      </c>
      <c r="E390" s="5"/>
      <c r="F390" s="4">
        <f>IF('Nombre-Stade'!E389=0, 1, 0)</f>
        <v>0</v>
      </c>
      <c r="G390" s="5"/>
      <c r="H390" s="4">
        <f>IF('Nombre-Stade'!E389=1, 1, 0)</f>
        <v>0</v>
      </c>
      <c r="I390" s="5"/>
    </row>
    <row r="391" spans="1:9" x14ac:dyDescent="0.3">
      <c r="A391" s="4" t="s">
        <v>28</v>
      </c>
      <c r="B391" s="4">
        <f>IF('Nombre-Stade'!D390=0, 1, 0)</f>
        <v>0</v>
      </c>
      <c r="C391" s="5"/>
      <c r="D391" s="4">
        <f>IF('Nombre-Stade'!D390=1, 1, 0)</f>
        <v>0</v>
      </c>
      <c r="E391" s="5"/>
      <c r="F391" s="4">
        <f>IF('Nombre-Stade'!E390=0, 1, 0)</f>
        <v>0</v>
      </c>
      <c r="G391" s="5"/>
      <c r="H391" s="4">
        <f>IF('Nombre-Stade'!E390=1, 1, 0)</f>
        <v>0</v>
      </c>
      <c r="I391" s="5"/>
    </row>
    <row r="392" spans="1:9" ht="15" thickBot="1" x14ac:dyDescent="0.35">
      <c r="A392" s="6" t="s">
        <v>28</v>
      </c>
      <c r="B392" s="6">
        <f>IF('Nombre-Stade'!D391=0, 1, 0)</f>
        <v>0</v>
      </c>
      <c r="C392" s="8"/>
      <c r="D392" s="6">
        <f>IF('Nombre-Stade'!D391=1, 1, 0)</f>
        <v>0</v>
      </c>
      <c r="E392" s="8"/>
      <c r="F392" s="6">
        <f>IF('Nombre-Stade'!E391=0, 1, 0)</f>
        <v>0</v>
      </c>
      <c r="G392" s="8"/>
      <c r="H392" s="6">
        <f>IF('Nombre-Stade'!E391=1, 1, 0)</f>
        <v>0</v>
      </c>
      <c r="I392" s="8"/>
    </row>
    <row r="393" spans="1:9" x14ac:dyDescent="0.3">
      <c r="A393" s="1" t="s">
        <v>29</v>
      </c>
      <c r="B393" s="1">
        <f>IF('Nombre-Stade'!D392=0, 1, 0)</f>
        <v>0</v>
      </c>
      <c r="C393" s="3"/>
      <c r="D393" s="4">
        <f>IF('Nombre-Stade'!D392=1, 1, 0)</f>
        <v>0</v>
      </c>
      <c r="E393" s="5"/>
      <c r="F393" s="1">
        <f>IF('Nombre-Stade'!E392=0, 1, 0)</f>
        <v>0</v>
      </c>
      <c r="G393" s="3"/>
      <c r="H393" s="1">
        <f>IF('Nombre-Stade'!E392=1, 1, 0)</f>
        <v>0</v>
      </c>
      <c r="I393" s="3"/>
    </row>
    <row r="394" spans="1:9" x14ac:dyDescent="0.3">
      <c r="A394" s="4" t="s">
        <v>29</v>
      </c>
      <c r="B394" s="4">
        <f>IF('Nombre-Stade'!D393=0, 1, 0)</f>
        <v>0</v>
      </c>
      <c r="C394" s="5"/>
      <c r="D394" s="4">
        <f>IF('Nombre-Stade'!D393=1, 1, 0)</f>
        <v>0</v>
      </c>
      <c r="E394" s="5"/>
      <c r="F394" s="4">
        <f>IF('Nombre-Stade'!E393=0, 1, 0)</f>
        <v>0</v>
      </c>
      <c r="G394" s="5"/>
      <c r="H394" s="4">
        <f>IF('Nombre-Stade'!E393=1, 1, 0)</f>
        <v>0</v>
      </c>
      <c r="I394" s="5"/>
    </row>
    <row r="395" spans="1:9" x14ac:dyDescent="0.3">
      <c r="A395" s="4" t="s">
        <v>29</v>
      </c>
      <c r="B395" s="4">
        <f>IF('Nombre-Stade'!D394=0, 1, 0)</f>
        <v>0</v>
      </c>
      <c r="C395" s="5"/>
      <c r="D395" s="4">
        <f>IF('Nombre-Stade'!D394=1, 1, 0)</f>
        <v>0</v>
      </c>
      <c r="E395" s="5"/>
      <c r="F395" s="4">
        <f>IF('Nombre-Stade'!E394=0, 1, 0)</f>
        <v>0</v>
      </c>
      <c r="G395" s="5"/>
      <c r="H395" s="4">
        <f>IF('Nombre-Stade'!E394=1, 1, 0)</f>
        <v>0</v>
      </c>
      <c r="I395" s="5"/>
    </row>
    <row r="396" spans="1:9" x14ac:dyDescent="0.3">
      <c r="A396" s="4" t="s">
        <v>29</v>
      </c>
      <c r="B396" s="4">
        <f>IF('Nombre-Stade'!D395=0, 1, 0)</f>
        <v>0</v>
      </c>
      <c r="C396" s="5"/>
      <c r="D396" s="4">
        <f>IF('Nombre-Stade'!D395=1, 1, 0)</f>
        <v>0</v>
      </c>
      <c r="E396" s="5"/>
      <c r="F396" s="4">
        <f>IF('Nombre-Stade'!E395=0, 1, 0)</f>
        <v>0</v>
      </c>
      <c r="G396" s="5"/>
      <c r="H396" s="4">
        <f>IF('Nombre-Stade'!E395=1, 1, 0)</f>
        <v>0</v>
      </c>
      <c r="I396" s="5"/>
    </row>
    <row r="397" spans="1:9" x14ac:dyDescent="0.3">
      <c r="A397" s="4" t="s">
        <v>29</v>
      </c>
      <c r="B397" s="4">
        <f>IF('Nombre-Stade'!D396=0, 1, 0)</f>
        <v>0</v>
      </c>
      <c r="C397" s="5"/>
      <c r="D397" s="4">
        <f>IF('Nombre-Stade'!D396=1, 1, 0)</f>
        <v>0</v>
      </c>
      <c r="E397" s="5"/>
      <c r="F397" s="4">
        <f>IF('Nombre-Stade'!E396=0, 1, 0)</f>
        <v>0</v>
      </c>
      <c r="G397" s="5"/>
      <c r="H397" s="4">
        <f>IF('Nombre-Stade'!E396=1, 1, 0)</f>
        <v>0</v>
      </c>
      <c r="I397" s="5"/>
    </row>
    <row r="398" spans="1:9" x14ac:dyDescent="0.3">
      <c r="A398" s="4" t="s">
        <v>29</v>
      </c>
      <c r="B398" s="4">
        <f>IF('Nombre-Stade'!D397=0, 1, 0)</f>
        <v>0</v>
      </c>
      <c r="C398" s="5"/>
      <c r="D398" s="4">
        <f>IF('Nombre-Stade'!D397=1, 1, 0)</f>
        <v>0</v>
      </c>
      <c r="E398" s="5"/>
      <c r="F398" s="4">
        <f>IF('Nombre-Stade'!E397=0, 1, 0)</f>
        <v>0</v>
      </c>
      <c r="G398" s="5"/>
      <c r="H398" s="4">
        <f>IF('Nombre-Stade'!E397=1, 1, 0)</f>
        <v>0</v>
      </c>
      <c r="I398" s="5"/>
    </row>
    <row r="399" spans="1:9" x14ac:dyDescent="0.3">
      <c r="A399" s="4" t="s">
        <v>29</v>
      </c>
      <c r="B399" s="4">
        <f>IF('Nombre-Stade'!D398=0, 1, 0)</f>
        <v>0</v>
      </c>
      <c r="C399" s="5"/>
      <c r="D399" s="4">
        <f>IF('Nombre-Stade'!D398=1, 1, 0)</f>
        <v>0</v>
      </c>
      <c r="E399" s="5"/>
      <c r="F399" s="4">
        <f>IF('Nombre-Stade'!E398=0, 1, 0)</f>
        <v>0</v>
      </c>
      <c r="G399" s="5"/>
      <c r="H399" s="4">
        <f>IF('Nombre-Stade'!E398=1, 1, 0)</f>
        <v>0</v>
      </c>
      <c r="I399" s="5"/>
    </row>
    <row r="400" spans="1:9" x14ac:dyDescent="0.3">
      <c r="A400" s="4" t="s">
        <v>29</v>
      </c>
      <c r="B400" s="4">
        <f>IF('Nombre-Stade'!D399=0, 1, 0)</f>
        <v>0</v>
      </c>
      <c r="C400" s="5"/>
      <c r="D400" s="4">
        <f>IF('Nombre-Stade'!D399=1, 1, 0)</f>
        <v>0</v>
      </c>
      <c r="E400" s="5"/>
      <c r="F400" s="4">
        <f>IF('Nombre-Stade'!E399=0, 1, 0)</f>
        <v>0</v>
      </c>
      <c r="G400" s="5"/>
      <c r="H400" s="4">
        <f>IF('Nombre-Stade'!E399=1, 1, 0)</f>
        <v>0</v>
      </c>
      <c r="I400" s="5"/>
    </row>
    <row r="401" spans="1:9" x14ac:dyDescent="0.3">
      <c r="A401" s="4" t="s">
        <v>29</v>
      </c>
      <c r="B401" s="4">
        <f>IF('Nombre-Stade'!D400=0, 1, 0)</f>
        <v>0</v>
      </c>
      <c r="C401" s="5"/>
      <c r="D401" s="4">
        <f>IF('Nombre-Stade'!D400=1, 1, 0)</f>
        <v>0</v>
      </c>
      <c r="E401" s="5"/>
      <c r="F401" s="4">
        <f>IF('Nombre-Stade'!E400=0, 1, 0)</f>
        <v>0</v>
      </c>
      <c r="G401" s="5"/>
      <c r="H401" s="4">
        <f>IF('Nombre-Stade'!E400=1, 1, 0)</f>
        <v>0</v>
      </c>
      <c r="I401" s="5"/>
    </row>
    <row r="402" spans="1:9" x14ac:dyDescent="0.3">
      <c r="A402" s="4" t="s">
        <v>29</v>
      </c>
      <c r="B402" s="4">
        <f>IF('Nombre-Stade'!D401=0, 1, 0)</f>
        <v>0</v>
      </c>
      <c r="C402" s="5"/>
      <c r="D402" s="4">
        <f>IF('Nombre-Stade'!D401=1, 1, 0)</f>
        <v>0</v>
      </c>
      <c r="E402" s="5"/>
      <c r="F402" s="4">
        <f>IF('Nombre-Stade'!E401=0, 1, 0)</f>
        <v>0</v>
      </c>
      <c r="G402" s="5"/>
      <c r="H402" s="4">
        <f>IF('Nombre-Stade'!E401=1, 1, 0)</f>
        <v>0</v>
      </c>
      <c r="I402" s="5"/>
    </row>
    <row r="403" spans="1:9" x14ac:dyDescent="0.3">
      <c r="A403" s="4" t="s">
        <v>29</v>
      </c>
      <c r="B403" s="4">
        <f>IF('Nombre-Stade'!D402=0, 1, 0)</f>
        <v>0</v>
      </c>
      <c r="C403" s="5"/>
      <c r="D403" s="4">
        <f>IF('Nombre-Stade'!D402=1, 1, 0)</f>
        <v>0</v>
      </c>
      <c r="E403" s="5"/>
      <c r="F403" s="4">
        <f>IF('Nombre-Stade'!E402=0, 1, 0)</f>
        <v>0</v>
      </c>
      <c r="G403" s="5"/>
      <c r="H403" s="4">
        <f>IF('Nombre-Stade'!E402=1, 1, 0)</f>
        <v>0</v>
      </c>
      <c r="I403" s="5"/>
    </row>
    <row r="404" spans="1:9" x14ac:dyDescent="0.3">
      <c r="A404" s="4" t="s">
        <v>29</v>
      </c>
      <c r="B404" s="4">
        <f>IF('Nombre-Stade'!D403=0, 1, 0)</f>
        <v>0</v>
      </c>
      <c r="C404" s="5"/>
      <c r="D404" s="4">
        <f>IF('Nombre-Stade'!D403=1, 1, 0)</f>
        <v>0</v>
      </c>
      <c r="E404" s="5"/>
      <c r="F404" s="4">
        <f>IF('Nombre-Stade'!E403=0, 1, 0)</f>
        <v>0</v>
      </c>
      <c r="G404" s="5"/>
      <c r="H404" s="4">
        <f>IF('Nombre-Stade'!E403=1, 1, 0)</f>
        <v>0</v>
      </c>
      <c r="I404" s="5"/>
    </row>
    <row r="405" spans="1:9" x14ac:dyDescent="0.3">
      <c r="A405" s="4" t="s">
        <v>29</v>
      </c>
      <c r="B405" s="4">
        <f>IF('Nombre-Stade'!D404=0, 1, 0)</f>
        <v>0</v>
      </c>
      <c r="C405" s="5"/>
      <c r="D405" s="4">
        <f>IF('Nombre-Stade'!D404=1, 1, 0)</f>
        <v>0</v>
      </c>
      <c r="E405" s="5"/>
      <c r="F405" s="4">
        <f>IF('Nombre-Stade'!E404=0, 1, 0)</f>
        <v>0</v>
      </c>
      <c r="G405" s="5"/>
      <c r="H405" s="4">
        <f>IF('Nombre-Stade'!E404=1, 1, 0)</f>
        <v>0</v>
      </c>
      <c r="I405" s="5"/>
    </row>
    <row r="406" spans="1:9" x14ac:dyDescent="0.3">
      <c r="A406" s="4" t="s">
        <v>29</v>
      </c>
      <c r="B406" s="4">
        <f>IF('Nombre-Stade'!D405=0, 1, 0)</f>
        <v>0</v>
      </c>
      <c r="C406" s="5"/>
      <c r="D406" s="4">
        <f>IF('Nombre-Stade'!D405=1, 1, 0)</f>
        <v>0</v>
      </c>
      <c r="E406" s="5"/>
      <c r="F406" s="4">
        <f>IF('Nombre-Stade'!E405=0, 1, 0)</f>
        <v>0</v>
      </c>
      <c r="G406" s="5"/>
      <c r="H406" s="4">
        <f>IF('Nombre-Stade'!E405=1, 1, 0)</f>
        <v>0</v>
      </c>
      <c r="I406" s="5"/>
    </row>
    <row r="407" spans="1:9" x14ac:dyDescent="0.3">
      <c r="A407" s="4" t="s">
        <v>29</v>
      </c>
      <c r="B407" s="4">
        <f>IF('Nombre-Stade'!D406=0, 1, 0)</f>
        <v>0</v>
      </c>
      <c r="C407" s="5"/>
      <c r="D407" s="4">
        <f>IF('Nombre-Stade'!D406=1, 1, 0)</f>
        <v>0</v>
      </c>
      <c r="E407" s="5"/>
      <c r="F407" s="4">
        <f>IF('Nombre-Stade'!E406=0, 1, 0)</f>
        <v>0</v>
      </c>
      <c r="G407" s="5"/>
      <c r="H407" s="4">
        <f>IF('Nombre-Stade'!E406=1, 1, 0)</f>
        <v>0</v>
      </c>
      <c r="I407" s="5"/>
    </row>
    <row r="408" spans="1:9" ht="15" thickBot="1" x14ac:dyDescent="0.35">
      <c r="A408" s="6" t="s">
        <v>29</v>
      </c>
      <c r="B408" s="6">
        <f>IF('Nombre-Stade'!D407=0, 1, 0)</f>
        <v>0</v>
      </c>
      <c r="C408" s="8"/>
      <c r="D408" s="4">
        <f>IF('Nombre-Stade'!D407=1, 1, 0)</f>
        <v>0</v>
      </c>
      <c r="E408" s="5"/>
      <c r="F408" s="6">
        <f>IF('Nombre-Stade'!E407=0, 1, 0)</f>
        <v>0</v>
      </c>
      <c r="G408" s="8"/>
      <c r="H408" s="6">
        <f>IF('Nombre-Stade'!E407=1, 1, 0)</f>
        <v>0</v>
      </c>
      <c r="I408" s="8"/>
    </row>
    <row r="409" spans="1:9" x14ac:dyDescent="0.3">
      <c r="A409" s="1" t="s">
        <v>30</v>
      </c>
      <c r="B409" s="1">
        <f>IF('Nombre-Stade'!D408=0, 1, 0)</f>
        <v>0</v>
      </c>
      <c r="C409" s="3"/>
      <c r="D409" s="1">
        <f>IF('Nombre-Stade'!D408=1, 1, 0)</f>
        <v>0</v>
      </c>
      <c r="E409" s="3"/>
      <c r="F409" s="1">
        <f>IF('Nombre-Stade'!E408=0, 1, 0)</f>
        <v>0</v>
      </c>
      <c r="G409" s="3"/>
      <c r="H409" s="1">
        <f>IF('Nombre-Stade'!E408=1, 1, 0)</f>
        <v>0</v>
      </c>
      <c r="I409" s="3"/>
    </row>
    <row r="410" spans="1:9" x14ac:dyDescent="0.3">
      <c r="A410" s="4" t="s">
        <v>30</v>
      </c>
      <c r="B410" s="4">
        <f>IF('Nombre-Stade'!D409=0, 1, 0)</f>
        <v>0</v>
      </c>
      <c r="C410" s="5"/>
      <c r="D410" s="4">
        <f>IF('Nombre-Stade'!D409=1, 1, 0)</f>
        <v>0</v>
      </c>
      <c r="E410" s="5"/>
      <c r="F410" s="4">
        <f>IF('Nombre-Stade'!E409=0, 1, 0)</f>
        <v>0</v>
      </c>
      <c r="G410" s="5"/>
      <c r="H410" s="4">
        <f>IF('Nombre-Stade'!E409=1, 1, 0)</f>
        <v>0</v>
      </c>
      <c r="I410" s="5"/>
    </row>
    <row r="411" spans="1:9" x14ac:dyDescent="0.3">
      <c r="A411" s="4" t="s">
        <v>30</v>
      </c>
      <c r="B411" s="4">
        <f>IF('Nombre-Stade'!D410=0, 1, 0)</f>
        <v>0</v>
      </c>
      <c r="C411" s="5"/>
      <c r="D411" s="4">
        <f>IF('Nombre-Stade'!D410=1, 1, 0)</f>
        <v>0</v>
      </c>
      <c r="E411" s="5"/>
      <c r="F411" s="4">
        <f>IF('Nombre-Stade'!E410=0, 1, 0)</f>
        <v>0</v>
      </c>
      <c r="G411" s="5"/>
      <c r="H411" s="4">
        <f>IF('Nombre-Stade'!E410=1, 1, 0)</f>
        <v>0</v>
      </c>
      <c r="I411" s="5"/>
    </row>
    <row r="412" spans="1:9" x14ac:dyDescent="0.3">
      <c r="A412" s="4" t="s">
        <v>30</v>
      </c>
      <c r="B412" s="4">
        <f>IF('Nombre-Stade'!D411=0, 1, 0)</f>
        <v>0</v>
      </c>
      <c r="C412" s="5"/>
      <c r="D412" s="4">
        <f>IF('Nombre-Stade'!D411=1, 1, 0)</f>
        <v>1</v>
      </c>
      <c r="E412" s="5"/>
      <c r="F412" s="4">
        <f>IF('Nombre-Stade'!E411=0, 1, 0)</f>
        <v>0</v>
      </c>
      <c r="G412" s="5"/>
      <c r="H412" s="4">
        <f>IF('Nombre-Stade'!E411=1, 1, 0)</f>
        <v>0</v>
      </c>
      <c r="I412" s="5"/>
    </row>
    <row r="413" spans="1:9" x14ac:dyDescent="0.3">
      <c r="A413" s="4" t="s">
        <v>30</v>
      </c>
      <c r="B413" s="4">
        <f>IF('Nombre-Stade'!D412=0, 1, 0)</f>
        <v>0</v>
      </c>
      <c r="C413" s="5"/>
      <c r="D413" s="4">
        <f>IF('Nombre-Stade'!D412=1, 1, 0)</f>
        <v>1</v>
      </c>
      <c r="E413" s="5"/>
      <c r="F413" s="4">
        <f>IF('Nombre-Stade'!E412=0, 1, 0)</f>
        <v>0</v>
      </c>
      <c r="G413" s="5"/>
      <c r="H413" s="4">
        <f>IF('Nombre-Stade'!E412=1, 1, 0)</f>
        <v>0</v>
      </c>
      <c r="I413" s="5"/>
    </row>
    <row r="414" spans="1:9" x14ac:dyDescent="0.3">
      <c r="A414" s="4" t="s">
        <v>30</v>
      </c>
      <c r="B414" s="4">
        <f>IF('Nombre-Stade'!D413=0, 1, 0)</f>
        <v>0</v>
      </c>
      <c r="C414" s="5"/>
      <c r="D414" s="4">
        <f>IF('Nombre-Stade'!D413=1, 1, 0)</f>
        <v>0</v>
      </c>
      <c r="E414" s="5"/>
      <c r="F414" s="4">
        <f>IF('Nombre-Stade'!E413=0, 1, 0)</f>
        <v>0</v>
      </c>
      <c r="G414" s="5"/>
      <c r="H414" s="4">
        <f>IF('Nombre-Stade'!E413=1, 1, 0)</f>
        <v>0</v>
      </c>
      <c r="I414" s="5"/>
    </row>
    <row r="415" spans="1:9" x14ac:dyDescent="0.3">
      <c r="A415" s="4" t="s">
        <v>30</v>
      </c>
      <c r="B415" s="4">
        <f>IF('Nombre-Stade'!D414=0, 1, 0)</f>
        <v>0</v>
      </c>
      <c r="C415" s="5"/>
      <c r="D415" s="4">
        <f>IF('Nombre-Stade'!D414=1, 1, 0)</f>
        <v>0</v>
      </c>
      <c r="E415" s="5"/>
      <c r="F415" s="4">
        <f>IF('Nombre-Stade'!E414=0, 1, 0)</f>
        <v>0</v>
      </c>
      <c r="G415" s="5"/>
      <c r="H415" s="4">
        <f>IF('Nombre-Stade'!E414=1, 1, 0)</f>
        <v>0</v>
      </c>
      <c r="I415" s="5"/>
    </row>
    <row r="416" spans="1:9" x14ac:dyDescent="0.3">
      <c r="A416" s="4" t="s">
        <v>30</v>
      </c>
      <c r="B416" s="4">
        <f>IF('Nombre-Stade'!D415=0, 1, 0)</f>
        <v>0</v>
      </c>
      <c r="C416" s="5"/>
      <c r="D416" s="4">
        <f>IF('Nombre-Stade'!D415=1, 1, 0)</f>
        <v>0</v>
      </c>
      <c r="E416" s="5"/>
      <c r="F416" s="4">
        <f>IF('Nombre-Stade'!E415=0, 1, 0)</f>
        <v>0</v>
      </c>
      <c r="G416" s="5"/>
      <c r="H416" s="4">
        <f>IF('Nombre-Stade'!E415=1, 1, 0)</f>
        <v>0</v>
      </c>
      <c r="I416" s="5"/>
    </row>
    <row r="417" spans="1:9" x14ac:dyDescent="0.3">
      <c r="A417" s="4" t="s">
        <v>30</v>
      </c>
      <c r="B417" s="4">
        <f>IF('Nombre-Stade'!D416=0, 1, 0)</f>
        <v>0</v>
      </c>
      <c r="C417" s="5"/>
      <c r="D417" s="4">
        <f>IF('Nombre-Stade'!D416=1, 1, 0)</f>
        <v>1</v>
      </c>
      <c r="E417" s="5"/>
      <c r="F417" s="4">
        <f>IF('Nombre-Stade'!E416=0, 1, 0)</f>
        <v>0</v>
      </c>
      <c r="G417" s="5"/>
      <c r="H417" s="4">
        <f>IF('Nombre-Stade'!E416=1, 1, 0)</f>
        <v>0</v>
      </c>
      <c r="I417" s="5"/>
    </row>
    <row r="418" spans="1:9" x14ac:dyDescent="0.3">
      <c r="A418" s="4" t="s">
        <v>30</v>
      </c>
      <c r="B418" s="4">
        <f>IF('Nombre-Stade'!D417=0, 1, 0)</f>
        <v>0</v>
      </c>
      <c r="C418" s="5"/>
      <c r="D418" s="4">
        <f>IF('Nombre-Stade'!D417=1, 1, 0)</f>
        <v>0</v>
      </c>
      <c r="E418" s="5"/>
      <c r="F418" s="4">
        <f>IF('Nombre-Stade'!E417=0, 1, 0)</f>
        <v>0</v>
      </c>
      <c r="G418" s="5"/>
      <c r="H418" s="4">
        <f>IF('Nombre-Stade'!E417=1, 1, 0)</f>
        <v>0</v>
      </c>
      <c r="I418" s="5"/>
    </row>
    <row r="419" spans="1:9" x14ac:dyDescent="0.3">
      <c r="A419" s="4" t="s">
        <v>30</v>
      </c>
      <c r="B419" s="4">
        <f>IF('Nombre-Stade'!D418=0, 1, 0)</f>
        <v>0</v>
      </c>
      <c r="C419" s="5"/>
      <c r="D419" s="4">
        <f>IF('Nombre-Stade'!D418=1, 1, 0)</f>
        <v>1</v>
      </c>
      <c r="E419" s="5"/>
      <c r="F419" s="4">
        <f>IF('Nombre-Stade'!E418=0, 1, 0)</f>
        <v>0</v>
      </c>
      <c r="G419" s="5"/>
      <c r="H419" s="4">
        <f>IF('Nombre-Stade'!E418=1, 1, 0)</f>
        <v>0</v>
      </c>
      <c r="I419" s="5"/>
    </row>
    <row r="420" spans="1:9" x14ac:dyDescent="0.3">
      <c r="A420" s="4" t="s">
        <v>30</v>
      </c>
      <c r="B420" s="4">
        <f>IF('Nombre-Stade'!D419=0, 1, 0)</f>
        <v>0</v>
      </c>
      <c r="C420" s="5"/>
      <c r="D420" s="4">
        <f>IF('Nombre-Stade'!D419=1, 1, 0)</f>
        <v>0</v>
      </c>
      <c r="E420" s="5"/>
      <c r="F420" s="4">
        <f>IF('Nombre-Stade'!E419=0, 1, 0)</f>
        <v>0</v>
      </c>
      <c r="G420" s="5"/>
      <c r="H420" s="4">
        <f>IF('Nombre-Stade'!E419=1, 1, 0)</f>
        <v>0</v>
      </c>
      <c r="I420" s="5"/>
    </row>
    <row r="421" spans="1:9" x14ac:dyDescent="0.3">
      <c r="A421" s="4" t="s">
        <v>30</v>
      </c>
      <c r="B421" s="4">
        <f>IF('Nombre-Stade'!D420=0, 1, 0)</f>
        <v>0</v>
      </c>
      <c r="C421" s="5"/>
      <c r="D421" s="4">
        <f>IF('Nombre-Stade'!D420=1, 1, 0)</f>
        <v>1</v>
      </c>
      <c r="E421" s="5"/>
      <c r="F421" s="4">
        <f>IF('Nombre-Stade'!E420=0, 1, 0)</f>
        <v>0</v>
      </c>
      <c r="G421" s="5"/>
      <c r="H421" s="4">
        <f>IF('Nombre-Stade'!E420=1, 1, 0)</f>
        <v>0</v>
      </c>
      <c r="I421" s="5"/>
    </row>
    <row r="422" spans="1:9" x14ac:dyDescent="0.3">
      <c r="A422" s="4" t="s">
        <v>30</v>
      </c>
      <c r="B422" s="4">
        <f>IF('Nombre-Stade'!D421=0, 1, 0)</f>
        <v>0</v>
      </c>
      <c r="C422" s="5"/>
      <c r="D422" s="4">
        <f>IF('Nombre-Stade'!D421=1, 1, 0)</f>
        <v>1</v>
      </c>
      <c r="E422" s="5"/>
      <c r="F422" s="4">
        <f>IF('Nombre-Stade'!E421=0, 1, 0)</f>
        <v>0</v>
      </c>
      <c r="G422" s="5"/>
      <c r="H422" s="4">
        <f>IF('Nombre-Stade'!E421=1, 1, 0)</f>
        <v>0</v>
      </c>
      <c r="I422" s="5"/>
    </row>
    <row r="423" spans="1:9" x14ac:dyDescent="0.3">
      <c r="A423" s="4" t="s">
        <v>30</v>
      </c>
      <c r="B423" s="4">
        <f>IF('Nombre-Stade'!D422=0, 1, 0)</f>
        <v>0</v>
      </c>
      <c r="C423" s="5"/>
      <c r="D423" s="4">
        <f>IF('Nombre-Stade'!D422=1, 1, 0)</f>
        <v>0</v>
      </c>
      <c r="E423" s="5"/>
      <c r="F423" s="4">
        <f>IF('Nombre-Stade'!E422=0, 1, 0)</f>
        <v>0</v>
      </c>
      <c r="G423" s="5"/>
      <c r="H423" s="4">
        <f>IF('Nombre-Stade'!E422=1, 1, 0)</f>
        <v>0</v>
      </c>
      <c r="I423" s="5"/>
    </row>
    <row r="424" spans="1:9" ht="15" thickBot="1" x14ac:dyDescent="0.35">
      <c r="A424" s="6" t="s">
        <v>30</v>
      </c>
      <c r="B424" s="6">
        <f>IF('Nombre-Stade'!D423=0, 1, 0)</f>
        <v>0</v>
      </c>
      <c r="C424" s="8"/>
      <c r="D424" s="6">
        <f>IF('Nombre-Stade'!D423=1, 1, 0)</f>
        <v>0</v>
      </c>
      <c r="E424" s="8"/>
      <c r="F424" s="6">
        <f>IF('Nombre-Stade'!E423=0, 1, 0)</f>
        <v>0</v>
      </c>
      <c r="G424" s="8"/>
      <c r="H424" s="6">
        <f>IF('Nombre-Stade'!E423=1, 1, 0)</f>
        <v>0</v>
      </c>
      <c r="I424" s="8"/>
    </row>
    <row r="425" spans="1:9" x14ac:dyDescent="0.3">
      <c r="A425" s="4" t="s">
        <v>31</v>
      </c>
      <c r="B425" s="4">
        <f>IF('Nombre-Stade'!D424=0, 1, 0)</f>
        <v>0</v>
      </c>
      <c r="C425" s="5"/>
      <c r="D425" s="4">
        <f>IF('Nombre-Stade'!D424=1, 1, 0)</f>
        <v>0</v>
      </c>
      <c r="E425" s="5"/>
      <c r="F425" s="4">
        <f>IF('Nombre-Stade'!E424=0, 1, 0)</f>
        <v>0</v>
      </c>
      <c r="G425" s="5"/>
      <c r="H425" s="4">
        <f>IF('Nombre-Stade'!E424=1, 1, 0)</f>
        <v>0</v>
      </c>
      <c r="I425" s="5"/>
    </row>
    <row r="426" spans="1:9" x14ac:dyDescent="0.3">
      <c r="A426" s="4" t="s">
        <v>31</v>
      </c>
      <c r="B426" s="4">
        <f>IF('Nombre-Stade'!D425=0, 1, 0)</f>
        <v>0</v>
      </c>
      <c r="C426" s="5"/>
      <c r="D426" s="4">
        <f>IF('Nombre-Stade'!D425=1, 1, 0)</f>
        <v>0</v>
      </c>
      <c r="E426" s="5"/>
      <c r="F426" s="4">
        <f>IF('Nombre-Stade'!E425=0, 1, 0)</f>
        <v>0</v>
      </c>
      <c r="G426" s="5"/>
      <c r="H426" s="4">
        <f>IF('Nombre-Stade'!E425=1, 1, 0)</f>
        <v>0</v>
      </c>
      <c r="I426" s="5"/>
    </row>
    <row r="427" spans="1:9" x14ac:dyDescent="0.3">
      <c r="A427" s="4" t="s">
        <v>31</v>
      </c>
      <c r="B427" s="4">
        <f>IF('Nombre-Stade'!D426=0, 1, 0)</f>
        <v>0</v>
      </c>
      <c r="C427" s="5"/>
      <c r="D427" s="4">
        <f>IF('Nombre-Stade'!D426=1, 1, 0)</f>
        <v>0</v>
      </c>
      <c r="E427" s="5"/>
      <c r="F427" s="4">
        <f>IF('Nombre-Stade'!E426=0, 1, 0)</f>
        <v>0</v>
      </c>
      <c r="G427" s="5"/>
      <c r="H427" s="4">
        <f>IF('Nombre-Stade'!E426=1, 1, 0)</f>
        <v>0</v>
      </c>
      <c r="I427" s="5"/>
    </row>
    <row r="428" spans="1:9" x14ac:dyDescent="0.3">
      <c r="A428" s="4" t="s">
        <v>31</v>
      </c>
      <c r="B428" s="4">
        <f>IF('Nombre-Stade'!D427=0, 1, 0)</f>
        <v>0</v>
      </c>
      <c r="C428" s="5"/>
      <c r="D428" s="4">
        <f>IF('Nombre-Stade'!D427=1, 1, 0)</f>
        <v>0</v>
      </c>
      <c r="E428" s="5"/>
      <c r="F428" s="4">
        <f>IF('Nombre-Stade'!E427=0, 1, 0)</f>
        <v>0</v>
      </c>
      <c r="G428" s="5"/>
      <c r="H428" s="4">
        <f>IF('Nombre-Stade'!E427=1, 1, 0)</f>
        <v>0</v>
      </c>
      <c r="I428" s="5"/>
    </row>
    <row r="429" spans="1:9" x14ac:dyDescent="0.3">
      <c r="A429" s="4" t="s">
        <v>31</v>
      </c>
      <c r="B429" s="4">
        <f>IF('Nombre-Stade'!D428=0, 1, 0)</f>
        <v>0</v>
      </c>
      <c r="C429" s="5"/>
      <c r="D429" s="4">
        <f>IF('Nombre-Stade'!D428=1, 1, 0)</f>
        <v>0</v>
      </c>
      <c r="E429" s="5"/>
      <c r="F429" s="4">
        <f>IF('Nombre-Stade'!E428=0, 1, 0)</f>
        <v>0</v>
      </c>
      <c r="G429" s="5"/>
      <c r="H429" s="4">
        <f>IF('Nombre-Stade'!E428=1, 1, 0)</f>
        <v>0</v>
      </c>
      <c r="I429" s="5"/>
    </row>
    <row r="430" spans="1:9" x14ac:dyDescent="0.3">
      <c r="A430" s="4" t="s">
        <v>31</v>
      </c>
      <c r="B430" s="4">
        <f>IF('Nombre-Stade'!D429=0, 1, 0)</f>
        <v>0</v>
      </c>
      <c r="C430" s="5"/>
      <c r="D430" s="4">
        <f>IF('Nombre-Stade'!D429=1, 1, 0)</f>
        <v>0</v>
      </c>
      <c r="E430" s="5"/>
      <c r="F430" s="4">
        <f>IF('Nombre-Stade'!E429=0, 1, 0)</f>
        <v>0</v>
      </c>
      <c r="G430" s="5"/>
      <c r="H430" s="4">
        <f>IF('Nombre-Stade'!E429=1, 1, 0)</f>
        <v>0</v>
      </c>
      <c r="I430" s="5"/>
    </row>
    <row r="431" spans="1:9" x14ac:dyDescent="0.3">
      <c r="A431" s="4" t="s">
        <v>31</v>
      </c>
      <c r="B431" s="4">
        <f>IF('Nombre-Stade'!D430=0, 1, 0)</f>
        <v>0</v>
      </c>
      <c r="C431" s="5"/>
      <c r="D431" s="4">
        <f>IF('Nombre-Stade'!D430=1, 1, 0)</f>
        <v>0</v>
      </c>
      <c r="E431" s="5"/>
      <c r="F431" s="4">
        <f>IF('Nombre-Stade'!E430=0, 1, 0)</f>
        <v>0</v>
      </c>
      <c r="G431" s="5"/>
      <c r="H431" s="4">
        <f>IF('Nombre-Stade'!E430=1, 1, 0)</f>
        <v>0</v>
      </c>
      <c r="I431" s="5"/>
    </row>
    <row r="432" spans="1:9" x14ac:dyDescent="0.3">
      <c r="A432" s="4" t="s">
        <v>31</v>
      </c>
      <c r="B432" s="4">
        <f>IF('Nombre-Stade'!D431=0, 1, 0)</f>
        <v>0</v>
      </c>
      <c r="C432" s="5"/>
      <c r="D432" s="4">
        <f>IF('Nombre-Stade'!D431=1, 1, 0)</f>
        <v>0</v>
      </c>
      <c r="E432" s="5"/>
      <c r="F432" s="4">
        <f>IF('Nombre-Stade'!E431=0, 1, 0)</f>
        <v>0</v>
      </c>
      <c r="G432" s="5"/>
      <c r="H432" s="4">
        <f>IF('Nombre-Stade'!E431=1, 1, 0)</f>
        <v>0</v>
      </c>
      <c r="I432" s="5"/>
    </row>
    <row r="433" spans="1:9" x14ac:dyDescent="0.3">
      <c r="A433" s="4" t="s">
        <v>31</v>
      </c>
      <c r="B433" s="4">
        <f>IF('Nombre-Stade'!D432=0, 1, 0)</f>
        <v>0</v>
      </c>
      <c r="C433" s="5"/>
      <c r="D433" s="4">
        <f>IF('Nombre-Stade'!D432=1, 1, 0)</f>
        <v>0</v>
      </c>
      <c r="E433" s="5"/>
      <c r="F433" s="4">
        <f>IF('Nombre-Stade'!E432=0, 1, 0)</f>
        <v>0</v>
      </c>
      <c r="G433" s="5"/>
      <c r="H433" s="4">
        <f>IF('Nombre-Stade'!E432=1, 1, 0)</f>
        <v>0</v>
      </c>
      <c r="I433" s="5"/>
    </row>
    <row r="434" spans="1:9" x14ac:dyDescent="0.3">
      <c r="A434" s="4" t="s">
        <v>31</v>
      </c>
      <c r="B434" s="4">
        <f>IF('Nombre-Stade'!D433=0, 1, 0)</f>
        <v>0</v>
      </c>
      <c r="C434" s="5"/>
      <c r="D434" s="4">
        <f>IF('Nombre-Stade'!D433=1, 1, 0)</f>
        <v>0</v>
      </c>
      <c r="E434" s="5"/>
      <c r="F434" s="4">
        <f>IF('Nombre-Stade'!E433=0, 1, 0)</f>
        <v>0</v>
      </c>
      <c r="G434" s="5"/>
      <c r="H434" s="4">
        <f>IF('Nombre-Stade'!E433=1, 1, 0)</f>
        <v>0</v>
      </c>
      <c r="I434" s="5"/>
    </row>
    <row r="435" spans="1:9" x14ac:dyDescent="0.3">
      <c r="A435" s="4" t="s">
        <v>31</v>
      </c>
      <c r="B435" s="4">
        <f>IF('Nombre-Stade'!D434=0, 1, 0)</f>
        <v>0</v>
      </c>
      <c r="C435" s="5"/>
      <c r="D435" s="4">
        <f>IF('Nombre-Stade'!D434=1, 1, 0)</f>
        <v>0</v>
      </c>
      <c r="E435" s="5"/>
      <c r="F435" s="4">
        <f>IF('Nombre-Stade'!E434=0, 1, 0)</f>
        <v>0</v>
      </c>
      <c r="G435" s="5"/>
      <c r="H435" s="4">
        <f>IF('Nombre-Stade'!E434=1, 1, 0)</f>
        <v>0</v>
      </c>
      <c r="I435" s="5"/>
    </row>
    <row r="436" spans="1:9" x14ac:dyDescent="0.3">
      <c r="A436" s="4" t="s">
        <v>31</v>
      </c>
      <c r="B436" s="4">
        <f>IF('Nombre-Stade'!D435=0, 1, 0)</f>
        <v>0</v>
      </c>
      <c r="C436" s="5"/>
      <c r="D436" s="4">
        <f>IF('Nombre-Stade'!D435=1, 1, 0)</f>
        <v>0</v>
      </c>
      <c r="E436" s="5"/>
      <c r="F436" s="4">
        <f>IF('Nombre-Stade'!E435=0, 1, 0)</f>
        <v>0</v>
      </c>
      <c r="G436" s="5"/>
      <c r="H436" s="4">
        <f>IF('Nombre-Stade'!E435=1, 1, 0)</f>
        <v>0</v>
      </c>
      <c r="I436" s="5"/>
    </row>
    <row r="437" spans="1:9" x14ac:dyDescent="0.3">
      <c r="A437" s="4" t="s">
        <v>31</v>
      </c>
      <c r="B437" s="4">
        <f>IF('Nombre-Stade'!D436=0, 1, 0)</f>
        <v>0</v>
      </c>
      <c r="C437" s="5"/>
      <c r="D437" s="4">
        <f>IF('Nombre-Stade'!D436=1, 1, 0)</f>
        <v>0</v>
      </c>
      <c r="E437" s="5"/>
      <c r="F437" s="4">
        <f>IF('Nombre-Stade'!E436=0, 1, 0)</f>
        <v>0</v>
      </c>
      <c r="G437" s="5"/>
      <c r="H437" s="4">
        <f>IF('Nombre-Stade'!E436=1, 1, 0)</f>
        <v>0</v>
      </c>
      <c r="I437" s="5"/>
    </row>
    <row r="438" spans="1:9" x14ac:dyDescent="0.3">
      <c r="A438" s="4" t="s">
        <v>31</v>
      </c>
      <c r="B438" s="4">
        <f>IF('Nombre-Stade'!D437=0, 1, 0)</f>
        <v>0</v>
      </c>
      <c r="C438" s="5"/>
      <c r="D438" s="4">
        <f>IF('Nombre-Stade'!D437=1, 1, 0)</f>
        <v>0</v>
      </c>
      <c r="E438" s="5"/>
      <c r="F438" s="4">
        <f>IF('Nombre-Stade'!E437=0, 1, 0)</f>
        <v>0</v>
      </c>
      <c r="G438" s="5"/>
      <c r="H438" s="4">
        <f>IF('Nombre-Stade'!E437=1, 1, 0)</f>
        <v>0</v>
      </c>
      <c r="I438" s="5"/>
    </row>
    <row r="439" spans="1:9" x14ac:dyDescent="0.3">
      <c r="A439" s="4" t="s">
        <v>31</v>
      </c>
      <c r="B439" s="4">
        <f>IF('Nombre-Stade'!D438=0, 1, 0)</f>
        <v>0</v>
      </c>
      <c r="C439" s="5"/>
      <c r="D439" s="4">
        <f>IF('Nombre-Stade'!D438=1, 1, 0)</f>
        <v>0</v>
      </c>
      <c r="E439" s="5"/>
      <c r="F439" s="4">
        <f>IF('Nombre-Stade'!E438=0, 1, 0)</f>
        <v>0</v>
      </c>
      <c r="G439" s="5"/>
      <c r="H439" s="4">
        <f>IF('Nombre-Stade'!E438=1, 1, 0)</f>
        <v>0</v>
      </c>
      <c r="I439" s="5"/>
    </row>
    <row r="440" spans="1:9" ht="15" thickBot="1" x14ac:dyDescent="0.35">
      <c r="A440" s="4" t="s">
        <v>31</v>
      </c>
      <c r="B440" s="4">
        <f>IF('Nombre-Stade'!D439=0, 1, 0)</f>
        <v>0</v>
      </c>
      <c r="C440" s="5"/>
      <c r="D440" s="4">
        <f>IF('Nombre-Stade'!D439=1, 1, 0)</f>
        <v>0</v>
      </c>
      <c r="E440" s="5"/>
      <c r="F440" s="4">
        <f>IF('Nombre-Stade'!E439=0, 1, 0)</f>
        <v>0</v>
      </c>
      <c r="G440" s="5"/>
      <c r="H440" s="4">
        <f>IF('Nombre-Stade'!E439=1, 1, 0)</f>
        <v>0</v>
      </c>
      <c r="I440" s="5"/>
    </row>
    <row r="441" spans="1:9" x14ac:dyDescent="0.3">
      <c r="A441" s="1" t="s">
        <v>32</v>
      </c>
      <c r="B441" s="1">
        <f>IF('Nombre-Stade'!D440=0, 1, 0)</f>
        <v>0</v>
      </c>
      <c r="C441" s="3"/>
      <c r="D441" s="1">
        <f>IF('Nombre-Stade'!D440=1, 1, 0)</f>
        <v>1</v>
      </c>
      <c r="E441" s="3"/>
      <c r="F441" s="1">
        <f>IF('Nombre-Stade'!E440=0, 1, 0)</f>
        <v>0</v>
      </c>
      <c r="G441" s="3"/>
      <c r="H441" s="1">
        <f>IF('Nombre-Stade'!E440=1, 1, 0)</f>
        <v>0</v>
      </c>
      <c r="I441" s="3"/>
    </row>
    <row r="442" spans="1:9" x14ac:dyDescent="0.3">
      <c r="A442" s="4" t="s">
        <v>32</v>
      </c>
      <c r="B442" s="4">
        <f>IF('Nombre-Stade'!D441=0, 1, 0)</f>
        <v>0</v>
      </c>
      <c r="C442" s="5"/>
      <c r="D442" s="4">
        <f>IF('Nombre-Stade'!D441=1, 1, 0)</f>
        <v>0</v>
      </c>
      <c r="E442" s="5"/>
      <c r="F442" s="4">
        <f>IF('Nombre-Stade'!E441=0, 1, 0)</f>
        <v>0</v>
      </c>
      <c r="G442" s="5"/>
      <c r="H442" s="4">
        <f>IF('Nombre-Stade'!E441=1, 1, 0)</f>
        <v>0</v>
      </c>
      <c r="I442" s="5"/>
    </row>
    <row r="443" spans="1:9" x14ac:dyDescent="0.3">
      <c r="A443" s="4" t="s">
        <v>32</v>
      </c>
      <c r="B443" s="4">
        <f>IF('Nombre-Stade'!D442=0, 1, 0)</f>
        <v>0</v>
      </c>
      <c r="C443" s="5"/>
      <c r="D443" s="4">
        <f>IF('Nombre-Stade'!D442=1, 1, 0)</f>
        <v>1</v>
      </c>
      <c r="E443" s="5"/>
      <c r="F443" s="4">
        <f>IF('Nombre-Stade'!E442=0, 1, 0)</f>
        <v>0</v>
      </c>
      <c r="G443" s="5"/>
      <c r="H443" s="4">
        <f>IF('Nombre-Stade'!E442=1, 1, 0)</f>
        <v>0</v>
      </c>
      <c r="I443" s="5"/>
    </row>
    <row r="444" spans="1:9" x14ac:dyDescent="0.3">
      <c r="A444" s="4" t="s">
        <v>32</v>
      </c>
      <c r="B444" s="4">
        <f>IF('Nombre-Stade'!D443=0, 1, 0)</f>
        <v>0</v>
      </c>
      <c r="C444" s="5"/>
      <c r="D444" s="4">
        <f>IF('Nombre-Stade'!D443=1, 1, 0)</f>
        <v>0</v>
      </c>
      <c r="E444" s="5"/>
      <c r="F444" s="4">
        <f>IF('Nombre-Stade'!E443=0, 1, 0)</f>
        <v>0</v>
      </c>
      <c r="G444" s="5"/>
      <c r="H444" s="4">
        <f>IF('Nombre-Stade'!E443=1, 1, 0)</f>
        <v>0</v>
      </c>
      <c r="I444" s="5"/>
    </row>
    <row r="445" spans="1:9" x14ac:dyDescent="0.3">
      <c r="A445" s="4" t="s">
        <v>32</v>
      </c>
      <c r="B445" s="4">
        <f>IF('Nombre-Stade'!D444=0, 1, 0)</f>
        <v>0</v>
      </c>
      <c r="C445" s="5"/>
      <c r="D445" s="4">
        <f>IF('Nombre-Stade'!D444=1, 1, 0)</f>
        <v>0</v>
      </c>
      <c r="E445" s="5"/>
      <c r="F445" s="4">
        <f>IF('Nombre-Stade'!E444=0, 1, 0)</f>
        <v>0</v>
      </c>
      <c r="G445" s="5"/>
      <c r="H445" s="4">
        <f>IF('Nombre-Stade'!E444=1, 1, 0)</f>
        <v>0</v>
      </c>
      <c r="I445" s="5"/>
    </row>
    <row r="446" spans="1:9" x14ac:dyDescent="0.3">
      <c r="A446" s="4" t="s">
        <v>32</v>
      </c>
      <c r="B446" s="4">
        <f>IF('Nombre-Stade'!D445=0, 1, 0)</f>
        <v>0</v>
      </c>
      <c r="C446" s="5"/>
      <c r="D446" s="4">
        <f>IF('Nombre-Stade'!D445=1, 1, 0)</f>
        <v>0</v>
      </c>
      <c r="E446" s="5"/>
      <c r="F446" s="4">
        <f>IF('Nombre-Stade'!E445=0, 1, 0)</f>
        <v>0</v>
      </c>
      <c r="G446" s="5"/>
      <c r="H446" s="4">
        <f>IF('Nombre-Stade'!E445=1, 1, 0)</f>
        <v>0</v>
      </c>
      <c r="I446" s="5"/>
    </row>
    <row r="447" spans="1:9" x14ac:dyDescent="0.3">
      <c r="A447" s="4" t="s">
        <v>32</v>
      </c>
      <c r="B447" s="4">
        <f>IF('Nombre-Stade'!D446=0, 1, 0)</f>
        <v>0</v>
      </c>
      <c r="C447" s="5"/>
      <c r="D447" s="4">
        <f>IF('Nombre-Stade'!D446=1, 1, 0)</f>
        <v>0</v>
      </c>
      <c r="E447" s="5"/>
      <c r="F447" s="4">
        <f>IF('Nombre-Stade'!E446=0, 1, 0)</f>
        <v>0</v>
      </c>
      <c r="G447" s="5"/>
      <c r="H447" s="4">
        <f>IF('Nombre-Stade'!E446=1, 1, 0)</f>
        <v>0</v>
      </c>
      <c r="I447" s="5"/>
    </row>
    <row r="448" spans="1:9" x14ac:dyDescent="0.3">
      <c r="A448" s="4" t="s">
        <v>32</v>
      </c>
      <c r="B448" s="4">
        <f>IF('Nombre-Stade'!D447=0, 1, 0)</f>
        <v>0</v>
      </c>
      <c r="C448" s="5"/>
      <c r="D448" s="4">
        <f>IF('Nombre-Stade'!D447=1, 1, 0)</f>
        <v>1</v>
      </c>
      <c r="E448" s="5"/>
      <c r="F448" s="4">
        <f>IF('Nombre-Stade'!E447=0, 1, 0)</f>
        <v>0</v>
      </c>
      <c r="G448" s="5"/>
      <c r="H448" s="4">
        <f>IF('Nombre-Stade'!E447=1, 1, 0)</f>
        <v>1</v>
      </c>
      <c r="I448" s="5"/>
    </row>
    <row r="449" spans="1:9" x14ac:dyDescent="0.3">
      <c r="A449" s="4" t="s">
        <v>32</v>
      </c>
      <c r="B449" s="4">
        <f>IF('Nombre-Stade'!D448=0, 1, 0)</f>
        <v>0</v>
      </c>
      <c r="C449" s="5"/>
      <c r="D449" s="4">
        <f>IF('Nombre-Stade'!D448=1, 1, 0)</f>
        <v>0</v>
      </c>
      <c r="E449" s="5"/>
      <c r="F449" s="4">
        <f>IF('Nombre-Stade'!E448=0, 1, 0)</f>
        <v>0</v>
      </c>
      <c r="G449" s="5"/>
      <c r="H449" s="4">
        <f>IF('Nombre-Stade'!E448=1, 1, 0)</f>
        <v>0</v>
      </c>
      <c r="I449" s="5"/>
    </row>
    <row r="450" spans="1:9" x14ac:dyDescent="0.3">
      <c r="A450" s="4" t="s">
        <v>32</v>
      </c>
      <c r="B450" s="4">
        <f>IF('Nombre-Stade'!D449=0, 1, 0)</f>
        <v>0</v>
      </c>
      <c r="C450" s="5"/>
      <c r="D450" s="4">
        <f>IF('Nombre-Stade'!D449=1, 1, 0)</f>
        <v>0</v>
      </c>
      <c r="E450" s="5"/>
      <c r="F450" s="4">
        <f>IF('Nombre-Stade'!E449=0, 1, 0)</f>
        <v>0</v>
      </c>
      <c r="G450" s="5"/>
      <c r="H450" s="4">
        <f>IF('Nombre-Stade'!E449=1, 1, 0)</f>
        <v>0</v>
      </c>
      <c r="I450" s="5"/>
    </row>
    <row r="451" spans="1:9" x14ac:dyDescent="0.3">
      <c r="A451" s="4" t="s">
        <v>32</v>
      </c>
      <c r="B451" s="4">
        <f>IF('Nombre-Stade'!D450=0, 1, 0)</f>
        <v>0</v>
      </c>
      <c r="C451" s="5"/>
      <c r="D451" s="4">
        <f>IF('Nombre-Stade'!D450=1, 1, 0)</f>
        <v>0</v>
      </c>
      <c r="E451" s="5"/>
      <c r="F451" s="4">
        <f>IF('Nombre-Stade'!E450=0, 1, 0)</f>
        <v>0</v>
      </c>
      <c r="G451" s="5"/>
      <c r="H451" s="4">
        <f>IF('Nombre-Stade'!E450=1, 1, 0)</f>
        <v>0</v>
      </c>
      <c r="I451" s="5"/>
    </row>
    <row r="452" spans="1:9" x14ac:dyDescent="0.3">
      <c r="A452" s="4" t="s">
        <v>32</v>
      </c>
      <c r="B452" s="4">
        <f>IF('Nombre-Stade'!D451=0, 1, 0)</f>
        <v>0</v>
      </c>
      <c r="C452" s="5"/>
      <c r="D452" s="4">
        <f>IF('Nombre-Stade'!D451=1, 1, 0)</f>
        <v>0</v>
      </c>
      <c r="E452" s="5"/>
      <c r="F452" s="4">
        <f>IF('Nombre-Stade'!E451=0, 1, 0)</f>
        <v>0</v>
      </c>
      <c r="G452" s="5"/>
      <c r="H452" s="4">
        <f>IF('Nombre-Stade'!E451=1, 1, 0)</f>
        <v>0</v>
      </c>
      <c r="I452" s="5"/>
    </row>
    <row r="453" spans="1:9" x14ac:dyDescent="0.3">
      <c r="A453" s="4" t="s">
        <v>32</v>
      </c>
      <c r="B453" s="4">
        <f>IF('Nombre-Stade'!D452=0, 1, 0)</f>
        <v>0</v>
      </c>
      <c r="C453" s="5"/>
      <c r="D453" s="4">
        <f>IF('Nombre-Stade'!D452=1, 1, 0)</f>
        <v>0</v>
      </c>
      <c r="E453" s="5"/>
      <c r="F453" s="4">
        <f>IF('Nombre-Stade'!E452=0, 1, 0)</f>
        <v>0</v>
      </c>
      <c r="G453" s="5"/>
      <c r="H453" s="4">
        <f>IF('Nombre-Stade'!E452=1, 1, 0)</f>
        <v>0</v>
      </c>
      <c r="I453" s="5"/>
    </row>
    <row r="454" spans="1:9" x14ac:dyDescent="0.3">
      <c r="A454" s="4" t="s">
        <v>32</v>
      </c>
      <c r="B454" s="4">
        <f>IF('Nombre-Stade'!D453=0, 1, 0)</f>
        <v>0</v>
      </c>
      <c r="C454" s="5"/>
      <c r="D454" s="4">
        <f>IF('Nombre-Stade'!D453=1, 1, 0)</f>
        <v>0</v>
      </c>
      <c r="E454" s="5"/>
      <c r="F454" s="4">
        <f>IF('Nombre-Stade'!E453=0, 1, 0)</f>
        <v>0</v>
      </c>
      <c r="G454" s="5"/>
      <c r="H454" s="4">
        <f>IF('Nombre-Stade'!E453=1, 1, 0)</f>
        <v>0</v>
      </c>
      <c r="I454" s="5"/>
    </row>
    <row r="455" spans="1:9" x14ac:dyDescent="0.3">
      <c r="A455" s="4" t="s">
        <v>32</v>
      </c>
      <c r="B455" s="4">
        <f>IF('Nombre-Stade'!D454=0, 1, 0)</f>
        <v>0</v>
      </c>
      <c r="C455" s="5"/>
      <c r="D455" s="4">
        <f>IF('Nombre-Stade'!D454=1, 1, 0)</f>
        <v>0</v>
      </c>
      <c r="E455" s="5"/>
      <c r="F455" s="4">
        <f>IF('Nombre-Stade'!E454=0, 1, 0)</f>
        <v>0</v>
      </c>
      <c r="G455" s="5"/>
      <c r="H455" s="4">
        <f>IF('Nombre-Stade'!E454=1, 1, 0)</f>
        <v>0</v>
      </c>
      <c r="I455" s="5"/>
    </row>
    <row r="456" spans="1:9" ht="15" thickBot="1" x14ac:dyDescent="0.35">
      <c r="A456" s="6" t="s">
        <v>32</v>
      </c>
      <c r="B456" s="6">
        <f>IF('Nombre-Stade'!D455=0, 1, 0)</f>
        <v>0</v>
      </c>
      <c r="C456" s="8"/>
      <c r="D456" s="6">
        <f>IF('Nombre-Stade'!D455=1, 1, 0)</f>
        <v>0</v>
      </c>
      <c r="E456" s="8"/>
      <c r="F456" s="6">
        <f>IF('Nombre-Stade'!E455=0, 1, 0)</f>
        <v>0</v>
      </c>
      <c r="G456" s="8"/>
      <c r="H456" s="6">
        <f>IF('Nombre-Stade'!E455=1, 1, 0)</f>
        <v>0</v>
      </c>
      <c r="I456" s="8"/>
    </row>
    <row r="457" spans="1:9" x14ac:dyDescent="0.3">
      <c r="A457" s="4" t="s">
        <v>33</v>
      </c>
      <c r="B457" s="4">
        <f>IF('Nombre-Stade'!D456=0, 1, 0)</f>
        <v>0</v>
      </c>
      <c r="C457" s="5"/>
      <c r="D457" s="4">
        <f>IF('Nombre-Stade'!D456=1, 1, 0)</f>
        <v>1</v>
      </c>
      <c r="E457" s="5"/>
      <c r="F457" s="4">
        <f>IF('Nombre-Stade'!E456=0, 1, 0)</f>
        <v>0</v>
      </c>
      <c r="G457" s="5"/>
      <c r="H457" s="4">
        <f>IF('Nombre-Stade'!E456=1, 1, 0)</f>
        <v>1</v>
      </c>
      <c r="I457" s="5"/>
    </row>
    <row r="458" spans="1:9" x14ac:dyDescent="0.3">
      <c r="A458" s="4" t="s">
        <v>33</v>
      </c>
      <c r="B458" s="4">
        <f>IF('Nombre-Stade'!D457=0, 1, 0)</f>
        <v>0</v>
      </c>
      <c r="C458" s="5"/>
      <c r="D458" s="4">
        <f>IF('Nombre-Stade'!D457=1, 1, 0)</f>
        <v>1</v>
      </c>
      <c r="E458" s="5"/>
      <c r="F458" s="4">
        <f>IF('Nombre-Stade'!E457=0, 1, 0)</f>
        <v>0</v>
      </c>
      <c r="G458" s="5"/>
      <c r="H458" s="4">
        <f>IF('Nombre-Stade'!E457=1, 1, 0)</f>
        <v>1</v>
      </c>
      <c r="I458" s="5"/>
    </row>
    <row r="459" spans="1:9" x14ac:dyDescent="0.3">
      <c r="A459" s="4" t="s">
        <v>33</v>
      </c>
      <c r="B459" s="4">
        <f>IF('Nombre-Stade'!D458=0, 1, 0)</f>
        <v>1</v>
      </c>
      <c r="C459" s="5"/>
      <c r="D459" s="4">
        <f>IF('Nombre-Stade'!D458=1, 1, 0)</f>
        <v>0</v>
      </c>
      <c r="E459" s="5"/>
      <c r="F459" s="4">
        <f>IF('Nombre-Stade'!E458=0, 1, 0)</f>
        <v>0</v>
      </c>
      <c r="G459" s="5"/>
      <c r="H459" s="4">
        <f>IF('Nombre-Stade'!E458=1, 1, 0)</f>
        <v>1</v>
      </c>
      <c r="I459" s="5"/>
    </row>
    <row r="460" spans="1:9" x14ac:dyDescent="0.3">
      <c r="A460" s="4" t="s">
        <v>33</v>
      </c>
      <c r="B460" s="4">
        <f>IF('Nombre-Stade'!D459=0, 1, 0)</f>
        <v>0</v>
      </c>
      <c r="C460" s="5"/>
      <c r="D460" s="4">
        <f>IF('Nombre-Stade'!D459=1, 1, 0)</f>
        <v>0</v>
      </c>
      <c r="E460" s="5"/>
      <c r="F460" s="4">
        <f>IF('Nombre-Stade'!E459=0, 1, 0)</f>
        <v>0</v>
      </c>
      <c r="G460" s="5"/>
      <c r="H460" s="4">
        <f>IF('Nombre-Stade'!E459=1, 1, 0)</f>
        <v>0</v>
      </c>
      <c r="I460" s="5"/>
    </row>
    <row r="461" spans="1:9" x14ac:dyDescent="0.3">
      <c r="A461" s="4" t="s">
        <v>33</v>
      </c>
      <c r="B461" s="4">
        <f>IF('Nombre-Stade'!D460=0, 1, 0)</f>
        <v>1</v>
      </c>
      <c r="C461" s="5"/>
      <c r="D461" s="4">
        <f>IF('Nombre-Stade'!D460=1, 1, 0)</f>
        <v>0</v>
      </c>
      <c r="E461" s="5"/>
      <c r="F461" s="4">
        <f>IF('Nombre-Stade'!E460=0, 1, 0)</f>
        <v>0</v>
      </c>
      <c r="G461" s="5"/>
      <c r="H461" s="4">
        <f>IF('Nombre-Stade'!E460=1, 1, 0)</f>
        <v>1</v>
      </c>
      <c r="I461" s="5"/>
    </row>
    <row r="462" spans="1:9" x14ac:dyDescent="0.3">
      <c r="A462" s="4" t="s">
        <v>33</v>
      </c>
      <c r="B462" s="4">
        <f>IF('Nombre-Stade'!D461=0, 1, 0)</f>
        <v>1</v>
      </c>
      <c r="C462" s="5"/>
      <c r="D462" s="4">
        <f>IF('Nombre-Stade'!D461=1, 1, 0)</f>
        <v>0</v>
      </c>
      <c r="E462" s="5"/>
      <c r="F462" s="4">
        <f>IF('Nombre-Stade'!E461=0, 1, 0)</f>
        <v>0</v>
      </c>
      <c r="G462" s="5"/>
      <c r="H462" s="4">
        <f>IF('Nombre-Stade'!E461=1, 1, 0)</f>
        <v>1</v>
      </c>
      <c r="I462" s="5"/>
    </row>
    <row r="463" spans="1:9" x14ac:dyDescent="0.3">
      <c r="A463" s="4" t="s">
        <v>33</v>
      </c>
      <c r="B463" s="4">
        <f>IF('Nombre-Stade'!D462=0, 1, 0)</f>
        <v>1</v>
      </c>
      <c r="C463" s="5"/>
      <c r="D463" s="4">
        <f>IF('Nombre-Stade'!D462=1, 1, 0)</f>
        <v>0</v>
      </c>
      <c r="E463" s="5"/>
      <c r="F463" s="4">
        <f>IF('Nombre-Stade'!E462=0, 1, 0)</f>
        <v>1</v>
      </c>
      <c r="G463" s="5"/>
      <c r="H463" s="4">
        <f>IF('Nombre-Stade'!E462=1, 1, 0)</f>
        <v>0</v>
      </c>
      <c r="I463" s="5"/>
    </row>
    <row r="464" spans="1:9" x14ac:dyDescent="0.3">
      <c r="A464" s="4" t="s">
        <v>33</v>
      </c>
      <c r="B464" s="4">
        <f>IF('Nombre-Stade'!D463=0, 1, 0)</f>
        <v>0</v>
      </c>
      <c r="C464" s="5"/>
      <c r="D464" s="4">
        <f>IF('Nombre-Stade'!D463=1, 1, 0)</f>
        <v>1</v>
      </c>
      <c r="E464" s="5"/>
      <c r="F464" s="4">
        <f>IF('Nombre-Stade'!E463=0, 1, 0)</f>
        <v>0</v>
      </c>
      <c r="G464" s="5"/>
      <c r="H464" s="4">
        <f>IF('Nombre-Stade'!E463=1, 1, 0)</f>
        <v>0</v>
      </c>
      <c r="I464" s="5"/>
    </row>
    <row r="465" spans="1:9" x14ac:dyDescent="0.3">
      <c r="A465" s="4" t="s">
        <v>33</v>
      </c>
      <c r="B465" s="4">
        <f>IF('Nombre-Stade'!D464=0, 1, 0)</f>
        <v>1</v>
      </c>
      <c r="C465" s="5"/>
      <c r="D465" s="4">
        <f>IF('Nombre-Stade'!D464=1, 1, 0)</f>
        <v>0</v>
      </c>
      <c r="E465" s="5"/>
      <c r="F465" s="4">
        <f>IF('Nombre-Stade'!E464=0, 1, 0)</f>
        <v>1</v>
      </c>
      <c r="G465" s="5"/>
      <c r="H465" s="4">
        <f>IF('Nombre-Stade'!E464=1, 1, 0)</f>
        <v>0</v>
      </c>
      <c r="I465" s="5"/>
    </row>
    <row r="466" spans="1:9" x14ac:dyDescent="0.3">
      <c r="A466" s="4" t="s">
        <v>33</v>
      </c>
      <c r="B466" s="4">
        <f>IF('Nombre-Stade'!D465=0, 1, 0)</f>
        <v>1</v>
      </c>
      <c r="C466" s="5"/>
      <c r="D466" s="4">
        <f>IF('Nombre-Stade'!D465=1, 1, 0)</f>
        <v>0</v>
      </c>
      <c r="E466" s="5"/>
      <c r="F466" s="4">
        <f>IF('Nombre-Stade'!E465=0, 1, 0)</f>
        <v>0</v>
      </c>
      <c r="G466" s="5"/>
      <c r="H466" s="4">
        <f>IF('Nombre-Stade'!E465=1, 1, 0)</f>
        <v>1</v>
      </c>
      <c r="I466" s="5"/>
    </row>
    <row r="467" spans="1:9" x14ac:dyDescent="0.3">
      <c r="A467" s="4" t="s">
        <v>33</v>
      </c>
      <c r="B467" s="4">
        <f>IF('Nombre-Stade'!D466=0, 1, 0)</f>
        <v>1</v>
      </c>
      <c r="C467" s="5"/>
      <c r="D467" s="4">
        <f>IF('Nombre-Stade'!D466=1, 1, 0)</f>
        <v>0</v>
      </c>
      <c r="E467" s="5"/>
      <c r="F467" s="4">
        <f>IF('Nombre-Stade'!E466=0, 1, 0)</f>
        <v>0</v>
      </c>
      <c r="G467" s="5"/>
      <c r="H467" s="4">
        <f>IF('Nombre-Stade'!E466=1, 1, 0)</f>
        <v>1</v>
      </c>
      <c r="I467" s="5"/>
    </row>
    <row r="468" spans="1:9" x14ac:dyDescent="0.3">
      <c r="A468" s="4" t="s">
        <v>33</v>
      </c>
      <c r="B468" s="4">
        <f>IF('Nombre-Stade'!D467=0, 1, 0)</f>
        <v>1</v>
      </c>
      <c r="C468" s="5"/>
      <c r="D468" s="4">
        <f>IF('Nombre-Stade'!D467=1, 1, 0)</f>
        <v>0</v>
      </c>
      <c r="E468" s="5"/>
      <c r="F468" s="4">
        <f>IF('Nombre-Stade'!E467=0, 1, 0)</f>
        <v>1</v>
      </c>
      <c r="G468" s="5"/>
      <c r="H468" s="4">
        <f>IF('Nombre-Stade'!E467=1, 1, 0)</f>
        <v>0</v>
      </c>
      <c r="I468" s="5"/>
    </row>
    <row r="469" spans="1:9" x14ac:dyDescent="0.3">
      <c r="A469" s="4" t="s">
        <v>33</v>
      </c>
      <c r="B469" s="4">
        <f>IF('Nombre-Stade'!D468=0, 1, 0)</f>
        <v>1</v>
      </c>
      <c r="C469" s="5"/>
      <c r="D469" s="4">
        <f>IF('Nombre-Stade'!D468=1, 1, 0)</f>
        <v>0</v>
      </c>
      <c r="E469" s="5"/>
      <c r="F469" s="4">
        <f>IF('Nombre-Stade'!E468=0, 1, 0)</f>
        <v>0</v>
      </c>
      <c r="G469" s="5"/>
      <c r="H469" s="4">
        <f>IF('Nombre-Stade'!E468=1, 1, 0)</f>
        <v>1</v>
      </c>
      <c r="I469" s="5"/>
    </row>
    <row r="470" spans="1:9" x14ac:dyDescent="0.3">
      <c r="A470" s="4" t="s">
        <v>33</v>
      </c>
      <c r="B470" s="4">
        <f>IF('Nombre-Stade'!D469=0, 1, 0)</f>
        <v>1</v>
      </c>
      <c r="C470" s="5"/>
      <c r="D470" s="4">
        <f>IF('Nombre-Stade'!D469=1, 1, 0)</f>
        <v>0</v>
      </c>
      <c r="E470" s="5"/>
      <c r="F470" s="4">
        <f>IF('Nombre-Stade'!E469=0, 1, 0)</f>
        <v>1</v>
      </c>
      <c r="G470" s="5"/>
      <c r="H470" s="4">
        <f>IF('Nombre-Stade'!E469=1, 1, 0)</f>
        <v>0</v>
      </c>
      <c r="I470" s="5"/>
    </row>
    <row r="471" spans="1:9" x14ac:dyDescent="0.3">
      <c r="A471" s="4" t="s">
        <v>33</v>
      </c>
      <c r="B471" s="4">
        <f>IF('Nombre-Stade'!D470=0, 1, 0)</f>
        <v>1</v>
      </c>
      <c r="C471" s="5"/>
      <c r="D471" s="4">
        <f>IF('Nombre-Stade'!D470=1, 1, 0)</f>
        <v>0</v>
      </c>
      <c r="E471" s="5"/>
      <c r="F471" s="4">
        <f>IF('Nombre-Stade'!E470=0, 1, 0)</f>
        <v>1</v>
      </c>
      <c r="G471" s="5"/>
      <c r="H471" s="4">
        <f>IF('Nombre-Stade'!E470=1, 1, 0)</f>
        <v>0</v>
      </c>
      <c r="I471" s="5"/>
    </row>
    <row r="472" spans="1:9" ht="15" thickBot="1" x14ac:dyDescent="0.35">
      <c r="A472" s="4" t="s">
        <v>33</v>
      </c>
      <c r="B472" s="4">
        <f>IF('Nombre-Stade'!D471=0, 1, 0)</f>
        <v>0</v>
      </c>
      <c r="C472" s="5"/>
      <c r="D472" s="4">
        <f>IF('Nombre-Stade'!D471=1, 1, 0)</f>
        <v>1</v>
      </c>
      <c r="E472" s="5"/>
      <c r="F472" s="4">
        <f>IF('Nombre-Stade'!E471=0, 1, 0)</f>
        <v>0</v>
      </c>
      <c r="G472" s="5"/>
      <c r="H472" s="4">
        <f>IF('Nombre-Stade'!E471=1, 1, 0)</f>
        <v>0</v>
      </c>
      <c r="I472" s="5"/>
    </row>
    <row r="473" spans="1:9" x14ac:dyDescent="0.3">
      <c r="A473" s="1" t="s">
        <v>34</v>
      </c>
      <c r="B473" s="1">
        <f>IF('Nombre-Stade'!D472=0, 1, 0)</f>
        <v>0</v>
      </c>
      <c r="C473" s="3"/>
      <c r="D473" s="1">
        <f>IF('Nombre-Stade'!D472=1, 1, 0)</f>
        <v>0</v>
      </c>
      <c r="E473" s="3"/>
      <c r="F473" s="1">
        <f>IF('Nombre-Stade'!E472=0, 1, 0)</f>
        <v>0</v>
      </c>
      <c r="G473" s="3"/>
      <c r="H473" s="1">
        <f>IF('Nombre-Stade'!E472=1, 1, 0)</f>
        <v>0</v>
      </c>
      <c r="I473" s="3"/>
    </row>
    <row r="474" spans="1:9" x14ac:dyDescent="0.3">
      <c r="A474" s="4" t="s">
        <v>34</v>
      </c>
      <c r="B474" s="4">
        <f>IF('Nombre-Stade'!D473=0, 1, 0)</f>
        <v>0</v>
      </c>
      <c r="C474" s="5"/>
      <c r="D474" s="4">
        <f>IF('Nombre-Stade'!D473=1, 1, 0)</f>
        <v>0</v>
      </c>
      <c r="E474" s="5"/>
      <c r="F474" s="4">
        <f>IF('Nombre-Stade'!E473=0, 1, 0)</f>
        <v>0</v>
      </c>
      <c r="G474" s="5"/>
      <c r="H474" s="4">
        <f>IF('Nombre-Stade'!E473=1, 1, 0)</f>
        <v>0</v>
      </c>
      <c r="I474" s="5"/>
    </row>
    <row r="475" spans="1:9" x14ac:dyDescent="0.3">
      <c r="A475" s="4" t="s">
        <v>34</v>
      </c>
      <c r="B475" s="4">
        <f>IF('Nombre-Stade'!D474=0, 1, 0)</f>
        <v>0</v>
      </c>
      <c r="C475" s="5"/>
      <c r="D475" s="4">
        <f>IF('Nombre-Stade'!D474=1, 1, 0)</f>
        <v>0</v>
      </c>
      <c r="E475" s="5"/>
      <c r="F475" s="4">
        <f>IF('Nombre-Stade'!E474=0, 1, 0)</f>
        <v>0</v>
      </c>
      <c r="G475" s="5"/>
      <c r="H475" s="4">
        <f>IF('Nombre-Stade'!E474=1, 1, 0)</f>
        <v>0</v>
      </c>
      <c r="I475" s="5"/>
    </row>
    <row r="476" spans="1:9" x14ac:dyDescent="0.3">
      <c r="A476" s="4" t="s">
        <v>34</v>
      </c>
      <c r="B476" s="4">
        <f>IF('Nombre-Stade'!D475=0, 1, 0)</f>
        <v>0</v>
      </c>
      <c r="C476" s="5"/>
      <c r="D476" s="4">
        <f>IF('Nombre-Stade'!D475=1, 1, 0)</f>
        <v>0</v>
      </c>
      <c r="E476" s="5"/>
      <c r="F476" s="4">
        <f>IF('Nombre-Stade'!E475=0, 1, 0)</f>
        <v>0</v>
      </c>
      <c r="G476" s="5"/>
      <c r="H476" s="4">
        <f>IF('Nombre-Stade'!E475=1, 1, 0)</f>
        <v>0</v>
      </c>
      <c r="I476" s="5"/>
    </row>
    <row r="477" spans="1:9" x14ac:dyDescent="0.3">
      <c r="A477" s="4" t="s">
        <v>34</v>
      </c>
      <c r="B477" s="4">
        <f>IF('Nombre-Stade'!D476=0, 1, 0)</f>
        <v>0</v>
      </c>
      <c r="C477" s="5"/>
      <c r="D477" s="4">
        <f>IF('Nombre-Stade'!D476=1, 1, 0)</f>
        <v>0</v>
      </c>
      <c r="E477" s="5"/>
      <c r="F477" s="4">
        <f>IF('Nombre-Stade'!E476=0, 1, 0)</f>
        <v>0</v>
      </c>
      <c r="G477" s="5"/>
      <c r="H477" s="4">
        <f>IF('Nombre-Stade'!E476=1, 1, 0)</f>
        <v>0</v>
      </c>
      <c r="I477" s="5"/>
    </row>
    <row r="478" spans="1:9" x14ac:dyDescent="0.3">
      <c r="A478" s="4" t="s">
        <v>34</v>
      </c>
      <c r="B478" s="4">
        <f>IF('Nombre-Stade'!D477=0, 1, 0)</f>
        <v>0</v>
      </c>
      <c r="C478" s="5"/>
      <c r="D478" s="4">
        <f>IF('Nombre-Stade'!D477=1, 1, 0)</f>
        <v>0</v>
      </c>
      <c r="E478" s="5"/>
      <c r="F478" s="4">
        <f>IF('Nombre-Stade'!E477=0, 1, 0)</f>
        <v>0</v>
      </c>
      <c r="G478" s="5"/>
      <c r="H478" s="4">
        <f>IF('Nombre-Stade'!E477=1, 1, 0)</f>
        <v>0</v>
      </c>
      <c r="I478" s="5"/>
    </row>
    <row r="479" spans="1:9" x14ac:dyDescent="0.3">
      <c r="A479" s="4" t="s">
        <v>34</v>
      </c>
      <c r="B479" s="4">
        <f>IF('Nombre-Stade'!D478=0, 1, 0)</f>
        <v>0</v>
      </c>
      <c r="C479" s="5"/>
      <c r="D479" s="4">
        <f>IF('Nombre-Stade'!D478=1, 1, 0)</f>
        <v>0</v>
      </c>
      <c r="E479" s="5"/>
      <c r="F479" s="4">
        <f>IF('Nombre-Stade'!E478=0, 1, 0)</f>
        <v>0</v>
      </c>
      <c r="G479" s="5"/>
      <c r="H479" s="4">
        <f>IF('Nombre-Stade'!E478=1, 1, 0)</f>
        <v>0</v>
      </c>
      <c r="I479" s="5"/>
    </row>
    <row r="480" spans="1:9" x14ac:dyDescent="0.3">
      <c r="A480" s="4" t="s">
        <v>34</v>
      </c>
      <c r="B480" s="4">
        <f>IF('Nombre-Stade'!D479=0, 1, 0)</f>
        <v>0</v>
      </c>
      <c r="C480" s="5"/>
      <c r="D480" s="4">
        <f>IF('Nombre-Stade'!D479=1, 1, 0)</f>
        <v>0</v>
      </c>
      <c r="E480" s="5"/>
      <c r="F480" s="4">
        <f>IF('Nombre-Stade'!E479=0, 1, 0)</f>
        <v>0</v>
      </c>
      <c r="G480" s="5"/>
      <c r="H480" s="4">
        <f>IF('Nombre-Stade'!E479=1, 1, 0)</f>
        <v>0</v>
      </c>
      <c r="I480" s="5"/>
    </row>
    <row r="481" spans="1:9" x14ac:dyDescent="0.3">
      <c r="A481" s="4" t="s">
        <v>34</v>
      </c>
      <c r="B481" s="4">
        <f>IF('Nombre-Stade'!D480=0, 1, 0)</f>
        <v>0</v>
      </c>
      <c r="C481" s="5"/>
      <c r="D481" s="4">
        <f>IF('Nombre-Stade'!D480=1, 1, 0)</f>
        <v>0</v>
      </c>
      <c r="E481" s="5"/>
      <c r="F481" s="4">
        <f>IF('Nombre-Stade'!E480=0, 1, 0)</f>
        <v>0</v>
      </c>
      <c r="G481" s="5"/>
      <c r="H481" s="4">
        <f>IF('Nombre-Stade'!E480=1, 1, 0)</f>
        <v>0</v>
      </c>
      <c r="I481" s="5"/>
    </row>
    <row r="482" spans="1:9" x14ac:dyDescent="0.3">
      <c r="A482" s="4" t="s">
        <v>34</v>
      </c>
      <c r="B482" s="4">
        <f>IF('Nombre-Stade'!D481=0, 1, 0)</f>
        <v>0</v>
      </c>
      <c r="C482" s="5"/>
      <c r="D482" s="4">
        <f>IF('Nombre-Stade'!D481=1, 1, 0)</f>
        <v>0</v>
      </c>
      <c r="E482" s="5"/>
      <c r="F482" s="4">
        <f>IF('Nombre-Stade'!E481=0, 1, 0)</f>
        <v>0</v>
      </c>
      <c r="G482" s="5"/>
      <c r="H482" s="4">
        <f>IF('Nombre-Stade'!E481=1, 1, 0)</f>
        <v>0</v>
      </c>
      <c r="I482" s="5"/>
    </row>
    <row r="483" spans="1:9" x14ac:dyDescent="0.3">
      <c r="A483" s="4" t="s">
        <v>34</v>
      </c>
      <c r="B483" s="4">
        <f>IF('Nombre-Stade'!D482=0, 1, 0)</f>
        <v>0</v>
      </c>
      <c r="C483" s="5"/>
      <c r="D483" s="4">
        <f>IF('Nombre-Stade'!D482=1, 1, 0)</f>
        <v>0</v>
      </c>
      <c r="E483" s="5"/>
      <c r="F483" s="4">
        <f>IF('Nombre-Stade'!E482=0, 1, 0)</f>
        <v>0</v>
      </c>
      <c r="G483" s="5"/>
      <c r="H483" s="4">
        <f>IF('Nombre-Stade'!E482=1, 1, 0)</f>
        <v>0</v>
      </c>
      <c r="I483" s="5"/>
    </row>
    <row r="484" spans="1:9" x14ac:dyDescent="0.3">
      <c r="A484" s="4" t="s">
        <v>34</v>
      </c>
      <c r="B484" s="4">
        <f>IF('Nombre-Stade'!D483=0, 1, 0)</f>
        <v>0</v>
      </c>
      <c r="C484" s="5"/>
      <c r="D484" s="4">
        <f>IF('Nombre-Stade'!D483=1, 1, 0)</f>
        <v>0</v>
      </c>
      <c r="E484" s="5"/>
      <c r="F484" s="4">
        <f>IF('Nombre-Stade'!E483=0, 1, 0)</f>
        <v>0</v>
      </c>
      <c r="G484" s="5"/>
      <c r="H484" s="4">
        <f>IF('Nombre-Stade'!E483=1, 1, 0)</f>
        <v>0</v>
      </c>
      <c r="I484" s="5"/>
    </row>
    <row r="485" spans="1:9" x14ac:dyDescent="0.3">
      <c r="A485" s="4" t="s">
        <v>34</v>
      </c>
      <c r="B485" s="4">
        <f>IF('Nombre-Stade'!D484=0, 1, 0)</f>
        <v>0</v>
      </c>
      <c r="C485" s="5"/>
      <c r="D485" s="4">
        <f>IF('Nombre-Stade'!D484=1, 1, 0)</f>
        <v>0</v>
      </c>
      <c r="E485" s="5"/>
      <c r="F485" s="4">
        <f>IF('Nombre-Stade'!E484=0, 1, 0)</f>
        <v>0</v>
      </c>
      <c r="G485" s="5"/>
      <c r="H485" s="4">
        <f>IF('Nombre-Stade'!E484=1, 1, 0)</f>
        <v>0</v>
      </c>
      <c r="I485" s="5"/>
    </row>
    <row r="486" spans="1:9" x14ac:dyDescent="0.3">
      <c r="A486" s="4" t="s">
        <v>34</v>
      </c>
      <c r="B486" s="4">
        <f>IF('Nombre-Stade'!D485=0, 1, 0)</f>
        <v>0</v>
      </c>
      <c r="C486" s="5"/>
      <c r="D486" s="4">
        <f>IF('Nombre-Stade'!D485=1, 1, 0)</f>
        <v>0</v>
      </c>
      <c r="E486" s="5"/>
      <c r="F486" s="4">
        <f>IF('Nombre-Stade'!E485=0, 1, 0)</f>
        <v>0</v>
      </c>
      <c r="G486" s="5"/>
      <c r="H486" s="4">
        <f>IF('Nombre-Stade'!E485=1, 1, 0)</f>
        <v>0</v>
      </c>
      <c r="I486" s="5"/>
    </row>
    <row r="487" spans="1:9" x14ac:dyDescent="0.3">
      <c r="A487" s="4" t="s">
        <v>34</v>
      </c>
      <c r="B487" s="4">
        <f>IF('Nombre-Stade'!D486=0, 1, 0)</f>
        <v>0</v>
      </c>
      <c r="C487" s="5"/>
      <c r="D487" s="4">
        <f>IF('Nombre-Stade'!D486=1, 1, 0)</f>
        <v>0</v>
      </c>
      <c r="E487" s="5"/>
      <c r="F487" s="4">
        <f>IF('Nombre-Stade'!E486=0, 1, 0)</f>
        <v>0</v>
      </c>
      <c r="G487" s="5"/>
      <c r="H487" s="4">
        <f>IF('Nombre-Stade'!E486=1, 1, 0)</f>
        <v>0</v>
      </c>
      <c r="I487" s="5"/>
    </row>
    <row r="488" spans="1:9" x14ac:dyDescent="0.3">
      <c r="A488" s="4" t="s">
        <v>34</v>
      </c>
      <c r="B488" s="4">
        <f>IF('Nombre-Stade'!D487=0, 1, 0)</f>
        <v>0</v>
      </c>
      <c r="C488" s="5"/>
      <c r="D488" s="4">
        <f>IF('Nombre-Stade'!D487=1, 1, 0)</f>
        <v>0</v>
      </c>
      <c r="E488" s="5"/>
      <c r="F488" s="4">
        <f>IF('Nombre-Stade'!E487=0, 1, 0)</f>
        <v>0</v>
      </c>
      <c r="G488" s="5"/>
      <c r="H488" s="4">
        <f>IF('Nombre-Stade'!E487=1, 1, 0)</f>
        <v>0</v>
      </c>
      <c r="I488" s="5"/>
    </row>
    <row r="489" spans="1:9" x14ac:dyDescent="0.3">
      <c r="A489" s="4" t="s">
        <v>34</v>
      </c>
      <c r="B489" s="4">
        <f>IF('Nombre-Stade'!D488=0, 1, 0)</f>
        <v>0</v>
      </c>
      <c r="C489" s="5"/>
      <c r="D489" s="4">
        <f>IF('Nombre-Stade'!D488=1, 1, 0)</f>
        <v>0</v>
      </c>
      <c r="E489" s="5"/>
      <c r="F489" s="4">
        <f>IF('Nombre-Stade'!E488=0, 1, 0)</f>
        <v>0</v>
      </c>
      <c r="G489" s="5"/>
      <c r="H489" s="4">
        <f>IF('Nombre-Stade'!E488=1, 1, 0)</f>
        <v>0</v>
      </c>
      <c r="I489" s="5"/>
    </row>
    <row r="490" spans="1:9" ht="15" thickBot="1" x14ac:dyDescent="0.35">
      <c r="A490" s="6" t="s">
        <v>34</v>
      </c>
      <c r="B490" s="6">
        <f>IF('Nombre-Stade'!D489=0, 1, 0)</f>
        <v>0</v>
      </c>
      <c r="C490" s="8"/>
      <c r="D490" s="6">
        <f>IF('Nombre-Stade'!D489=1, 1, 0)</f>
        <v>0</v>
      </c>
      <c r="E490" s="8"/>
      <c r="F490" s="6">
        <f>IF('Nombre-Stade'!E489=0, 1, 0)</f>
        <v>0</v>
      </c>
      <c r="G490" s="8"/>
      <c r="H490" s="6">
        <f>IF('Nombre-Stade'!E489=1, 1, 0)</f>
        <v>0</v>
      </c>
      <c r="I490" s="8"/>
    </row>
    <row r="491" spans="1:9" x14ac:dyDescent="0.3">
      <c r="A491" s="4" t="s">
        <v>35</v>
      </c>
      <c r="B491" s="4">
        <f>IF('Nombre-Stade'!D490=0, 1, 0)</f>
        <v>0</v>
      </c>
      <c r="C491" s="5"/>
      <c r="D491" s="4">
        <f>IF('Nombre-Stade'!D490=1, 1, 0)</f>
        <v>1</v>
      </c>
      <c r="E491" s="5"/>
      <c r="F491" s="4">
        <f>IF('Nombre-Stade'!E490=0, 1, 0)</f>
        <v>0</v>
      </c>
      <c r="G491" s="5"/>
      <c r="H491" s="4">
        <f>IF('Nombre-Stade'!E490=1, 1, 0)</f>
        <v>0</v>
      </c>
      <c r="I491" s="5"/>
    </row>
    <row r="492" spans="1:9" x14ac:dyDescent="0.3">
      <c r="A492" s="4" t="s">
        <v>35</v>
      </c>
      <c r="B492" s="4">
        <f>IF('Nombre-Stade'!D491=0, 1, 0)</f>
        <v>1</v>
      </c>
      <c r="C492" s="5"/>
      <c r="D492" s="4">
        <f>IF('Nombre-Stade'!D491=1, 1, 0)</f>
        <v>0</v>
      </c>
      <c r="E492" s="5"/>
      <c r="F492" s="4">
        <f>IF('Nombre-Stade'!E491=0, 1, 0)</f>
        <v>0</v>
      </c>
      <c r="G492" s="5"/>
      <c r="H492" s="4">
        <f>IF('Nombre-Stade'!E491=1, 1, 0)</f>
        <v>0</v>
      </c>
      <c r="I492" s="5"/>
    </row>
    <row r="493" spans="1:9" x14ac:dyDescent="0.3">
      <c r="A493" s="4" t="s">
        <v>35</v>
      </c>
      <c r="B493" s="4">
        <f>IF('Nombre-Stade'!D492=0, 1, 0)</f>
        <v>1</v>
      </c>
      <c r="C493" s="5"/>
      <c r="D493" s="4">
        <f>IF('Nombre-Stade'!D492=1, 1, 0)</f>
        <v>0</v>
      </c>
      <c r="E493" s="5"/>
      <c r="F493" s="4">
        <f>IF('Nombre-Stade'!E492=0, 1, 0)</f>
        <v>0</v>
      </c>
      <c r="G493" s="5"/>
      <c r="H493" s="4">
        <f>IF('Nombre-Stade'!E492=1, 1, 0)</f>
        <v>1</v>
      </c>
      <c r="I493" s="5"/>
    </row>
    <row r="494" spans="1:9" x14ac:dyDescent="0.3">
      <c r="A494" s="4" t="s">
        <v>35</v>
      </c>
      <c r="B494" s="4">
        <f>IF('Nombre-Stade'!D493=0, 1, 0)</f>
        <v>1</v>
      </c>
      <c r="C494" s="5"/>
      <c r="D494" s="4">
        <f>IF('Nombre-Stade'!D493=1, 1, 0)</f>
        <v>0</v>
      </c>
      <c r="E494" s="5"/>
      <c r="F494" s="4">
        <f>IF('Nombre-Stade'!E493=0, 1, 0)</f>
        <v>0</v>
      </c>
      <c r="G494" s="5"/>
      <c r="H494" s="4">
        <f>IF('Nombre-Stade'!E493=1, 1, 0)</f>
        <v>0</v>
      </c>
      <c r="I494" s="5"/>
    </row>
    <row r="495" spans="1:9" x14ac:dyDescent="0.3">
      <c r="A495" s="4" t="s">
        <v>35</v>
      </c>
      <c r="B495" s="4">
        <f>IF('Nombre-Stade'!D494=0, 1, 0)</f>
        <v>0</v>
      </c>
      <c r="C495" s="5"/>
      <c r="D495" s="4">
        <f>IF('Nombre-Stade'!D494=1, 1, 0)</f>
        <v>0</v>
      </c>
      <c r="E495" s="5"/>
      <c r="F495" s="4">
        <f>IF('Nombre-Stade'!E494=0, 1, 0)</f>
        <v>0</v>
      </c>
      <c r="G495" s="5"/>
      <c r="H495" s="4">
        <f>IF('Nombre-Stade'!E494=1, 1, 0)</f>
        <v>0</v>
      </c>
      <c r="I495" s="5"/>
    </row>
    <row r="496" spans="1:9" x14ac:dyDescent="0.3">
      <c r="A496" s="4" t="s">
        <v>35</v>
      </c>
      <c r="B496" s="4">
        <f>IF('Nombre-Stade'!D495=0, 1, 0)</f>
        <v>0</v>
      </c>
      <c r="C496" s="5"/>
      <c r="D496" s="4">
        <f>IF('Nombre-Stade'!D495=1, 1, 0)</f>
        <v>1</v>
      </c>
      <c r="E496" s="5"/>
      <c r="F496" s="4">
        <f>IF('Nombre-Stade'!E495=0, 1, 0)</f>
        <v>0</v>
      </c>
      <c r="G496" s="5"/>
      <c r="H496" s="4">
        <f>IF('Nombre-Stade'!E495=1, 1, 0)</f>
        <v>0</v>
      </c>
      <c r="I496" s="5"/>
    </row>
    <row r="497" spans="1:9" x14ac:dyDescent="0.3">
      <c r="A497" s="4" t="s">
        <v>35</v>
      </c>
      <c r="B497" s="4">
        <f>IF('Nombre-Stade'!D496=0, 1, 0)</f>
        <v>1</v>
      </c>
      <c r="C497" s="5"/>
      <c r="D497" s="4">
        <f>IF('Nombre-Stade'!D496=1, 1, 0)</f>
        <v>0</v>
      </c>
      <c r="E497" s="5"/>
      <c r="F497" s="4">
        <f>IF('Nombre-Stade'!E496=0, 1, 0)</f>
        <v>0</v>
      </c>
      <c r="G497" s="5"/>
      <c r="H497" s="4">
        <f>IF('Nombre-Stade'!E496=1, 1, 0)</f>
        <v>0</v>
      </c>
      <c r="I497" s="5"/>
    </row>
    <row r="498" spans="1:9" x14ac:dyDescent="0.3">
      <c r="A498" s="4" t="s">
        <v>35</v>
      </c>
      <c r="B498" s="4">
        <f>IF('Nombre-Stade'!D497=0, 1, 0)</f>
        <v>0</v>
      </c>
      <c r="C498" s="5"/>
      <c r="D498" s="4">
        <f>IF('Nombre-Stade'!D497=1, 1, 0)</f>
        <v>1</v>
      </c>
      <c r="E498" s="5"/>
      <c r="F498" s="4">
        <f>IF('Nombre-Stade'!E497=0, 1, 0)</f>
        <v>0</v>
      </c>
      <c r="G498" s="5"/>
      <c r="H498" s="4">
        <f>IF('Nombre-Stade'!E497=1, 1, 0)</f>
        <v>0</v>
      </c>
      <c r="I498" s="5"/>
    </row>
    <row r="499" spans="1:9" x14ac:dyDescent="0.3">
      <c r="A499" s="4" t="s">
        <v>35</v>
      </c>
      <c r="B499" s="4">
        <f>IF('Nombre-Stade'!D498=0, 1, 0)</f>
        <v>0</v>
      </c>
      <c r="C499" s="5"/>
      <c r="D499" s="4">
        <f>IF('Nombre-Stade'!D498=1, 1, 0)</f>
        <v>0</v>
      </c>
      <c r="E499" s="5"/>
      <c r="F499" s="4">
        <f>IF('Nombre-Stade'!E498=0, 1, 0)</f>
        <v>0</v>
      </c>
      <c r="G499" s="5"/>
      <c r="H499" s="4">
        <f>IF('Nombre-Stade'!E498=1, 1, 0)</f>
        <v>0</v>
      </c>
      <c r="I499" s="5"/>
    </row>
    <row r="500" spans="1:9" x14ac:dyDescent="0.3">
      <c r="A500" s="4" t="s">
        <v>35</v>
      </c>
      <c r="B500" s="4">
        <f>IF('Nombre-Stade'!D499=0, 1, 0)</f>
        <v>0</v>
      </c>
      <c r="C500" s="5"/>
      <c r="D500" s="4">
        <f>IF('Nombre-Stade'!D499=1, 1, 0)</f>
        <v>1</v>
      </c>
      <c r="E500" s="5"/>
      <c r="F500" s="4">
        <f>IF('Nombre-Stade'!E499=0, 1, 0)</f>
        <v>0</v>
      </c>
      <c r="G500" s="5"/>
      <c r="H500" s="4">
        <f>IF('Nombre-Stade'!E499=1, 1, 0)</f>
        <v>0</v>
      </c>
      <c r="I500" s="5"/>
    </row>
    <row r="501" spans="1:9" x14ac:dyDescent="0.3">
      <c r="A501" s="4" t="s">
        <v>35</v>
      </c>
      <c r="B501" s="4">
        <f>IF('Nombre-Stade'!D500=0, 1, 0)</f>
        <v>1</v>
      </c>
      <c r="C501" s="5"/>
      <c r="D501" s="4">
        <f>IF('Nombre-Stade'!D500=1, 1, 0)</f>
        <v>0</v>
      </c>
      <c r="E501" s="5"/>
      <c r="F501" s="4">
        <f>IF('Nombre-Stade'!E500=0, 1, 0)</f>
        <v>0</v>
      </c>
      <c r="G501" s="5"/>
      <c r="H501" s="4">
        <f>IF('Nombre-Stade'!E500=1, 1, 0)</f>
        <v>0</v>
      </c>
      <c r="I501" s="5"/>
    </row>
    <row r="502" spans="1:9" x14ac:dyDescent="0.3">
      <c r="A502" s="4" t="s">
        <v>35</v>
      </c>
      <c r="B502" s="4">
        <f>IF('Nombre-Stade'!D501=0, 1, 0)</f>
        <v>0</v>
      </c>
      <c r="C502" s="5"/>
      <c r="D502" s="4">
        <f>IF('Nombre-Stade'!D501=1, 1, 0)</f>
        <v>1</v>
      </c>
      <c r="E502" s="5"/>
      <c r="F502" s="4">
        <f>IF('Nombre-Stade'!E501=0, 1, 0)</f>
        <v>0</v>
      </c>
      <c r="G502" s="5"/>
      <c r="H502" s="4">
        <f>IF('Nombre-Stade'!E501=1, 1, 0)</f>
        <v>1</v>
      </c>
      <c r="I502" s="5"/>
    </row>
    <row r="503" spans="1:9" x14ac:dyDescent="0.3">
      <c r="A503" s="4" t="s">
        <v>35</v>
      </c>
      <c r="B503" s="4">
        <f>IF('Nombre-Stade'!D502=0, 1, 0)</f>
        <v>0</v>
      </c>
      <c r="C503" s="5"/>
      <c r="D503" s="4">
        <f>IF('Nombre-Stade'!D502=1, 1, 0)</f>
        <v>0</v>
      </c>
      <c r="E503" s="5"/>
      <c r="F503" s="4">
        <f>IF('Nombre-Stade'!E502=0, 1, 0)</f>
        <v>0</v>
      </c>
      <c r="G503" s="5"/>
      <c r="H503" s="4">
        <f>IF('Nombre-Stade'!E502=1, 1, 0)</f>
        <v>0</v>
      </c>
      <c r="I503" s="5"/>
    </row>
    <row r="504" spans="1:9" x14ac:dyDescent="0.3">
      <c r="A504" s="4" t="s">
        <v>35</v>
      </c>
      <c r="B504" s="4">
        <f>IF('Nombre-Stade'!D503=0, 1, 0)</f>
        <v>1</v>
      </c>
      <c r="C504" s="5"/>
      <c r="D504" s="4">
        <f>IF('Nombre-Stade'!D503=1, 1, 0)</f>
        <v>0</v>
      </c>
      <c r="E504" s="5"/>
      <c r="F504" s="4">
        <f>IF('Nombre-Stade'!E503=0, 1, 0)</f>
        <v>1</v>
      </c>
      <c r="G504" s="5"/>
      <c r="H504" s="4">
        <f>IF('Nombre-Stade'!E503=1, 1, 0)</f>
        <v>0</v>
      </c>
      <c r="I504" s="5"/>
    </row>
    <row r="505" spans="1:9" x14ac:dyDescent="0.3">
      <c r="A505" s="4" t="s">
        <v>35</v>
      </c>
      <c r="B505" s="4">
        <f>IF('Nombre-Stade'!D504=0, 1, 0)</f>
        <v>0</v>
      </c>
      <c r="C505" s="5"/>
      <c r="D505" s="4">
        <f>IF('Nombre-Stade'!D504=1, 1, 0)</f>
        <v>0</v>
      </c>
      <c r="E505" s="5"/>
      <c r="F505" s="4">
        <f>IF('Nombre-Stade'!E504=0, 1, 0)</f>
        <v>0</v>
      </c>
      <c r="G505" s="5"/>
      <c r="H505" s="4">
        <f>IF('Nombre-Stade'!E504=1, 1, 0)</f>
        <v>0</v>
      </c>
      <c r="I505" s="5"/>
    </row>
    <row r="506" spans="1:9" ht="15" thickBot="1" x14ac:dyDescent="0.35">
      <c r="A506" s="6" t="s">
        <v>35</v>
      </c>
      <c r="B506" s="6">
        <f>IF('Nombre-Stade'!D505=0, 1, 0)</f>
        <v>1</v>
      </c>
      <c r="C506" s="8"/>
      <c r="D506" s="6">
        <f>IF('Nombre-Stade'!D505=1, 1, 0)</f>
        <v>0</v>
      </c>
      <c r="E506" s="8"/>
      <c r="F506" s="6">
        <f>IF('Nombre-Stade'!E505=0, 1, 0)</f>
        <v>0</v>
      </c>
      <c r="G506" s="8"/>
      <c r="H506" s="6">
        <f>IF('Nombre-Stade'!E505=1, 1, 0)</f>
        <v>0</v>
      </c>
      <c r="I506" s="8"/>
    </row>
  </sheetData>
  <mergeCells count="6">
    <mergeCell ref="B2:C2"/>
    <mergeCell ref="D2:E2"/>
    <mergeCell ref="B1:E1"/>
    <mergeCell ref="F1:I1"/>
    <mergeCell ref="F2:G2"/>
    <mergeCell ref="H2:I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A1EBB938663342919C1508B22BBBB8" ma:contentTypeVersion="4" ma:contentTypeDescription="Crée un document." ma:contentTypeScope="" ma:versionID="e724ccf6eef7af4b1f6d56f28bc27139">
  <xsd:schema xmlns:xsd="http://www.w3.org/2001/XMLSchema" xmlns:xs="http://www.w3.org/2001/XMLSchema" xmlns:p="http://schemas.microsoft.com/office/2006/metadata/properties" xmlns:ns3="8a74cbf1-abb5-4f06-9003-c0c914726262" targetNamespace="http://schemas.microsoft.com/office/2006/metadata/properties" ma:root="true" ma:fieldsID="a3f477ebdfc0096d5a388d3dedb55136" ns3:_="">
    <xsd:import namespace="8a74cbf1-abb5-4f06-9003-c0c9147262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74cbf1-abb5-4f06-9003-c0c9147262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FCC312-E83D-4EE0-9FE7-8AB1AF9F07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460A06-56D1-4845-9AC1-85084D680E5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29E6292-15EC-410A-88C3-F1DCBEF89C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74cbf1-abb5-4f06-9003-c0c9147262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Nombre-Stade</vt:lpstr>
      <vt:lpstr>Nombre-Stade-Génotyope</vt:lpstr>
      <vt:lpstr>Germination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Gilles COMTE</dc:creator>
  <cp:keywords/>
  <dc:description/>
  <cp:lastModifiedBy>Gigabyte P15</cp:lastModifiedBy>
  <cp:revision/>
  <dcterms:created xsi:type="dcterms:W3CDTF">2018-09-06T11:11:33Z</dcterms:created>
  <dcterms:modified xsi:type="dcterms:W3CDTF">2021-01-25T10:52:06Z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0x01010079A1EBB938663342919C1508B22BBBB8</vt:lpwstr>
  </property>
</Properties>
</file>