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AN4\Sem2\PPRC\"/>
    </mc:Choice>
  </mc:AlternateContent>
  <xr:revisionPtr revIDLastSave="0" documentId="8_{40F6D314-4A81-44BA-8AD2-954F6FA73E66}" xr6:coauthVersionLast="47" xr6:coauthVersionMax="47" xr10:uidLastSave="{00000000-0000-0000-0000-000000000000}"/>
  <bookViews>
    <workbookView xWindow="-108" yWindow="-108" windowWidth="23256" windowHeight="13176" activeTab="3" xr2:uid="{A7CA0D7A-53D0-40E5-91E0-784DA3F57821}"/>
  </bookViews>
  <sheets>
    <sheet name="MDF" sheetId="3" r:id="rId1"/>
    <sheet name="IDF1" sheetId="4" r:id="rId2"/>
    <sheet name="IDF2" sheetId="5" r:id="rId3"/>
    <sheet name="IDF3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6" l="1"/>
  <c r="G43" i="6"/>
  <c r="F43" i="6"/>
  <c r="B43" i="6"/>
  <c r="F44" i="5"/>
  <c r="G43" i="5"/>
  <c r="F43" i="5"/>
  <c r="B43" i="5"/>
  <c r="F43" i="4"/>
  <c r="F44" i="3"/>
  <c r="F43" i="3"/>
  <c r="F44" i="4"/>
  <c r="G43" i="4"/>
  <c r="B43" i="4"/>
  <c r="F49" i="4"/>
  <c r="G49" i="4"/>
  <c r="D51" i="4"/>
  <c r="D51" i="3"/>
  <c r="D51" i="6"/>
  <c r="G49" i="6"/>
  <c r="F49" i="6"/>
  <c r="D51" i="5"/>
  <c r="G49" i="5"/>
  <c r="F49" i="5"/>
  <c r="B43" i="3"/>
  <c r="G49" i="3"/>
  <c r="F49" i="3"/>
  <c r="G43" i="3"/>
</calcChain>
</file>

<file path=xl/sharedStrings.xml><?xml version="1.0" encoding="utf-8"?>
<sst xmlns="http://schemas.openxmlformats.org/spreadsheetml/2006/main" count="385" uniqueCount="58">
  <si>
    <t>ORG Vert</t>
  </si>
  <si>
    <t>Spatiu ocupat in U</t>
  </si>
  <si>
    <t>Denumire/ tip echipament</t>
  </si>
  <si>
    <t xml:space="preserve">Model </t>
  </si>
  <si>
    <t>Scurta descriere/ nr porturi</t>
  </si>
  <si>
    <t>Putere electrica necesara W</t>
  </si>
  <si>
    <t>Caldura disipata BTU</t>
  </si>
  <si>
    <t>Organizator de cabluri vertical</t>
  </si>
  <si>
    <t>Patch Pannel FO</t>
  </si>
  <si>
    <t>12 tip? Connector</t>
  </si>
  <si>
    <t>Organizer orizontal</t>
  </si>
  <si>
    <t>Switch TOR</t>
  </si>
  <si>
    <t>Patch Pannel UTP</t>
  </si>
  <si>
    <t>Switch L2</t>
  </si>
  <si>
    <t>Controller Wireless</t>
  </si>
  <si>
    <t>Organizer Orizontal</t>
  </si>
  <si>
    <t>Switch BOR</t>
  </si>
  <si>
    <t>Firewall</t>
  </si>
  <si>
    <t>UPS1</t>
  </si>
  <si>
    <t>UPS2</t>
  </si>
  <si>
    <t>Total</t>
  </si>
  <si>
    <t>Putere disponibila in UPS</t>
  </si>
  <si>
    <t>Consum  electric AC</t>
  </si>
  <si>
    <t>Racire AC</t>
  </si>
  <si>
    <t>AC 1</t>
  </si>
  <si>
    <t>AC 2</t>
  </si>
  <si>
    <t>Nr prize simple de conectat la acest DF, valoarea se ia din etapa 2</t>
  </si>
  <si>
    <t>Nr prize disponibil in PP UTP in acest rack</t>
  </si>
  <si>
    <t>Formula se modifica daca utilizati PP cu alt numar de prize, 24, 48 etc.</t>
  </si>
  <si>
    <t>Note</t>
  </si>
  <si>
    <t>Se lasa loc liber in Rack cca 10-20% din spatiu pentru dezvoltari ulterioare</t>
  </si>
  <si>
    <t>Daca nu incape intrun singur Rack se pot pune mai multe in fieacre DF, UPS /uri se pun in fiecare Rack</t>
  </si>
  <si>
    <t>Rack sunt de maxim 48 U sau 52 U inaltime</t>
  </si>
  <si>
    <t>Puterea disponibila in UPS sa fie cu 30% mai mare decat total putere necesar</t>
  </si>
  <si>
    <t>Daca sunt mai multe UPS-uri se distribuie sarcina intre ele</t>
  </si>
  <si>
    <t>Capacitatea bateriilor/acumultorilor din UPS se determina in asa fel incat sa asigure o functionare de 30 la 60 minute la sarcina medie</t>
  </si>
  <si>
    <t>Total porturi UTP din Switchuri intre 70 si 100 % din nr de prize simple care se conecteaza la un DF, functie de strategia aleasa</t>
  </si>
  <si>
    <t xml:space="preserve"> nr de porturi total din Patch Pannel UTP trebuie sa fie mai mare sau egal cu nr de prize simple care se conecteaza la un DF</t>
  </si>
  <si>
    <t>Echipamentele de racire se pun in fiecare DF si vor trebuii sa aibe capacitatea de racire cu cca 30% mai mare decat total Caldura dispata</t>
  </si>
  <si>
    <t>Echipamentele de racire, Aer Conditionat de uz industrial nu sunt alimentate din UPS</t>
  </si>
  <si>
    <t>Foia de calcul se replica pentru fiecare DF in parte</t>
  </si>
  <si>
    <t>Valorile din exemple sunt arbitrare si vor trebuii inlocuite cu date din fisa tehnica a echipamentelor alese pentru proiect</t>
  </si>
  <si>
    <t>WS-C3650-48TS-S</t>
  </si>
  <si>
    <t>48 x 10/100/1000 + 4 x 1G SFP</t>
  </si>
  <si>
    <t xml:space="preserve">	
WS-C2960S-48FPS-L</t>
  </si>
  <si>
    <t>48 x RJ-45 10/100/1000Base-T PoE LAN</t>
  </si>
  <si>
    <t>AIR-CT5508-K9</t>
  </si>
  <si>
    <t>25AP/7000useri</t>
  </si>
  <si>
    <t>FPR1120-K9</t>
  </si>
  <si>
    <t>8 x 1000BASE-T + 4 x SFP</t>
  </si>
  <si>
    <t>SMT2200RMI2UC</t>
  </si>
  <si>
    <t>220 , 240
British BS1363A , IEC-320 C20 , Schuko CEE 7/EU1-16P</t>
  </si>
  <si>
    <t>48 UTP</t>
  </si>
  <si>
    <t>48 UTP Cat6</t>
  </si>
  <si>
    <t xml:space="preserve"> BEKO BEVPI180</t>
  </si>
  <si>
    <t>UPS3</t>
  </si>
  <si>
    <t>UPS4</t>
  </si>
  <si>
    <t>UPS5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</si>
</sst>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4" borderId="1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21" xfId="0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8" borderId="0" xfId="0" applyFill="1"/>
    <xf numFmtId="0" fontId="1" fillId="0" borderId="0" xfId="0" applyFont="1"/>
    <xf numFmtId="0" fontId="0" fillId="8" borderId="0" xfId="0" applyFill="1" applyAlignment="1">
      <alignment wrapText="1"/>
    </xf>
    <xf numFmtId="0" fontId="0" fillId="8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7270-A5B3-4391-AFAC-44F660C9B196}">
  <dimension ref="A1:H64"/>
  <sheetViews>
    <sheetView topLeftCell="A39" zoomScale="97" zoomScaleNormal="71" workbookViewId="0">
      <selection activeCell="C46" sqref="C46:G46"/>
    </sheetView>
  </sheetViews>
  <sheetFormatPr defaultRowHeight="14.4" x14ac:dyDescent="0.3"/>
  <cols>
    <col min="2" max="2" width="18.44140625" customWidth="1"/>
    <col min="3" max="3" width="35.109375" customWidth="1"/>
    <col min="4" max="4" width="50.5546875" customWidth="1"/>
    <col min="5" max="5" width="34" customWidth="1"/>
    <col min="6" max="6" width="25" customWidth="1"/>
    <col min="7" max="7" width="20.109375" customWidth="1"/>
  </cols>
  <sheetData>
    <row r="1" spans="1:8" ht="15" thickBot="1" x14ac:dyDescent="0.3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0</v>
      </c>
    </row>
    <row r="2" spans="1:8" x14ac:dyDescent="0.3">
      <c r="A2" s="32" t="s">
        <v>7</v>
      </c>
      <c r="B2" s="10">
        <v>2</v>
      </c>
      <c r="C2" s="1" t="s">
        <v>8</v>
      </c>
      <c r="D2" s="1"/>
      <c r="E2" s="1" t="s">
        <v>9</v>
      </c>
      <c r="F2" s="1">
        <v>0</v>
      </c>
      <c r="G2" s="5">
        <v>0</v>
      </c>
      <c r="H2" s="32" t="s">
        <v>7</v>
      </c>
    </row>
    <row r="3" spans="1:8" x14ac:dyDescent="0.3">
      <c r="A3" s="33"/>
      <c r="B3" s="10">
        <v>1</v>
      </c>
      <c r="C3" s="1" t="s">
        <v>10</v>
      </c>
      <c r="D3" s="1"/>
      <c r="E3" s="1"/>
      <c r="F3" s="1">
        <v>0</v>
      </c>
      <c r="G3" s="5">
        <v>0</v>
      </c>
      <c r="H3" s="33"/>
    </row>
    <row r="4" spans="1:8" x14ac:dyDescent="0.3">
      <c r="A4" s="33"/>
      <c r="B4" s="10">
        <v>1</v>
      </c>
      <c r="C4" s="1" t="s">
        <v>11</v>
      </c>
      <c r="D4" s="1" t="s">
        <v>42</v>
      </c>
      <c r="E4" s="1" t="s">
        <v>43</v>
      </c>
      <c r="F4" s="1">
        <v>86.4</v>
      </c>
      <c r="G4" s="5">
        <v>294.8</v>
      </c>
      <c r="H4" s="33"/>
    </row>
    <row r="5" spans="1:8" x14ac:dyDescent="0.3">
      <c r="A5" s="33"/>
      <c r="B5" s="10">
        <v>1</v>
      </c>
      <c r="C5" s="1" t="s">
        <v>10</v>
      </c>
      <c r="D5" s="1"/>
      <c r="G5" s="5">
        <v>0</v>
      </c>
      <c r="H5" s="33"/>
    </row>
    <row r="6" spans="1:8" x14ac:dyDescent="0.3">
      <c r="A6" s="33"/>
      <c r="B6" s="10">
        <v>1</v>
      </c>
      <c r="C6" s="1" t="s">
        <v>12</v>
      </c>
      <c r="D6" s="1"/>
      <c r="E6" s="1" t="s">
        <v>53</v>
      </c>
      <c r="F6" s="1">
        <v>0</v>
      </c>
      <c r="G6" s="5">
        <v>0</v>
      </c>
      <c r="H6" s="33"/>
    </row>
    <row r="7" spans="1:8" ht="15" thickBot="1" x14ac:dyDescent="0.35">
      <c r="A7" s="33"/>
      <c r="B7" s="10">
        <v>1</v>
      </c>
      <c r="C7" s="13" t="s">
        <v>10</v>
      </c>
      <c r="D7" s="1"/>
      <c r="E7" s="1"/>
      <c r="F7" s="1">
        <v>0</v>
      </c>
      <c r="G7" s="5">
        <v>0</v>
      </c>
      <c r="H7" s="33"/>
    </row>
    <row r="8" spans="1:8" ht="17.399999999999999" customHeight="1" thickBot="1" x14ac:dyDescent="0.35">
      <c r="A8" s="33"/>
      <c r="B8" s="10">
        <v>1</v>
      </c>
      <c r="C8" s="24" t="s">
        <v>13</v>
      </c>
      <c r="D8" s="34" t="s">
        <v>44</v>
      </c>
      <c r="E8" s="1" t="s">
        <v>45</v>
      </c>
      <c r="F8" s="1">
        <v>740</v>
      </c>
      <c r="G8" s="5">
        <v>2524.9</v>
      </c>
      <c r="H8" s="33"/>
    </row>
    <row r="9" spans="1:8" ht="15.6" x14ac:dyDescent="0.3">
      <c r="A9" s="33"/>
      <c r="B9" s="23">
        <v>1</v>
      </c>
      <c r="C9" s="24" t="s">
        <v>10</v>
      </c>
      <c r="D9" s="10"/>
      <c r="F9" s="1"/>
      <c r="G9" s="5"/>
      <c r="H9" s="33"/>
    </row>
    <row r="10" spans="1:8" ht="16.2" thickBot="1" x14ac:dyDescent="0.35">
      <c r="A10" s="33"/>
      <c r="B10" s="23">
        <v>1</v>
      </c>
      <c r="C10" s="25" t="s">
        <v>12</v>
      </c>
      <c r="D10" s="10"/>
      <c r="E10" s="1" t="s">
        <v>53</v>
      </c>
      <c r="F10" s="1"/>
      <c r="G10" s="5"/>
      <c r="H10" s="33"/>
    </row>
    <row r="11" spans="1:8" ht="29.4" thickBot="1" x14ac:dyDescent="0.35">
      <c r="A11" s="33"/>
      <c r="B11" s="10">
        <v>1</v>
      </c>
      <c r="C11" s="24" t="s">
        <v>13</v>
      </c>
      <c r="D11" s="34" t="s">
        <v>44</v>
      </c>
      <c r="E11" s="1" t="s">
        <v>45</v>
      </c>
      <c r="F11" s="1">
        <v>740</v>
      </c>
      <c r="G11" s="5">
        <v>2524.9</v>
      </c>
      <c r="H11" s="33"/>
    </row>
    <row r="12" spans="1:8" ht="15.6" x14ac:dyDescent="0.3">
      <c r="A12" s="33"/>
      <c r="B12" s="10">
        <v>1</v>
      </c>
      <c r="C12" s="24" t="s">
        <v>10</v>
      </c>
      <c r="D12" s="10"/>
      <c r="F12" s="1"/>
      <c r="G12" s="5"/>
      <c r="H12" s="33"/>
    </row>
    <row r="13" spans="1:8" ht="16.2" thickBot="1" x14ac:dyDescent="0.35">
      <c r="A13" s="33"/>
      <c r="B13" s="10">
        <v>1</v>
      </c>
      <c r="C13" s="25" t="s">
        <v>12</v>
      </c>
      <c r="D13" s="10"/>
      <c r="E13" s="1" t="s">
        <v>53</v>
      </c>
      <c r="F13" s="1"/>
      <c r="G13" s="5"/>
      <c r="H13" s="33"/>
    </row>
    <row r="14" spans="1:8" x14ac:dyDescent="0.3">
      <c r="A14" s="33"/>
      <c r="B14" s="10"/>
      <c r="C14" s="1"/>
      <c r="D14" s="1"/>
      <c r="E14" s="1"/>
      <c r="F14" s="1"/>
      <c r="G14" s="5"/>
      <c r="H14" s="33"/>
    </row>
    <row r="15" spans="1:8" x14ac:dyDescent="0.3">
      <c r="A15" s="33"/>
      <c r="B15" s="10"/>
      <c r="C15" s="1"/>
      <c r="D15" s="1"/>
      <c r="E15" s="1"/>
      <c r="F15" s="1"/>
      <c r="G15" s="5"/>
      <c r="H15" s="33"/>
    </row>
    <row r="16" spans="1:8" x14ac:dyDescent="0.3">
      <c r="A16" s="33"/>
      <c r="B16" s="10"/>
      <c r="C16" s="9"/>
      <c r="D16" s="1"/>
      <c r="E16" s="1"/>
      <c r="F16" s="1"/>
      <c r="G16" s="5"/>
      <c r="H16" s="33"/>
    </row>
    <row r="17" spans="1:8" x14ac:dyDescent="0.3">
      <c r="A17" s="33"/>
      <c r="B17" s="10"/>
      <c r="C17" s="9"/>
      <c r="D17" s="1"/>
      <c r="E17" s="1"/>
      <c r="F17" s="1"/>
      <c r="G17" s="5"/>
      <c r="H17" s="33"/>
    </row>
    <row r="18" spans="1:8" x14ac:dyDescent="0.3">
      <c r="A18" s="33"/>
      <c r="B18" s="10"/>
      <c r="C18" s="9"/>
      <c r="D18" s="1"/>
      <c r="E18" s="1"/>
      <c r="F18" s="1"/>
      <c r="G18" s="5"/>
      <c r="H18" s="33"/>
    </row>
    <row r="19" spans="1:8" x14ac:dyDescent="0.3">
      <c r="A19" s="33"/>
      <c r="B19" s="10"/>
      <c r="C19" s="9"/>
      <c r="D19" s="1"/>
      <c r="E19" s="1"/>
      <c r="F19" s="1"/>
      <c r="G19" s="5"/>
      <c r="H19" s="33"/>
    </row>
    <row r="20" spans="1:8" x14ac:dyDescent="0.3">
      <c r="A20" s="33"/>
      <c r="B20" s="10"/>
      <c r="C20" s="9"/>
      <c r="D20" s="1"/>
      <c r="E20" s="1"/>
      <c r="F20" s="1"/>
      <c r="G20" s="5"/>
      <c r="H20" s="33"/>
    </row>
    <row r="21" spans="1:8" x14ac:dyDescent="0.3">
      <c r="A21" s="33"/>
      <c r="B21" s="10"/>
      <c r="C21" s="9"/>
      <c r="D21" s="1"/>
      <c r="E21" s="1"/>
      <c r="F21" s="1"/>
      <c r="G21" s="5"/>
      <c r="H21" s="33"/>
    </row>
    <row r="22" spans="1:8" x14ac:dyDescent="0.3">
      <c r="A22" s="33"/>
      <c r="B22" s="10"/>
      <c r="C22" s="9"/>
      <c r="D22" s="1"/>
      <c r="E22" s="1"/>
      <c r="F22" s="1"/>
      <c r="G22" s="5"/>
      <c r="H22" s="33"/>
    </row>
    <row r="23" spans="1:8" x14ac:dyDescent="0.3">
      <c r="A23" s="33"/>
      <c r="B23" s="10"/>
      <c r="C23" s="9"/>
      <c r="D23" s="1"/>
      <c r="E23" s="1"/>
      <c r="F23" s="1"/>
      <c r="G23" s="5"/>
      <c r="H23" s="33"/>
    </row>
    <row r="24" spans="1:8" x14ac:dyDescent="0.3">
      <c r="A24" s="33"/>
      <c r="B24" s="10"/>
      <c r="C24" s="9"/>
      <c r="D24" s="1"/>
      <c r="E24" s="1"/>
      <c r="F24" s="1"/>
      <c r="G24" s="5"/>
      <c r="H24" s="33"/>
    </row>
    <row r="25" spans="1:8" x14ac:dyDescent="0.3">
      <c r="A25" s="33"/>
      <c r="B25" s="10"/>
      <c r="C25" s="9"/>
      <c r="D25" s="1"/>
      <c r="E25" s="1"/>
      <c r="F25" s="1"/>
      <c r="G25" s="5"/>
      <c r="H25" s="33"/>
    </row>
    <row r="26" spans="1:8" x14ac:dyDescent="0.3">
      <c r="A26" s="33"/>
      <c r="B26" s="10"/>
      <c r="C26" s="9"/>
      <c r="D26" s="1"/>
      <c r="E26" s="1"/>
      <c r="F26" s="1"/>
      <c r="G26" s="5"/>
      <c r="H26" s="33"/>
    </row>
    <row r="27" spans="1:8" x14ac:dyDescent="0.3">
      <c r="A27" s="33"/>
      <c r="B27" s="10"/>
      <c r="C27" s="9"/>
      <c r="D27" s="1"/>
      <c r="E27" s="1"/>
      <c r="F27" s="1"/>
      <c r="G27" s="5"/>
      <c r="H27" s="33"/>
    </row>
    <row r="28" spans="1:8" x14ac:dyDescent="0.3">
      <c r="A28" s="33"/>
      <c r="B28" s="10"/>
      <c r="C28" s="1"/>
      <c r="D28" s="1"/>
      <c r="E28" s="1"/>
      <c r="F28" s="1"/>
      <c r="G28" s="5"/>
      <c r="H28" s="33"/>
    </row>
    <row r="29" spans="1:8" x14ac:dyDescent="0.3">
      <c r="A29" s="33"/>
      <c r="B29" s="10">
        <v>1</v>
      </c>
      <c r="C29" s="1" t="s">
        <v>14</v>
      </c>
      <c r="D29" t="s">
        <v>46</v>
      </c>
      <c r="E29" s="1" t="s">
        <v>47</v>
      </c>
      <c r="F29" s="1">
        <v>115</v>
      </c>
      <c r="G29" s="5">
        <v>392.3</v>
      </c>
      <c r="H29" s="33"/>
    </row>
    <row r="30" spans="1:8" x14ac:dyDescent="0.3">
      <c r="A30" s="33"/>
      <c r="B30" s="10"/>
      <c r="C30" s="9"/>
      <c r="D30" s="1"/>
      <c r="E30" s="1"/>
      <c r="F30" s="1"/>
      <c r="G30" s="5"/>
      <c r="H30" s="33"/>
    </row>
    <row r="31" spans="1:8" x14ac:dyDescent="0.3">
      <c r="A31" s="33"/>
      <c r="B31" s="10"/>
      <c r="C31" s="1"/>
      <c r="D31" s="1"/>
      <c r="E31" s="1"/>
      <c r="F31" s="1"/>
      <c r="G31" s="5"/>
      <c r="H31" s="33"/>
    </row>
    <row r="32" spans="1:8" x14ac:dyDescent="0.3">
      <c r="A32" s="33"/>
      <c r="B32" s="10"/>
      <c r="C32" s="1"/>
      <c r="D32" s="1"/>
      <c r="E32" s="1"/>
      <c r="F32" s="1"/>
      <c r="G32" s="5"/>
      <c r="H32" s="33"/>
    </row>
    <row r="33" spans="1:8" x14ac:dyDescent="0.3">
      <c r="A33" s="33"/>
      <c r="B33" s="10"/>
      <c r="C33" s="1"/>
      <c r="D33" s="1"/>
      <c r="E33" s="1"/>
      <c r="F33" s="1"/>
      <c r="G33" s="5"/>
      <c r="H33" s="33"/>
    </row>
    <row r="34" spans="1:8" x14ac:dyDescent="0.3">
      <c r="A34" s="33"/>
      <c r="B34" s="10">
        <v>1</v>
      </c>
      <c r="C34" s="1" t="s">
        <v>12</v>
      </c>
      <c r="D34" s="1"/>
      <c r="E34" s="1" t="s">
        <v>52</v>
      </c>
      <c r="F34" s="1"/>
      <c r="G34" s="5"/>
      <c r="H34" s="33"/>
    </row>
    <row r="35" spans="1:8" x14ac:dyDescent="0.3">
      <c r="A35" s="33"/>
      <c r="B35" s="10">
        <v>1</v>
      </c>
      <c r="C35" s="1" t="s">
        <v>15</v>
      </c>
      <c r="D35" s="1"/>
      <c r="E35" s="1"/>
      <c r="F35" s="1"/>
      <c r="G35" s="5"/>
      <c r="H35" s="33"/>
    </row>
    <row r="36" spans="1:8" x14ac:dyDescent="0.3">
      <c r="A36" s="33"/>
      <c r="B36" s="10">
        <v>1</v>
      </c>
      <c r="C36" s="1" t="s">
        <v>16</v>
      </c>
      <c r="D36" s="1" t="s">
        <v>42</v>
      </c>
      <c r="E36" s="1" t="s">
        <v>43</v>
      </c>
      <c r="F36" s="1">
        <v>86.4</v>
      </c>
      <c r="G36" s="5">
        <v>294.8</v>
      </c>
      <c r="H36" s="33"/>
    </row>
    <row r="37" spans="1:8" x14ac:dyDescent="0.3">
      <c r="A37" s="33"/>
      <c r="B37" s="10">
        <v>1</v>
      </c>
      <c r="C37" s="1" t="s">
        <v>17</v>
      </c>
      <c r="D37" s="1" t="s">
        <v>48</v>
      </c>
      <c r="E37" s="1" t="s">
        <v>49</v>
      </c>
      <c r="F37" s="1">
        <v>100</v>
      </c>
      <c r="G37" s="5">
        <v>341.2</v>
      </c>
      <c r="H37" s="33"/>
    </row>
    <row r="38" spans="1:8" ht="43.2" x14ac:dyDescent="0.3">
      <c r="A38" s="33"/>
      <c r="B38" s="10">
        <v>2</v>
      </c>
      <c r="C38" s="1" t="s">
        <v>18</v>
      </c>
      <c r="D38" s="1" t="s">
        <v>50</v>
      </c>
      <c r="E38" s="35" t="s">
        <v>51</v>
      </c>
      <c r="F38" s="18">
        <v>1980</v>
      </c>
      <c r="G38" s="5">
        <v>6756</v>
      </c>
      <c r="H38" s="33"/>
    </row>
    <row r="39" spans="1:8" x14ac:dyDescent="0.3">
      <c r="A39" s="33"/>
      <c r="B39" s="10"/>
      <c r="C39" s="1"/>
      <c r="D39" s="1"/>
      <c r="E39" s="1"/>
      <c r="F39" s="18"/>
      <c r="G39" s="5"/>
      <c r="H39" s="33"/>
    </row>
    <row r="40" spans="1:8" x14ac:dyDescent="0.3">
      <c r="A40" s="33"/>
      <c r="B40" s="10"/>
      <c r="C40" s="1"/>
      <c r="D40" s="1"/>
      <c r="E40" s="1"/>
      <c r="F40" s="1"/>
      <c r="G40" s="5"/>
      <c r="H40" s="33"/>
    </row>
    <row r="41" spans="1:8" x14ac:dyDescent="0.3">
      <c r="A41" s="33"/>
      <c r="B41" s="10"/>
      <c r="C41" s="1"/>
      <c r="D41" s="1"/>
      <c r="E41" s="1"/>
      <c r="F41" s="1"/>
      <c r="G41" s="5"/>
      <c r="H41" s="33"/>
    </row>
    <row r="42" spans="1:8" ht="15" thickBot="1" x14ac:dyDescent="0.35">
      <c r="A42" s="33"/>
      <c r="B42" s="12"/>
      <c r="C42" s="13"/>
      <c r="D42" s="13"/>
      <c r="E42" s="13"/>
      <c r="F42" s="13"/>
      <c r="G42" s="14"/>
      <c r="H42" s="33"/>
    </row>
    <row r="43" spans="1:8" ht="15" thickBot="1" x14ac:dyDescent="0.35">
      <c r="A43" s="15" t="s">
        <v>20</v>
      </c>
      <c r="B43" s="16">
        <f>SUM(B2:B42)</f>
        <v>20</v>
      </c>
      <c r="C43" s="16"/>
      <c r="D43" s="16"/>
      <c r="E43" s="16"/>
      <c r="F43" s="16">
        <f>SUM(F2:F38)</f>
        <v>3847.8</v>
      </c>
      <c r="G43" s="16">
        <f>SUM(G2:G42)</f>
        <v>13128.900000000001</v>
      </c>
      <c r="H43" s="17"/>
    </row>
    <row r="44" spans="1:8" x14ac:dyDescent="0.3">
      <c r="E44" s="19" t="s">
        <v>21</v>
      </c>
      <c r="F44" s="19">
        <f>F38+F39</f>
        <v>1980</v>
      </c>
    </row>
    <row r="45" spans="1:8" ht="15" thickBot="1" x14ac:dyDescent="0.35">
      <c r="F45" t="s">
        <v>22</v>
      </c>
      <c r="G45" t="s">
        <v>23</v>
      </c>
    </row>
    <row r="46" spans="1:8" x14ac:dyDescent="0.3">
      <c r="C46" s="2" t="s">
        <v>24</v>
      </c>
      <c r="D46" s="3" t="s">
        <v>54</v>
      </c>
      <c r="E46" s="3"/>
      <c r="F46" s="3">
        <v>5200</v>
      </c>
      <c r="G46" s="4">
        <v>18000</v>
      </c>
    </row>
    <row r="47" spans="1:8" ht="15" thickBot="1" x14ac:dyDescent="0.35">
      <c r="C47" s="6"/>
      <c r="D47" s="7"/>
      <c r="E47" s="7"/>
      <c r="F47" s="7"/>
      <c r="G47" s="8"/>
    </row>
    <row r="49" spans="1:7" x14ac:dyDescent="0.3">
      <c r="E49" s="20" t="s">
        <v>20</v>
      </c>
      <c r="F49" s="20">
        <f>SUM(F46:F47)</f>
        <v>5200</v>
      </c>
      <c r="G49" s="20">
        <f>SUM(G46:G47)</f>
        <v>18000</v>
      </c>
    </row>
    <row r="50" spans="1:7" ht="43.2" customHeight="1" x14ac:dyDescent="0.3">
      <c r="C50" s="29" t="s">
        <v>26</v>
      </c>
      <c r="D50" s="26">
        <v>140</v>
      </c>
      <c r="E50" s="27"/>
      <c r="F50" s="27"/>
      <c r="G50" s="27"/>
    </row>
    <row r="51" spans="1:7" ht="49.2" customHeight="1" x14ac:dyDescent="0.3">
      <c r="C51" s="28" t="s">
        <v>27</v>
      </c>
      <c r="D51" s="30">
        <f>COUNTIF(C1:C43,"Patch Pannel UTP")*48</f>
        <v>192</v>
      </c>
      <c r="E51" s="31" t="s">
        <v>28</v>
      </c>
      <c r="F51" s="27"/>
      <c r="G51" s="27"/>
    </row>
    <row r="52" spans="1:7" x14ac:dyDescent="0.3">
      <c r="E52" s="27"/>
      <c r="F52" s="27"/>
      <c r="G52" s="27"/>
    </row>
    <row r="53" spans="1:7" x14ac:dyDescent="0.3">
      <c r="A53" t="s">
        <v>29</v>
      </c>
      <c r="B53" t="s">
        <v>30</v>
      </c>
    </row>
    <row r="54" spans="1:7" x14ac:dyDescent="0.3">
      <c r="B54" t="s">
        <v>31</v>
      </c>
    </row>
    <row r="55" spans="1:7" x14ac:dyDescent="0.3">
      <c r="B55" t="s">
        <v>32</v>
      </c>
    </row>
    <row r="56" spans="1:7" x14ac:dyDescent="0.3">
      <c r="B56" s="18" t="s">
        <v>33</v>
      </c>
      <c r="C56" s="18"/>
      <c r="D56" s="18"/>
      <c r="E56" s="18"/>
      <c r="F56" s="18"/>
      <c r="G56" s="18"/>
    </row>
    <row r="57" spans="1:7" x14ac:dyDescent="0.3">
      <c r="B57" t="s">
        <v>34</v>
      </c>
    </row>
    <row r="58" spans="1:7" x14ac:dyDescent="0.3">
      <c r="B58" t="s">
        <v>35</v>
      </c>
    </row>
    <row r="59" spans="1:7" x14ac:dyDescent="0.3">
      <c r="B59" s="26" t="s">
        <v>36</v>
      </c>
      <c r="C59" s="26"/>
      <c r="D59" s="26"/>
      <c r="E59" s="26"/>
      <c r="F59" s="26"/>
      <c r="G59" s="26"/>
    </row>
    <row r="60" spans="1:7" x14ac:dyDescent="0.3">
      <c r="B60" s="26" t="s">
        <v>37</v>
      </c>
      <c r="C60" s="26"/>
      <c r="D60" s="26"/>
      <c r="E60" s="26"/>
      <c r="F60" s="26"/>
      <c r="G60" s="26"/>
    </row>
    <row r="61" spans="1:7" x14ac:dyDescent="0.3">
      <c r="B61" s="21" t="s">
        <v>38</v>
      </c>
      <c r="C61" s="21"/>
      <c r="D61" s="21"/>
      <c r="E61" s="21"/>
      <c r="F61" s="21"/>
      <c r="G61" s="21"/>
    </row>
    <row r="62" spans="1:7" x14ac:dyDescent="0.3">
      <c r="B62" t="s">
        <v>39</v>
      </c>
    </row>
    <row r="63" spans="1:7" x14ac:dyDescent="0.3">
      <c r="B63" t="s">
        <v>40</v>
      </c>
    </row>
    <row r="64" spans="1:7" ht="18" x14ac:dyDescent="0.35">
      <c r="B64" s="22" t="s">
        <v>41</v>
      </c>
      <c r="C64" s="22"/>
      <c r="D64" s="22"/>
      <c r="E64" s="22"/>
      <c r="F64" s="22"/>
      <c r="G64" s="22"/>
    </row>
  </sheetData>
  <mergeCells count="2">
    <mergeCell ref="A2:A42"/>
    <mergeCell ref="H2:H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8BBF-CBC8-4521-BE11-19E49D82D2A2}">
  <dimension ref="A1:H64"/>
  <sheetViews>
    <sheetView topLeftCell="A30" workbookViewId="0">
      <selection activeCell="F44" sqref="A1:H47"/>
    </sheetView>
  </sheetViews>
  <sheetFormatPr defaultRowHeight="14.4" x14ac:dyDescent="0.3"/>
  <cols>
    <col min="2" max="2" width="18.44140625" customWidth="1"/>
    <col min="3" max="3" width="35.109375" customWidth="1"/>
    <col min="4" max="4" width="50.5546875" customWidth="1"/>
    <col min="5" max="5" width="34" customWidth="1"/>
    <col min="6" max="6" width="25" customWidth="1"/>
    <col min="7" max="7" width="20.109375" customWidth="1"/>
  </cols>
  <sheetData>
    <row r="1" spans="1:8" ht="15" thickBot="1" x14ac:dyDescent="0.3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0</v>
      </c>
    </row>
    <row r="2" spans="1:8" ht="14.4" customHeight="1" x14ac:dyDescent="0.3">
      <c r="A2" s="32" t="s">
        <v>7</v>
      </c>
      <c r="B2" s="10">
        <v>2</v>
      </c>
      <c r="C2" s="1" t="s">
        <v>8</v>
      </c>
      <c r="D2" s="1"/>
      <c r="E2" s="1" t="s">
        <v>9</v>
      </c>
      <c r="F2" s="1">
        <v>0</v>
      </c>
      <c r="G2" s="5">
        <v>0</v>
      </c>
      <c r="H2" s="32" t="s">
        <v>7</v>
      </c>
    </row>
    <row r="3" spans="1:8" x14ac:dyDescent="0.3">
      <c r="A3" s="33"/>
      <c r="B3" s="10">
        <v>1</v>
      </c>
      <c r="C3" s="1" t="s">
        <v>10</v>
      </c>
      <c r="D3" s="1"/>
      <c r="E3" s="1"/>
      <c r="F3" s="1">
        <v>0</v>
      </c>
      <c r="G3" s="5">
        <v>0</v>
      </c>
      <c r="H3" s="33"/>
    </row>
    <row r="4" spans="1:8" x14ac:dyDescent="0.3">
      <c r="A4" s="33"/>
      <c r="B4" s="10">
        <v>1</v>
      </c>
      <c r="C4" s="1" t="s">
        <v>11</v>
      </c>
      <c r="D4" s="1" t="s">
        <v>42</v>
      </c>
      <c r="E4" s="1" t="s">
        <v>43</v>
      </c>
      <c r="F4" s="1">
        <v>86.4</v>
      </c>
      <c r="G4" s="5">
        <v>294.8</v>
      </c>
      <c r="H4" s="33"/>
    </row>
    <row r="5" spans="1:8" x14ac:dyDescent="0.3">
      <c r="A5" s="33"/>
      <c r="B5" s="10">
        <v>1</v>
      </c>
      <c r="C5" s="1" t="s">
        <v>10</v>
      </c>
      <c r="D5" s="1"/>
      <c r="G5" s="5">
        <v>0</v>
      </c>
      <c r="H5" s="33"/>
    </row>
    <row r="6" spans="1:8" x14ac:dyDescent="0.3">
      <c r="A6" s="33"/>
      <c r="B6" s="10">
        <v>1</v>
      </c>
      <c r="C6" s="1" t="s">
        <v>12</v>
      </c>
      <c r="D6" s="1"/>
      <c r="E6" s="1" t="s">
        <v>53</v>
      </c>
      <c r="F6" s="1">
        <v>0</v>
      </c>
      <c r="G6" s="5">
        <v>0</v>
      </c>
      <c r="H6" s="33"/>
    </row>
    <row r="7" spans="1:8" ht="15" thickBot="1" x14ac:dyDescent="0.35">
      <c r="A7" s="33"/>
      <c r="B7" s="10">
        <v>1</v>
      </c>
      <c r="C7" s="13" t="s">
        <v>10</v>
      </c>
      <c r="D7" s="1"/>
      <c r="E7" s="1"/>
      <c r="F7" s="1">
        <v>0</v>
      </c>
      <c r="G7" s="5">
        <v>0</v>
      </c>
      <c r="H7" s="33"/>
    </row>
    <row r="8" spans="1:8" ht="17.399999999999999" customHeight="1" thickBot="1" x14ac:dyDescent="0.35">
      <c r="A8" s="33"/>
      <c r="B8" s="10">
        <v>1</v>
      </c>
      <c r="C8" s="24" t="s">
        <v>13</v>
      </c>
      <c r="D8" s="34" t="s">
        <v>44</v>
      </c>
      <c r="E8" s="1" t="s">
        <v>45</v>
      </c>
      <c r="F8" s="1">
        <v>740</v>
      </c>
      <c r="G8" s="5">
        <v>2524.9</v>
      </c>
      <c r="H8" s="33"/>
    </row>
    <row r="9" spans="1:8" ht="15.6" x14ac:dyDescent="0.3">
      <c r="A9" s="33"/>
      <c r="B9" s="23">
        <v>1</v>
      </c>
      <c r="C9" s="24" t="s">
        <v>10</v>
      </c>
      <c r="D9" s="10"/>
      <c r="F9" s="1"/>
      <c r="G9" s="5"/>
      <c r="H9" s="33"/>
    </row>
    <row r="10" spans="1:8" ht="16.2" thickBot="1" x14ac:dyDescent="0.35">
      <c r="A10" s="33"/>
      <c r="B10" s="23">
        <v>1</v>
      </c>
      <c r="C10" s="25" t="s">
        <v>12</v>
      </c>
      <c r="D10" s="10"/>
      <c r="E10" s="1" t="s">
        <v>53</v>
      </c>
      <c r="F10" s="1"/>
      <c r="G10" s="5"/>
      <c r="H10" s="33"/>
    </row>
    <row r="11" spans="1:8" ht="29.4" thickBot="1" x14ac:dyDescent="0.35">
      <c r="A11" s="33"/>
      <c r="B11" s="10">
        <v>1</v>
      </c>
      <c r="C11" s="24" t="s">
        <v>13</v>
      </c>
      <c r="D11" s="34" t="s">
        <v>44</v>
      </c>
      <c r="E11" s="1" t="s">
        <v>45</v>
      </c>
      <c r="F11" s="1">
        <v>740</v>
      </c>
      <c r="G11" s="5">
        <v>2524.9</v>
      </c>
      <c r="H11" s="33"/>
    </row>
    <row r="12" spans="1:8" ht="15.6" x14ac:dyDescent="0.3">
      <c r="A12" s="33"/>
      <c r="B12" s="10">
        <v>1</v>
      </c>
      <c r="C12" s="24" t="s">
        <v>10</v>
      </c>
      <c r="D12" s="10"/>
      <c r="F12" s="1"/>
      <c r="G12" s="5"/>
      <c r="H12" s="33"/>
    </row>
    <row r="13" spans="1:8" ht="16.2" thickBot="1" x14ac:dyDescent="0.35">
      <c r="A13" s="33"/>
      <c r="B13" s="10">
        <v>1</v>
      </c>
      <c r="C13" s="25" t="s">
        <v>12</v>
      </c>
      <c r="D13" s="10"/>
      <c r="E13" s="1" t="s">
        <v>53</v>
      </c>
      <c r="F13" s="1"/>
      <c r="G13" s="5"/>
      <c r="H13" s="33"/>
    </row>
    <row r="14" spans="1:8" ht="29.4" thickBot="1" x14ac:dyDescent="0.35">
      <c r="A14" s="33"/>
      <c r="B14" s="10">
        <v>1</v>
      </c>
      <c r="C14" s="24" t="s">
        <v>13</v>
      </c>
      <c r="D14" s="34" t="s">
        <v>44</v>
      </c>
      <c r="E14" s="1" t="s">
        <v>45</v>
      </c>
      <c r="F14" s="1">
        <v>740</v>
      </c>
      <c r="G14" s="5">
        <v>2524.9</v>
      </c>
      <c r="H14" s="33"/>
    </row>
    <row r="15" spans="1:8" ht="15.6" x14ac:dyDescent="0.3">
      <c r="A15" s="33"/>
      <c r="B15" s="10">
        <v>1</v>
      </c>
      <c r="C15" s="24" t="s">
        <v>10</v>
      </c>
      <c r="D15" s="10"/>
      <c r="F15" s="1"/>
      <c r="G15" s="5"/>
      <c r="H15" s="33"/>
    </row>
    <row r="16" spans="1:8" ht="16.2" thickBot="1" x14ac:dyDescent="0.35">
      <c r="A16" s="33"/>
      <c r="B16" s="10">
        <v>1</v>
      </c>
      <c r="C16" s="25" t="s">
        <v>12</v>
      </c>
      <c r="D16" s="10"/>
      <c r="E16" s="1" t="s">
        <v>53</v>
      </c>
      <c r="F16" s="1"/>
      <c r="G16" s="5"/>
      <c r="H16" s="33"/>
    </row>
    <row r="17" spans="1:8" ht="29.4" thickBot="1" x14ac:dyDescent="0.35">
      <c r="A17" s="33"/>
      <c r="B17" s="10">
        <v>1</v>
      </c>
      <c r="C17" s="24" t="s">
        <v>13</v>
      </c>
      <c r="D17" s="34" t="s">
        <v>44</v>
      </c>
      <c r="E17" s="1" t="s">
        <v>45</v>
      </c>
      <c r="F17" s="1">
        <v>740</v>
      </c>
      <c r="G17" s="5">
        <v>2524.9</v>
      </c>
      <c r="H17" s="33"/>
    </row>
    <row r="18" spans="1:8" ht="15.6" x14ac:dyDescent="0.3">
      <c r="A18" s="33"/>
      <c r="B18" s="10">
        <v>1</v>
      </c>
      <c r="C18" s="24" t="s">
        <v>10</v>
      </c>
      <c r="D18" s="10"/>
      <c r="F18" s="1"/>
      <c r="G18" s="5"/>
      <c r="H18" s="33"/>
    </row>
    <row r="19" spans="1:8" ht="16.2" thickBot="1" x14ac:dyDescent="0.35">
      <c r="A19" s="33"/>
      <c r="B19" s="10">
        <v>1</v>
      </c>
      <c r="C19" s="25" t="s">
        <v>12</v>
      </c>
      <c r="D19" s="10"/>
      <c r="E19" s="1" t="s">
        <v>53</v>
      </c>
      <c r="F19" s="1"/>
      <c r="G19" s="5"/>
      <c r="H19" s="33"/>
    </row>
    <row r="20" spans="1:8" ht="29.4" thickBot="1" x14ac:dyDescent="0.35">
      <c r="A20" s="33"/>
      <c r="B20" s="10">
        <v>1</v>
      </c>
      <c r="C20" s="24" t="s">
        <v>13</v>
      </c>
      <c r="D20" s="34" t="s">
        <v>44</v>
      </c>
      <c r="E20" s="1" t="s">
        <v>45</v>
      </c>
      <c r="F20" s="1">
        <v>740</v>
      </c>
      <c r="G20" s="5">
        <v>2524.9</v>
      </c>
      <c r="H20" s="33"/>
    </row>
    <row r="21" spans="1:8" ht="15.6" x14ac:dyDescent="0.3">
      <c r="A21" s="33"/>
      <c r="B21" s="10">
        <v>1</v>
      </c>
      <c r="C21" s="24" t="s">
        <v>10</v>
      </c>
      <c r="D21" s="10"/>
      <c r="F21" s="1"/>
      <c r="G21" s="5"/>
      <c r="H21" s="33"/>
    </row>
    <row r="22" spans="1:8" ht="16.2" thickBot="1" x14ac:dyDescent="0.35">
      <c r="A22" s="33"/>
      <c r="B22" s="10">
        <v>1</v>
      </c>
      <c r="C22" s="25" t="s">
        <v>12</v>
      </c>
      <c r="D22" s="10"/>
      <c r="E22" s="1" t="s">
        <v>53</v>
      </c>
      <c r="F22" s="1"/>
      <c r="G22" s="5"/>
      <c r="H22" s="33"/>
    </row>
    <row r="23" spans="1:8" ht="29.4" thickBot="1" x14ac:dyDescent="0.35">
      <c r="A23" s="33"/>
      <c r="B23" s="10">
        <v>1</v>
      </c>
      <c r="C23" s="24" t="s">
        <v>13</v>
      </c>
      <c r="D23" s="34" t="s">
        <v>44</v>
      </c>
      <c r="E23" s="1" t="s">
        <v>45</v>
      </c>
      <c r="F23" s="1">
        <v>740</v>
      </c>
      <c r="G23" s="5">
        <v>2524.9</v>
      </c>
      <c r="H23" s="33"/>
    </row>
    <row r="24" spans="1:8" ht="15.6" x14ac:dyDescent="0.3">
      <c r="A24" s="33"/>
      <c r="B24" s="10">
        <v>1</v>
      </c>
      <c r="C24" s="24" t="s">
        <v>10</v>
      </c>
      <c r="D24" s="10"/>
      <c r="F24" s="1"/>
      <c r="G24" s="5"/>
      <c r="H24" s="33"/>
    </row>
    <row r="25" spans="1:8" ht="16.2" thickBot="1" x14ac:dyDescent="0.35">
      <c r="A25" s="33"/>
      <c r="B25" s="10">
        <v>1</v>
      </c>
      <c r="C25" s="25" t="s">
        <v>12</v>
      </c>
      <c r="D25" s="10"/>
      <c r="E25" s="1" t="s">
        <v>53</v>
      </c>
      <c r="F25" s="1"/>
      <c r="G25" s="5"/>
      <c r="H25" s="33"/>
    </row>
    <row r="26" spans="1:8" x14ac:dyDescent="0.3">
      <c r="A26" s="33"/>
      <c r="B26" s="10"/>
      <c r="C26" s="9"/>
      <c r="D26" s="1"/>
      <c r="E26" s="1"/>
      <c r="F26" s="1"/>
      <c r="G26" s="5"/>
      <c r="H26" s="33"/>
    </row>
    <row r="27" spans="1:8" x14ac:dyDescent="0.3">
      <c r="A27" s="33"/>
      <c r="B27" s="10"/>
      <c r="C27" s="9"/>
      <c r="D27" s="1"/>
      <c r="E27" s="1"/>
      <c r="F27" s="1"/>
      <c r="G27" s="5"/>
      <c r="H27" s="33"/>
    </row>
    <row r="28" spans="1:8" x14ac:dyDescent="0.3">
      <c r="A28" s="33"/>
      <c r="B28" s="10"/>
      <c r="C28" s="1"/>
      <c r="D28" s="1"/>
      <c r="E28" s="1"/>
      <c r="F28" s="1"/>
      <c r="G28" s="5"/>
      <c r="H28" s="33"/>
    </row>
    <row r="29" spans="1:8" x14ac:dyDescent="0.3">
      <c r="A29" s="33"/>
      <c r="B29" s="10">
        <v>1</v>
      </c>
      <c r="C29" s="1" t="s">
        <v>14</v>
      </c>
      <c r="D29" t="s">
        <v>46</v>
      </c>
      <c r="E29" s="1" t="s">
        <v>47</v>
      </c>
      <c r="F29" s="1">
        <v>115</v>
      </c>
      <c r="G29" s="5">
        <v>392.3</v>
      </c>
      <c r="H29" s="33"/>
    </row>
    <row r="30" spans="1:8" x14ac:dyDescent="0.3">
      <c r="A30" s="33"/>
      <c r="B30" s="10"/>
      <c r="C30" s="9"/>
      <c r="D30" s="1"/>
      <c r="E30" s="1"/>
      <c r="F30" s="1"/>
      <c r="G30" s="5"/>
      <c r="H30" s="33"/>
    </row>
    <row r="31" spans="1:8" x14ac:dyDescent="0.3">
      <c r="A31" s="33"/>
      <c r="B31" s="10"/>
      <c r="C31" s="1"/>
      <c r="D31" s="1"/>
      <c r="E31" s="1"/>
      <c r="F31" s="1"/>
      <c r="G31" s="5"/>
      <c r="H31" s="33"/>
    </row>
    <row r="32" spans="1:8" x14ac:dyDescent="0.3">
      <c r="A32" s="33"/>
      <c r="B32" s="10"/>
      <c r="C32" s="1"/>
      <c r="D32" s="1"/>
      <c r="E32" s="1"/>
      <c r="F32" s="1"/>
      <c r="G32" s="5"/>
      <c r="H32" s="33"/>
    </row>
    <row r="33" spans="1:8" x14ac:dyDescent="0.3">
      <c r="A33" s="33"/>
      <c r="B33" s="10"/>
      <c r="C33" s="1"/>
      <c r="D33" s="1"/>
      <c r="E33" s="1"/>
      <c r="F33" s="1"/>
      <c r="G33" s="5"/>
      <c r="H33" s="33"/>
    </row>
    <row r="34" spans="1:8" x14ac:dyDescent="0.3">
      <c r="A34" s="33"/>
      <c r="B34" s="10">
        <v>1</v>
      </c>
      <c r="C34" s="1" t="s">
        <v>12</v>
      </c>
      <c r="D34" s="1"/>
      <c r="E34" s="1" t="s">
        <v>52</v>
      </c>
      <c r="F34" s="1"/>
      <c r="G34" s="5"/>
      <c r="H34" s="33"/>
    </row>
    <row r="35" spans="1:8" x14ac:dyDescent="0.3">
      <c r="A35" s="33"/>
      <c r="B35" s="10">
        <v>1</v>
      </c>
      <c r="C35" s="1" t="s">
        <v>15</v>
      </c>
      <c r="D35" s="1"/>
      <c r="E35" s="1"/>
      <c r="F35" s="1"/>
      <c r="G35" s="5"/>
      <c r="H35" s="33"/>
    </row>
    <row r="36" spans="1:8" x14ac:dyDescent="0.3">
      <c r="A36" s="33"/>
      <c r="B36" s="10">
        <v>1</v>
      </c>
      <c r="C36" s="1" t="s">
        <v>16</v>
      </c>
      <c r="D36" s="1" t="s">
        <v>42</v>
      </c>
      <c r="E36" s="1" t="s">
        <v>43</v>
      </c>
      <c r="F36" s="1">
        <v>86.4</v>
      </c>
      <c r="G36" s="5">
        <v>294.8</v>
      </c>
      <c r="H36" s="33"/>
    </row>
    <row r="37" spans="1:8" x14ac:dyDescent="0.3">
      <c r="A37" s="33"/>
      <c r="B37" s="10"/>
      <c r="C37" s="1"/>
      <c r="D37" s="1"/>
      <c r="E37" s="1"/>
      <c r="F37" s="1"/>
      <c r="G37" s="5"/>
      <c r="H37" s="33"/>
    </row>
    <row r="38" spans="1:8" ht="43.2" x14ac:dyDescent="0.3">
      <c r="A38" s="33"/>
      <c r="B38" s="10">
        <v>2</v>
      </c>
      <c r="C38" s="1" t="s">
        <v>18</v>
      </c>
      <c r="D38" s="1" t="s">
        <v>50</v>
      </c>
      <c r="E38" s="35" t="s">
        <v>51</v>
      </c>
      <c r="F38" s="18">
        <v>1980</v>
      </c>
      <c r="G38" s="5">
        <v>6756</v>
      </c>
      <c r="H38" s="33"/>
    </row>
    <row r="39" spans="1:8" ht="43.2" x14ac:dyDescent="0.3">
      <c r="A39" s="33"/>
      <c r="B39" s="10">
        <v>2</v>
      </c>
      <c r="C39" s="1" t="s">
        <v>19</v>
      </c>
      <c r="D39" s="1" t="s">
        <v>50</v>
      </c>
      <c r="E39" s="35" t="s">
        <v>51</v>
      </c>
      <c r="F39" s="18">
        <v>1980</v>
      </c>
      <c r="G39" s="5">
        <v>6756</v>
      </c>
      <c r="H39" s="33"/>
    </row>
    <row r="40" spans="1:8" ht="43.2" x14ac:dyDescent="0.3">
      <c r="A40" s="33"/>
      <c r="B40" s="10">
        <v>2</v>
      </c>
      <c r="C40" s="1" t="s">
        <v>55</v>
      </c>
      <c r="D40" s="1" t="s">
        <v>50</v>
      </c>
      <c r="E40" s="35" t="s">
        <v>51</v>
      </c>
      <c r="F40" s="18">
        <v>1980</v>
      </c>
      <c r="G40" s="5">
        <v>6756</v>
      </c>
      <c r="H40" s="33"/>
    </row>
    <row r="41" spans="1:8" ht="43.2" x14ac:dyDescent="0.3">
      <c r="A41" s="33"/>
      <c r="B41" s="10">
        <v>2</v>
      </c>
      <c r="C41" s="1" t="s">
        <v>56</v>
      </c>
      <c r="D41" s="1" t="s">
        <v>50</v>
      </c>
      <c r="E41" s="35" t="s">
        <v>51</v>
      </c>
      <c r="F41" s="18">
        <v>1980</v>
      </c>
      <c r="G41" s="5">
        <v>6756</v>
      </c>
      <c r="H41" s="33"/>
    </row>
    <row r="42" spans="1:8" ht="43.8" thickBot="1" x14ac:dyDescent="0.35">
      <c r="A42" s="33"/>
      <c r="B42" s="10">
        <v>2</v>
      </c>
      <c r="C42" s="1" t="s">
        <v>57</v>
      </c>
      <c r="D42" s="1" t="s">
        <v>50</v>
      </c>
      <c r="E42" s="35" t="s">
        <v>51</v>
      </c>
      <c r="F42" s="18">
        <v>1980</v>
      </c>
      <c r="G42" s="5">
        <v>6756</v>
      </c>
      <c r="H42" s="33"/>
    </row>
    <row r="43" spans="1:8" ht="15" thickBot="1" x14ac:dyDescent="0.35">
      <c r="A43" s="15" t="s">
        <v>20</v>
      </c>
      <c r="B43" s="16">
        <f>SUM(B2:B42)</f>
        <v>39</v>
      </c>
      <c r="C43" s="16"/>
      <c r="D43" s="16"/>
      <c r="E43" s="16"/>
      <c r="F43" s="16">
        <f>SUM(F2:F42)</f>
        <v>14627.8</v>
      </c>
      <c r="G43" s="16">
        <f>SUM(G2:G42)</f>
        <v>49911.299999999996</v>
      </c>
      <c r="H43" s="17"/>
    </row>
    <row r="44" spans="1:8" x14ac:dyDescent="0.3">
      <c r="E44" s="19" t="s">
        <v>21</v>
      </c>
      <c r="F44" s="19">
        <f>F38+F39</f>
        <v>3960</v>
      </c>
    </row>
    <row r="45" spans="1:8" ht="15" thickBot="1" x14ac:dyDescent="0.35">
      <c r="F45" t="s">
        <v>22</v>
      </c>
      <c r="G45" t="s">
        <v>23</v>
      </c>
    </row>
    <row r="46" spans="1:8" ht="15" thickBot="1" x14ac:dyDescent="0.35">
      <c r="C46" s="2" t="s">
        <v>24</v>
      </c>
      <c r="D46" s="3" t="s">
        <v>54</v>
      </c>
      <c r="E46" s="3"/>
      <c r="F46" s="3">
        <v>5200</v>
      </c>
      <c r="G46" s="4">
        <v>18000</v>
      </c>
    </row>
    <row r="47" spans="1:8" x14ac:dyDescent="0.3">
      <c r="C47" s="2" t="s">
        <v>25</v>
      </c>
      <c r="D47" s="3" t="s">
        <v>54</v>
      </c>
      <c r="E47" s="3"/>
      <c r="F47" s="3">
        <v>5200</v>
      </c>
      <c r="G47" s="4">
        <v>18000</v>
      </c>
    </row>
    <row r="49" spans="1:7" x14ac:dyDescent="0.3">
      <c r="E49" s="20" t="s">
        <v>20</v>
      </c>
      <c r="F49" s="20">
        <f>SUM(F46:F47)</f>
        <v>10400</v>
      </c>
      <c r="G49" s="20">
        <f>SUM(G46:G47)</f>
        <v>36000</v>
      </c>
    </row>
    <row r="50" spans="1:7" ht="43.2" customHeight="1" x14ac:dyDescent="0.3">
      <c r="C50" s="29" t="s">
        <v>26</v>
      </c>
      <c r="D50" s="26">
        <v>352</v>
      </c>
      <c r="E50" s="27"/>
      <c r="F50" s="27"/>
      <c r="G50" s="27"/>
    </row>
    <row r="51" spans="1:7" ht="49.2" customHeight="1" x14ac:dyDescent="0.3">
      <c r="C51" s="28" t="s">
        <v>27</v>
      </c>
      <c r="D51" s="30">
        <f>COUNTIF(C1:C43,"Patch Pannel UTP")*24</f>
        <v>192</v>
      </c>
      <c r="E51" s="31" t="s">
        <v>28</v>
      </c>
      <c r="F51" s="27"/>
      <c r="G51" s="27"/>
    </row>
    <row r="52" spans="1:7" x14ac:dyDescent="0.3">
      <c r="E52" s="27"/>
      <c r="F52" s="27"/>
      <c r="G52" s="27"/>
    </row>
    <row r="53" spans="1:7" x14ac:dyDescent="0.3">
      <c r="A53" t="s">
        <v>29</v>
      </c>
      <c r="B53" t="s">
        <v>30</v>
      </c>
    </row>
    <row r="54" spans="1:7" x14ac:dyDescent="0.3">
      <c r="B54" t="s">
        <v>31</v>
      </c>
    </row>
    <row r="55" spans="1:7" x14ac:dyDescent="0.3">
      <c r="B55" t="s">
        <v>32</v>
      </c>
    </row>
    <row r="56" spans="1:7" x14ac:dyDescent="0.3">
      <c r="B56" s="18" t="s">
        <v>33</v>
      </c>
      <c r="C56" s="18"/>
      <c r="D56" s="18"/>
      <c r="E56" s="18"/>
      <c r="F56" s="18"/>
      <c r="G56" s="18"/>
    </row>
    <row r="57" spans="1:7" x14ac:dyDescent="0.3">
      <c r="B57" t="s">
        <v>34</v>
      </c>
    </row>
    <row r="58" spans="1:7" x14ac:dyDescent="0.3">
      <c r="B58" t="s">
        <v>35</v>
      </c>
    </row>
    <row r="59" spans="1:7" x14ac:dyDescent="0.3">
      <c r="B59" s="26" t="s">
        <v>36</v>
      </c>
      <c r="C59" s="26"/>
      <c r="D59" s="26"/>
      <c r="E59" s="26"/>
      <c r="F59" s="26"/>
      <c r="G59" s="26"/>
    </row>
    <row r="60" spans="1:7" x14ac:dyDescent="0.3">
      <c r="B60" s="26" t="s">
        <v>37</v>
      </c>
      <c r="C60" s="26"/>
      <c r="D60" s="26"/>
      <c r="E60" s="26"/>
      <c r="F60" s="26"/>
      <c r="G60" s="26"/>
    </row>
    <row r="61" spans="1:7" x14ac:dyDescent="0.3">
      <c r="B61" s="21" t="s">
        <v>38</v>
      </c>
      <c r="C61" s="21"/>
      <c r="D61" s="21"/>
      <c r="E61" s="21"/>
      <c r="F61" s="21"/>
      <c r="G61" s="21"/>
    </row>
    <row r="62" spans="1:7" x14ac:dyDescent="0.3">
      <c r="B62" t="s">
        <v>39</v>
      </c>
    </row>
    <row r="63" spans="1:7" x14ac:dyDescent="0.3">
      <c r="B63" t="s">
        <v>40</v>
      </c>
    </row>
    <row r="64" spans="1:7" ht="18" x14ac:dyDescent="0.35">
      <c r="B64" s="22" t="s">
        <v>41</v>
      </c>
      <c r="C64" s="22"/>
      <c r="D64" s="22"/>
      <c r="E64" s="22"/>
      <c r="F64" s="22"/>
      <c r="G64" s="22"/>
    </row>
  </sheetData>
  <mergeCells count="2">
    <mergeCell ref="A2:A42"/>
    <mergeCell ref="H2:H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E272-1478-4586-91DD-D76FED158414}">
  <dimension ref="A1:H64"/>
  <sheetViews>
    <sheetView topLeftCell="A29" workbookViewId="0">
      <selection sqref="A1:H47"/>
    </sheetView>
  </sheetViews>
  <sheetFormatPr defaultRowHeight="14.4" x14ac:dyDescent="0.3"/>
  <cols>
    <col min="2" max="2" width="18.44140625" customWidth="1"/>
    <col min="3" max="3" width="35.109375" customWidth="1"/>
    <col min="4" max="4" width="50.5546875" customWidth="1"/>
    <col min="5" max="5" width="34" customWidth="1"/>
    <col min="6" max="6" width="25" customWidth="1"/>
    <col min="7" max="7" width="20.109375" customWidth="1"/>
  </cols>
  <sheetData>
    <row r="1" spans="1:8" ht="15" thickBot="1" x14ac:dyDescent="0.3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0</v>
      </c>
    </row>
    <row r="2" spans="1:8" ht="14.4" customHeight="1" x14ac:dyDescent="0.3">
      <c r="A2" s="32" t="s">
        <v>7</v>
      </c>
      <c r="B2" s="10">
        <v>2</v>
      </c>
      <c r="C2" s="1" t="s">
        <v>8</v>
      </c>
      <c r="D2" s="1"/>
      <c r="E2" s="1" t="s">
        <v>9</v>
      </c>
      <c r="F2" s="1">
        <v>0</v>
      </c>
      <c r="G2" s="5">
        <v>0</v>
      </c>
      <c r="H2" s="32" t="s">
        <v>7</v>
      </c>
    </row>
    <row r="3" spans="1:8" x14ac:dyDescent="0.3">
      <c r="A3" s="33"/>
      <c r="B3" s="10">
        <v>1</v>
      </c>
      <c r="C3" s="1" t="s">
        <v>10</v>
      </c>
      <c r="D3" s="1"/>
      <c r="E3" s="1"/>
      <c r="F3" s="1">
        <v>0</v>
      </c>
      <c r="G3" s="5">
        <v>0</v>
      </c>
      <c r="H3" s="33"/>
    </row>
    <row r="4" spans="1:8" x14ac:dyDescent="0.3">
      <c r="A4" s="33"/>
      <c r="B4" s="10">
        <v>1</v>
      </c>
      <c r="C4" s="1" t="s">
        <v>11</v>
      </c>
      <c r="D4" s="1" t="s">
        <v>42</v>
      </c>
      <c r="E4" s="1" t="s">
        <v>43</v>
      </c>
      <c r="F4" s="1">
        <v>86.4</v>
      </c>
      <c r="G4" s="5">
        <v>294.8</v>
      </c>
      <c r="H4" s="33"/>
    </row>
    <row r="5" spans="1:8" x14ac:dyDescent="0.3">
      <c r="A5" s="33"/>
      <c r="B5" s="10">
        <v>1</v>
      </c>
      <c r="C5" s="1" t="s">
        <v>10</v>
      </c>
      <c r="D5" s="1"/>
      <c r="G5" s="5">
        <v>0</v>
      </c>
      <c r="H5" s="33"/>
    </row>
    <row r="6" spans="1:8" x14ac:dyDescent="0.3">
      <c r="A6" s="33"/>
      <c r="B6" s="10">
        <v>1</v>
      </c>
      <c r="C6" s="1" t="s">
        <v>12</v>
      </c>
      <c r="D6" s="1"/>
      <c r="E6" s="1" t="s">
        <v>53</v>
      </c>
      <c r="F6" s="1">
        <v>0</v>
      </c>
      <c r="G6" s="5">
        <v>0</v>
      </c>
      <c r="H6" s="33"/>
    </row>
    <row r="7" spans="1:8" ht="15" thickBot="1" x14ac:dyDescent="0.35">
      <c r="A7" s="33"/>
      <c r="B7" s="10">
        <v>1</v>
      </c>
      <c r="C7" s="13" t="s">
        <v>10</v>
      </c>
      <c r="D7" s="1"/>
      <c r="E7" s="1"/>
      <c r="F7" s="1">
        <v>0</v>
      </c>
      <c r="G7" s="5">
        <v>0</v>
      </c>
      <c r="H7" s="33"/>
    </row>
    <row r="8" spans="1:8" ht="17.399999999999999" customHeight="1" thickBot="1" x14ac:dyDescent="0.35">
      <c r="A8" s="33"/>
      <c r="B8" s="10">
        <v>1</v>
      </c>
      <c r="C8" s="24" t="s">
        <v>13</v>
      </c>
      <c r="D8" s="34" t="s">
        <v>44</v>
      </c>
      <c r="E8" s="1" t="s">
        <v>45</v>
      </c>
      <c r="F8" s="1">
        <v>740</v>
      </c>
      <c r="G8" s="5">
        <v>2524.9</v>
      </c>
      <c r="H8" s="33"/>
    </row>
    <row r="9" spans="1:8" ht="15.6" x14ac:dyDescent="0.3">
      <c r="A9" s="33"/>
      <c r="B9" s="23">
        <v>1</v>
      </c>
      <c r="C9" s="24" t="s">
        <v>10</v>
      </c>
      <c r="D9" s="10"/>
      <c r="F9" s="1"/>
      <c r="G9" s="5"/>
      <c r="H9" s="33"/>
    </row>
    <row r="10" spans="1:8" ht="16.2" thickBot="1" x14ac:dyDescent="0.35">
      <c r="A10" s="33"/>
      <c r="B10" s="23">
        <v>1</v>
      </c>
      <c r="C10" s="25" t="s">
        <v>12</v>
      </c>
      <c r="D10" s="10"/>
      <c r="E10" s="1" t="s">
        <v>53</v>
      </c>
      <c r="F10" s="1"/>
      <c r="G10" s="5"/>
      <c r="H10" s="33"/>
    </row>
    <row r="11" spans="1:8" ht="29.4" thickBot="1" x14ac:dyDescent="0.35">
      <c r="A11" s="33"/>
      <c r="B11" s="10">
        <v>1</v>
      </c>
      <c r="C11" s="24" t="s">
        <v>13</v>
      </c>
      <c r="D11" s="34" t="s">
        <v>44</v>
      </c>
      <c r="E11" s="1" t="s">
        <v>45</v>
      </c>
      <c r="F11" s="1">
        <v>740</v>
      </c>
      <c r="G11" s="5">
        <v>2524.9</v>
      </c>
      <c r="H11" s="33"/>
    </row>
    <row r="12" spans="1:8" ht="15.6" x14ac:dyDescent="0.3">
      <c r="A12" s="33"/>
      <c r="B12" s="10">
        <v>1</v>
      </c>
      <c r="C12" s="24" t="s">
        <v>10</v>
      </c>
      <c r="D12" s="10"/>
      <c r="F12" s="1"/>
      <c r="G12" s="5"/>
      <c r="H12" s="33"/>
    </row>
    <row r="13" spans="1:8" ht="16.2" thickBot="1" x14ac:dyDescent="0.35">
      <c r="A13" s="33"/>
      <c r="B13" s="10">
        <v>1</v>
      </c>
      <c r="C13" s="25" t="s">
        <v>12</v>
      </c>
      <c r="D13" s="10"/>
      <c r="E13" s="1" t="s">
        <v>53</v>
      </c>
      <c r="F13" s="1"/>
      <c r="G13" s="5"/>
      <c r="H13" s="33"/>
    </row>
    <row r="14" spans="1:8" ht="29.4" thickBot="1" x14ac:dyDescent="0.35">
      <c r="A14" s="33"/>
      <c r="B14" s="10">
        <v>1</v>
      </c>
      <c r="C14" s="24" t="s">
        <v>13</v>
      </c>
      <c r="D14" s="34" t="s">
        <v>44</v>
      </c>
      <c r="E14" s="1" t="s">
        <v>45</v>
      </c>
      <c r="F14" s="1">
        <v>740</v>
      </c>
      <c r="G14" s="5">
        <v>2524.9</v>
      </c>
      <c r="H14" s="33"/>
    </row>
    <row r="15" spans="1:8" ht="15.6" x14ac:dyDescent="0.3">
      <c r="A15" s="33"/>
      <c r="B15" s="10">
        <v>1</v>
      </c>
      <c r="C15" s="24" t="s">
        <v>10</v>
      </c>
      <c r="D15" s="10"/>
      <c r="F15" s="1"/>
      <c r="G15" s="5"/>
      <c r="H15" s="33"/>
    </row>
    <row r="16" spans="1:8" ht="16.2" thickBot="1" x14ac:dyDescent="0.35">
      <c r="A16" s="33"/>
      <c r="B16" s="10">
        <v>1</v>
      </c>
      <c r="C16" s="25" t="s">
        <v>12</v>
      </c>
      <c r="D16" s="10"/>
      <c r="E16" s="1" t="s">
        <v>53</v>
      </c>
      <c r="F16" s="1"/>
      <c r="G16" s="5"/>
      <c r="H16" s="33"/>
    </row>
    <row r="17" spans="1:8" ht="29.4" thickBot="1" x14ac:dyDescent="0.35">
      <c r="A17" s="33"/>
      <c r="B17" s="10">
        <v>1</v>
      </c>
      <c r="C17" s="24" t="s">
        <v>13</v>
      </c>
      <c r="D17" s="34" t="s">
        <v>44</v>
      </c>
      <c r="E17" s="1" t="s">
        <v>45</v>
      </c>
      <c r="F17" s="1">
        <v>740</v>
      </c>
      <c r="G17" s="5">
        <v>2524.9</v>
      </c>
      <c r="H17" s="33"/>
    </row>
    <row r="18" spans="1:8" ht="15.6" x14ac:dyDescent="0.3">
      <c r="A18" s="33"/>
      <c r="B18" s="10">
        <v>1</v>
      </c>
      <c r="C18" s="24" t="s">
        <v>10</v>
      </c>
      <c r="D18" s="10"/>
      <c r="F18" s="1"/>
      <c r="G18" s="5"/>
      <c r="H18" s="33"/>
    </row>
    <row r="19" spans="1:8" ht="16.2" thickBot="1" x14ac:dyDescent="0.35">
      <c r="A19" s="33"/>
      <c r="B19" s="10">
        <v>1</v>
      </c>
      <c r="C19" s="25" t="s">
        <v>12</v>
      </c>
      <c r="D19" s="10"/>
      <c r="E19" s="1" t="s">
        <v>53</v>
      </c>
      <c r="F19" s="1"/>
      <c r="G19" s="5"/>
      <c r="H19" s="33"/>
    </row>
    <row r="20" spans="1:8" ht="29.4" thickBot="1" x14ac:dyDescent="0.35">
      <c r="A20" s="33"/>
      <c r="B20" s="10">
        <v>1</v>
      </c>
      <c r="C20" s="24" t="s">
        <v>13</v>
      </c>
      <c r="D20" s="34" t="s">
        <v>44</v>
      </c>
      <c r="E20" s="1" t="s">
        <v>45</v>
      </c>
      <c r="F20" s="1">
        <v>740</v>
      </c>
      <c r="G20" s="5">
        <v>2524.9</v>
      </c>
      <c r="H20" s="33"/>
    </row>
    <row r="21" spans="1:8" ht="15.6" x14ac:dyDescent="0.3">
      <c r="A21" s="33"/>
      <c r="B21" s="10">
        <v>1</v>
      </c>
      <c r="C21" s="24" t="s">
        <v>10</v>
      </c>
      <c r="D21" s="10"/>
      <c r="F21" s="1"/>
      <c r="G21" s="5"/>
      <c r="H21" s="33"/>
    </row>
    <row r="22" spans="1:8" ht="16.2" thickBot="1" x14ac:dyDescent="0.35">
      <c r="A22" s="33"/>
      <c r="B22" s="10">
        <v>1</v>
      </c>
      <c r="C22" s="25" t="s">
        <v>12</v>
      </c>
      <c r="D22" s="10"/>
      <c r="E22" s="1" t="s">
        <v>53</v>
      </c>
      <c r="F22" s="1"/>
      <c r="G22" s="5"/>
      <c r="H22" s="33"/>
    </row>
    <row r="23" spans="1:8" ht="29.4" thickBot="1" x14ac:dyDescent="0.35">
      <c r="A23" s="33"/>
      <c r="B23" s="10">
        <v>1</v>
      </c>
      <c r="C23" s="24" t="s">
        <v>13</v>
      </c>
      <c r="D23" s="34" t="s">
        <v>44</v>
      </c>
      <c r="E23" s="1" t="s">
        <v>45</v>
      </c>
      <c r="F23" s="1">
        <v>740</v>
      </c>
      <c r="G23" s="5">
        <v>2524.9</v>
      </c>
      <c r="H23" s="33"/>
    </row>
    <row r="24" spans="1:8" ht="15.6" x14ac:dyDescent="0.3">
      <c r="A24" s="33"/>
      <c r="B24" s="10">
        <v>1</v>
      </c>
      <c r="C24" s="24" t="s">
        <v>10</v>
      </c>
      <c r="D24" s="10"/>
      <c r="F24" s="1"/>
      <c r="G24" s="5"/>
      <c r="H24" s="33"/>
    </row>
    <row r="25" spans="1:8" ht="16.2" thickBot="1" x14ac:dyDescent="0.35">
      <c r="A25" s="33"/>
      <c r="B25" s="10">
        <v>1</v>
      </c>
      <c r="C25" s="25" t="s">
        <v>12</v>
      </c>
      <c r="D25" s="10"/>
      <c r="E25" s="1" t="s">
        <v>53</v>
      </c>
      <c r="F25" s="1"/>
      <c r="G25" s="5"/>
      <c r="H25" s="33"/>
    </row>
    <row r="26" spans="1:8" x14ac:dyDescent="0.3">
      <c r="A26" s="33"/>
      <c r="B26" s="10"/>
      <c r="C26" s="9"/>
      <c r="D26" s="1"/>
      <c r="E26" s="1"/>
      <c r="F26" s="1"/>
      <c r="G26" s="5"/>
      <c r="H26" s="33"/>
    </row>
    <row r="27" spans="1:8" x14ac:dyDescent="0.3">
      <c r="A27" s="33"/>
      <c r="B27" s="10"/>
      <c r="C27" s="9"/>
      <c r="D27" s="1"/>
      <c r="E27" s="1"/>
      <c r="F27" s="1"/>
      <c r="G27" s="5"/>
      <c r="H27" s="33"/>
    </row>
    <row r="28" spans="1:8" x14ac:dyDescent="0.3">
      <c r="A28" s="33"/>
      <c r="B28" s="10"/>
      <c r="C28" s="1"/>
      <c r="D28" s="1"/>
      <c r="E28" s="1"/>
      <c r="F28" s="1"/>
      <c r="G28" s="5"/>
      <c r="H28" s="33"/>
    </row>
    <row r="29" spans="1:8" x14ac:dyDescent="0.3">
      <c r="A29" s="33"/>
      <c r="B29" s="10">
        <v>1</v>
      </c>
      <c r="C29" s="1" t="s">
        <v>14</v>
      </c>
      <c r="D29" t="s">
        <v>46</v>
      </c>
      <c r="E29" s="1" t="s">
        <v>47</v>
      </c>
      <c r="F29" s="1">
        <v>115</v>
      </c>
      <c r="G29" s="5">
        <v>392.3</v>
      </c>
      <c r="H29" s="33"/>
    </row>
    <row r="30" spans="1:8" x14ac:dyDescent="0.3">
      <c r="A30" s="33"/>
      <c r="B30" s="10"/>
      <c r="C30" s="9"/>
      <c r="D30" s="1"/>
      <c r="E30" s="1"/>
      <c r="F30" s="1"/>
      <c r="G30" s="5"/>
      <c r="H30" s="33"/>
    </row>
    <row r="31" spans="1:8" x14ac:dyDescent="0.3">
      <c r="A31" s="33"/>
      <c r="B31" s="10"/>
      <c r="C31" s="1"/>
      <c r="D31" s="1"/>
      <c r="E31" s="1"/>
      <c r="F31" s="1"/>
      <c r="G31" s="5"/>
      <c r="H31" s="33"/>
    </row>
    <row r="32" spans="1:8" x14ac:dyDescent="0.3">
      <c r="A32" s="33"/>
      <c r="B32" s="10"/>
      <c r="C32" s="1"/>
      <c r="D32" s="1"/>
      <c r="E32" s="1"/>
      <c r="F32" s="1"/>
      <c r="G32" s="5"/>
      <c r="H32" s="33"/>
    </row>
    <row r="33" spans="1:8" x14ac:dyDescent="0.3">
      <c r="A33" s="33"/>
      <c r="B33" s="10"/>
      <c r="C33" s="1"/>
      <c r="D33" s="1"/>
      <c r="E33" s="1"/>
      <c r="F33" s="1"/>
      <c r="G33" s="5"/>
      <c r="H33" s="33"/>
    </row>
    <row r="34" spans="1:8" x14ac:dyDescent="0.3">
      <c r="A34" s="33"/>
      <c r="B34" s="10">
        <v>1</v>
      </c>
      <c r="C34" s="1" t="s">
        <v>12</v>
      </c>
      <c r="D34" s="1"/>
      <c r="E34" s="1" t="s">
        <v>52</v>
      </c>
      <c r="F34" s="1"/>
      <c r="G34" s="5"/>
      <c r="H34" s="33"/>
    </row>
    <row r="35" spans="1:8" x14ac:dyDescent="0.3">
      <c r="A35" s="33"/>
      <c r="B35" s="10">
        <v>1</v>
      </c>
      <c r="C35" s="1" t="s">
        <v>15</v>
      </c>
      <c r="D35" s="1"/>
      <c r="E35" s="1"/>
      <c r="F35" s="1"/>
      <c r="G35" s="5"/>
      <c r="H35" s="33"/>
    </row>
    <row r="36" spans="1:8" x14ac:dyDescent="0.3">
      <c r="A36" s="33"/>
      <c r="B36" s="10">
        <v>1</v>
      </c>
      <c r="C36" s="1" t="s">
        <v>16</v>
      </c>
      <c r="D36" s="1" t="s">
        <v>42</v>
      </c>
      <c r="E36" s="1" t="s">
        <v>43</v>
      </c>
      <c r="F36" s="1">
        <v>86.4</v>
      </c>
      <c r="G36" s="5">
        <v>294.8</v>
      </c>
      <c r="H36" s="33"/>
    </row>
    <row r="37" spans="1:8" x14ac:dyDescent="0.3">
      <c r="A37" s="33"/>
      <c r="B37" s="10"/>
      <c r="C37" s="1"/>
      <c r="D37" s="1"/>
      <c r="E37" s="1"/>
      <c r="F37" s="1"/>
      <c r="G37" s="5"/>
      <c r="H37" s="33"/>
    </row>
    <row r="38" spans="1:8" ht="43.2" x14ac:dyDescent="0.3">
      <c r="A38" s="33"/>
      <c r="B38" s="10">
        <v>2</v>
      </c>
      <c r="C38" s="1" t="s">
        <v>18</v>
      </c>
      <c r="D38" s="1" t="s">
        <v>50</v>
      </c>
      <c r="E38" s="35" t="s">
        <v>51</v>
      </c>
      <c r="F38" s="18">
        <v>1980</v>
      </c>
      <c r="G38" s="5">
        <v>6756</v>
      </c>
      <c r="H38" s="33"/>
    </row>
    <row r="39" spans="1:8" ht="43.2" x14ac:dyDescent="0.3">
      <c r="A39" s="33"/>
      <c r="B39" s="10">
        <v>2</v>
      </c>
      <c r="C39" s="1" t="s">
        <v>19</v>
      </c>
      <c r="D39" s="1" t="s">
        <v>50</v>
      </c>
      <c r="E39" s="35" t="s">
        <v>51</v>
      </c>
      <c r="F39" s="18">
        <v>1980</v>
      </c>
      <c r="G39" s="5">
        <v>6756</v>
      </c>
      <c r="H39" s="33"/>
    </row>
    <row r="40" spans="1:8" ht="43.2" x14ac:dyDescent="0.3">
      <c r="A40" s="33"/>
      <c r="B40" s="10">
        <v>2</v>
      </c>
      <c r="C40" s="1" t="s">
        <v>55</v>
      </c>
      <c r="D40" s="1" t="s">
        <v>50</v>
      </c>
      <c r="E40" s="35" t="s">
        <v>51</v>
      </c>
      <c r="F40" s="18">
        <v>1980</v>
      </c>
      <c r="G40" s="5">
        <v>6756</v>
      </c>
      <c r="H40" s="33"/>
    </row>
    <row r="41" spans="1:8" ht="43.2" x14ac:dyDescent="0.3">
      <c r="A41" s="33"/>
      <c r="B41" s="10">
        <v>2</v>
      </c>
      <c r="C41" s="1" t="s">
        <v>56</v>
      </c>
      <c r="D41" s="1" t="s">
        <v>50</v>
      </c>
      <c r="E41" s="35" t="s">
        <v>51</v>
      </c>
      <c r="F41" s="18">
        <v>1980</v>
      </c>
      <c r="G41" s="5">
        <v>6756</v>
      </c>
      <c r="H41" s="33"/>
    </row>
    <row r="42" spans="1:8" ht="43.8" thickBot="1" x14ac:dyDescent="0.35">
      <c r="A42" s="33"/>
      <c r="B42" s="10">
        <v>2</v>
      </c>
      <c r="C42" s="1" t="s">
        <v>57</v>
      </c>
      <c r="D42" s="1" t="s">
        <v>50</v>
      </c>
      <c r="E42" s="35" t="s">
        <v>51</v>
      </c>
      <c r="F42" s="18">
        <v>1980</v>
      </c>
      <c r="G42" s="5">
        <v>6756</v>
      </c>
      <c r="H42" s="33"/>
    </row>
    <row r="43" spans="1:8" ht="15" thickBot="1" x14ac:dyDescent="0.35">
      <c r="A43" s="15" t="s">
        <v>20</v>
      </c>
      <c r="B43" s="16">
        <f>SUM(B2:B42)</f>
        <v>39</v>
      </c>
      <c r="C43" s="16"/>
      <c r="D43" s="16"/>
      <c r="E43" s="16"/>
      <c r="F43" s="16">
        <f>SUM(F2:F42)</f>
        <v>14627.8</v>
      </c>
      <c r="G43" s="16">
        <f>SUM(G2:G42)</f>
        <v>49911.299999999996</v>
      </c>
      <c r="H43" s="17"/>
    </row>
    <row r="44" spans="1:8" x14ac:dyDescent="0.3">
      <c r="E44" s="19" t="s">
        <v>21</v>
      </c>
      <c r="F44" s="19">
        <f>F38+F39</f>
        <v>3960</v>
      </c>
    </row>
    <row r="45" spans="1:8" ht="15" thickBot="1" x14ac:dyDescent="0.35">
      <c r="F45" t="s">
        <v>22</v>
      </c>
      <c r="G45" t="s">
        <v>23</v>
      </c>
    </row>
    <row r="46" spans="1:8" ht="15" thickBot="1" x14ac:dyDescent="0.35">
      <c r="C46" s="2" t="s">
        <v>24</v>
      </c>
      <c r="D46" s="3" t="s">
        <v>54</v>
      </c>
      <c r="E46" s="3"/>
      <c r="F46" s="3">
        <v>5200</v>
      </c>
      <c r="G46" s="4">
        <v>18000</v>
      </c>
    </row>
    <row r="47" spans="1:8" x14ac:dyDescent="0.3">
      <c r="C47" s="2" t="s">
        <v>25</v>
      </c>
      <c r="D47" s="3" t="s">
        <v>54</v>
      </c>
      <c r="E47" s="3"/>
      <c r="F47" s="3">
        <v>5200</v>
      </c>
      <c r="G47" s="4">
        <v>18000</v>
      </c>
    </row>
    <row r="49" spans="1:7" x14ac:dyDescent="0.3">
      <c r="E49" s="20" t="s">
        <v>20</v>
      </c>
      <c r="F49" s="20">
        <f>SUM(F46:F47)</f>
        <v>10400</v>
      </c>
      <c r="G49" s="20">
        <f>SUM(G46:G47)</f>
        <v>36000</v>
      </c>
    </row>
    <row r="50" spans="1:7" ht="43.2" customHeight="1" x14ac:dyDescent="0.3">
      <c r="C50" s="29" t="s">
        <v>26</v>
      </c>
      <c r="D50" s="26">
        <v>352</v>
      </c>
      <c r="E50" s="27"/>
      <c r="F50" s="27"/>
      <c r="G50" s="27"/>
    </row>
    <row r="51" spans="1:7" ht="49.2" customHeight="1" x14ac:dyDescent="0.3">
      <c r="C51" s="28" t="s">
        <v>27</v>
      </c>
      <c r="D51" s="30">
        <f>COUNTIF(C1:C43,"Patch Pannel UTP")*24</f>
        <v>192</v>
      </c>
      <c r="E51" s="31" t="s">
        <v>28</v>
      </c>
      <c r="F51" s="27"/>
      <c r="G51" s="27"/>
    </row>
    <row r="52" spans="1:7" x14ac:dyDescent="0.3">
      <c r="E52" s="27"/>
      <c r="F52" s="27"/>
      <c r="G52" s="27"/>
    </row>
    <row r="53" spans="1:7" x14ac:dyDescent="0.3">
      <c r="A53" t="s">
        <v>29</v>
      </c>
      <c r="B53" t="s">
        <v>30</v>
      </c>
    </row>
    <row r="54" spans="1:7" x14ac:dyDescent="0.3">
      <c r="B54" t="s">
        <v>31</v>
      </c>
    </row>
    <row r="55" spans="1:7" x14ac:dyDescent="0.3">
      <c r="B55" t="s">
        <v>32</v>
      </c>
    </row>
    <row r="56" spans="1:7" x14ac:dyDescent="0.3">
      <c r="B56" s="18" t="s">
        <v>33</v>
      </c>
      <c r="C56" s="18"/>
      <c r="D56" s="18"/>
      <c r="E56" s="18"/>
      <c r="F56" s="18"/>
      <c r="G56" s="18"/>
    </row>
    <row r="57" spans="1:7" x14ac:dyDescent="0.3">
      <c r="B57" t="s">
        <v>34</v>
      </c>
    </row>
    <row r="58" spans="1:7" x14ac:dyDescent="0.3">
      <c r="B58" t="s">
        <v>35</v>
      </c>
    </row>
    <row r="59" spans="1:7" x14ac:dyDescent="0.3">
      <c r="B59" s="26" t="s">
        <v>36</v>
      </c>
      <c r="C59" s="26"/>
      <c r="D59" s="26"/>
      <c r="E59" s="26"/>
      <c r="F59" s="26"/>
      <c r="G59" s="26"/>
    </row>
    <row r="60" spans="1:7" x14ac:dyDescent="0.3">
      <c r="B60" s="26" t="s">
        <v>37</v>
      </c>
      <c r="C60" s="26"/>
      <c r="D60" s="26"/>
      <c r="E60" s="26"/>
      <c r="F60" s="26"/>
      <c r="G60" s="26"/>
    </row>
    <row r="61" spans="1:7" x14ac:dyDescent="0.3">
      <c r="B61" s="21" t="s">
        <v>38</v>
      </c>
      <c r="C61" s="21"/>
      <c r="D61" s="21"/>
      <c r="E61" s="21"/>
      <c r="F61" s="21"/>
      <c r="G61" s="21"/>
    </row>
    <row r="62" spans="1:7" x14ac:dyDescent="0.3">
      <c r="B62" t="s">
        <v>39</v>
      </c>
    </row>
    <row r="63" spans="1:7" x14ac:dyDescent="0.3">
      <c r="B63" t="s">
        <v>40</v>
      </c>
    </row>
    <row r="64" spans="1:7" ht="18" x14ac:dyDescent="0.35">
      <c r="B64" s="22" t="s">
        <v>41</v>
      </c>
      <c r="C64" s="22"/>
      <c r="D64" s="22"/>
      <c r="E64" s="22"/>
      <c r="F64" s="22"/>
      <c r="G64" s="22"/>
    </row>
  </sheetData>
  <mergeCells count="2">
    <mergeCell ref="A2:A42"/>
    <mergeCell ref="H2:H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1106-56A7-42F4-B9D3-5C27497443A3}">
  <dimension ref="A1:H64"/>
  <sheetViews>
    <sheetView tabSelected="1" workbookViewId="0">
      <selection activeCell="D11" sqref="D11"/>
    </sheetView>
  </sheetViews>
  <sheetFormatPr defaultRowHeight="14.4" x14ac:dyDescent="0.3"/>
  <cols>
    <col min="2" max="2" width="18.44140625" customWidth="1"/>
    <col min="3" max="3" width="35.109375" customWidth="1"/>
    <col min="4" max="4" width="50.5546875" customWidth="1"/>
    <col min="5" max="5" width="34" customWidth="1"/>
    <col min="6" max="6" width="25" customWidth="1"/>
    <col min="7" max="7" width="20.109375" customWidth="1"/>
  </cols>
  <sheetData>
    <row r="1" spans="1:8" ht="15" thickBot="1" x14ac:dyDescent="0.3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0</v>
      </c>
    </row>
    <row r="2" spans="1:8" ht="14.4" customHeight="1" x14ac:dyDescent="0.3">
      <c r="A2" s="32" t="s">
        <v>7</v>
      </c>
      <c r="B2" s="10">
        <v>2</v>
      </c>
      <c r="C2" s="1" t="s">
        <v>8</v>
      </c>
      <c r="D2" s="1"/>
      <c r="E2" s="1" t="s">
        <v>9</v>
      </c>
      <c r="F2" s="1">
        <v>0</v>
      </c>
      <c r="G2" s="5">
        <v>0</v>
      </c>
      <c r="H2" s="32" t="s">
        <v>7</v>
      </c>
    </row>
    <row r="3" spans="1:8" x14ac:dyDescent="0.3">
      <c r="A3" s="33"/>
      <c r="B3" s="10">
        <v>1</v>
      </c>
      <c r="C3" s="1" t="s">
        <v>10</v>
      </c>
      <c r="D3" s="1"/>
      <c r="E3" s="1"/>
      <c r="F3" s="1">
        <v>0</v>
      </c>
      <c r="G3" s="5">
        <v>0</v>
      </c>
      <c r="H3" s="33"/>
    </row>
    <row r="4" spans="1:8" x14ac:dyDescent="0.3">
      <c r="A4" s="33"/>
      <c r="B4" s="10">
        <v>1</v>
      </c>
      <c r="C4" s="1" t="s">
        <v>11</v>
      </c>
      <c r="D4" s="1" t="s">
        <v>42</v>
      </c>
      <c r="E4" s="1" t="s">
        <v>43</v>
      </c>
      <c r="F4" s="1">
        <v>86.4</v>
      </c>
      <c r="G4" s="5">
        <v>294.8</v>
      </c>
      <c r="H4" s="33"/>
    </row>
    <row r="5" spans="1:8" x14ac:dyDescent="0.3">
      <c r="A5" s="33"/>
      <c r="B5" s="10">
        <v>1</v>
      </c>
      <c r="C5" s="1" t="s">
        <v>10</v>
      </c>
      <c r="D5" s="1"/>
      <c r="G5" s="5">
        <v>0</v>
      </c>
      <c r="H5" s="33"/>
    </row>
    <row r="6" spans="1:8" x14ac:dyDescent="0.3">
      <c r="A6" s="33"/>
      <c r="B6" s="10">
        <v>1</v>
      </c>
      <c r="C6" s="1" t="s">
        <v>12</v>
      </c>
      <c r="D6" s="1"/>
      <c r="E6" s="1" t="s">
        <v>53</v>
      </c>
      <c r="F6" s="1">
        <v>0</v>
      </c>
      <c r="G6" s="5">
        <v>0</v>
      </c>
      <c r="H6" s="33"/>
    </row>
    <row r="7" spans="1:8" ht="15" thickBot="1" x14ac:dyDescent="0.35">
      <c r="A7" s="33"/>
      <c r="B7" s="10">
        <v>1</v>
      </c>
      <c r="C7" s="13" t="s">
        <v>10</v>
      </c>
      <c r="D7" s="1"/>
      <c r="E7" s="1"/>
      <c r="F7" s="1">
        <v>0</v>
      </c>
      <c r="G7" s="5">
        <v>0</v>
      </c>
      <c r="H7" s="33"/>
    </row>
    <row r="8" spans="1:8" ht="17.399999999999999" customHeight="1" thickBot="1" x14ac:dyDescent="0.35">
      <c r="A8" s="33"/>
      <c r="B8" s="10">
        <v>1</v>
      </c>
      <c r="C8" s="24" t="s">
        <v>13</v>
      </c>
      <c r="D8" s="34" t="s">
        <v>44</v>
      </c>
      <c r="E8" s="1" t="s">
        <v>45</v>
      </c>
      <c r="F8" s="1">
        <v>740</v>
      </c>
      <c r="G8" s="5">
        <v>2524.9</v>
      </c>
      <c r="H8" s="33"/>
    </row>
    <row r="9" spans="1:8" ht="15.6" x14ac:dyDescent="0.3">
      <c r="A9" s="33"/>
      <c r="B9" s="23">
        <v>1</v>
      </c>
      <c r="C9" s="24" t="s">
        <v>10</v>
      </c>
      <c r="D9" s="10"/>
      <c r="F9" s="1"/>
      <c r="G9" s="5"/>
      <c r="H9" s="33"/>
    </row>
    <row r="10" spans="1:8" ht="16.2" thickBot="1" x14ac:dyDescent="0.35">
      <c r="A10" s="33"/>
      <c r="B10" s="23">
        <v>1</v>
      </c>
      <c r="C10" s="25" t="s">
        <v>12</v>
      </c>
      <c r="D10" s="10"/>
      <c r="E10" s="1" t="s">
        <v>53</v>
      </c>
      <c r="F10" s="1"/>
      <c r="G10" s="5"/>
      <c r="H10" s="33"/>
    </row>
    <row r="11" spans="1:8" ht="29.4" thickBot="1" x14ac:dyDescent="0.35">
      <c r="A11" s="33"/>
      <c r="B11" s="10">
        <v>1</v>
      </c>
      <c r="C11" s="24" t="s">
        <v>13</v>
      </c>
      <c r="D11" s="34" t="s">
        <v>44</v>
      </c>
      <c r="E11" s="1" t="s">
        <v>45</v>
      </c>
      <c r="F11" s="1">
        <v>740</v>
      </c>
      <c r="G11" s="5">
        <v>2524.9</v>
      </c>
      <c r="H11" s="33"/>
    </row>
    <row r="12" spans="1:8" ht="15.6" x14ac:dyDescent="0.3">
      <c r="A12" s="33"/>
      <c r="B12" s="10">
        <v>1</v>
      </c>
      <c r="C12" s="24" t="s">
        <v>10</v>
      </c>
      <c r="D12" s="10"/>
      <c r="F12" s="1"/>
      <c r="G12" s="5"/>
      <c r="H12" s="33"/>
    </row>
    <row r="13" spans="1:8" ht="16.2" thickBot="1" x14ac:dyDescent="0.35">
      <c r="A13" s="33"/>
      <c r="B13" s="10">
        <v>1</v>
      </c>
      <c r="C13" s="25" t="s">
        <v>12</v>
      </c>
      <c r="D13" s="10"/>
      <c r="E13" s="1" t="s">
        <v>53</v>
      </c>
      <c r="F13" s="1"/>
      <c r="G13" s="5"/>
      <c r="H13" s="33"/>
    </row>
    <row r="14" spans="1:8" ht="29.4" thickBot="1" x14ac:dyDescent="0.35">
      <c r="A14" s="33"/>
      <c r="B14" s="10">
        <v>1</v>
      </c>
      <c r="C14" s="24" t="s">
        <v>13</v>
      </c>
      <c r="D14" s="34" t="s">
        <v>44</v>
      </c>
      <c r="E14" s="1" t="s">
        <v>45</v>
      </c>
      <c r="F14" s="1">
        <v>740</v>
      </c>
      <c r="G14" s="5">
        <v>2524.9</v>
      </c>
      <c r="H14" s="33"/>
    </row>
    <row r="15" spans="1:8" ht="15.6" x14ac:dyDescent="0.3">
      <c r="A15" s="33"/>
      <c r="B15" s="10">
        <v>1</v>
      </c>
      <c r="C15" s="24" t="s">
        <v>10</v>
      </c>
      <c r="D15" s="10"/>
      <c r="F15" s="1"/>
      <c r="G15" s="5"/>
      <c r="H15" s="33"/>
    </row>
    <row r="16" spans="1:8" ht="16.2" thickBot="1" x14ac:dyDescent="0.35">
      <c r="A16" s="33"/>
      <c r="B16" s="10">
        <v>1</v>
      </c>
      <c r="C16" s="25" t="s">
        <v>12</v>
      </c>
      <c r="D16" s="10"/>
      <c r="E16" s="1" t="s">
        <v>53</v>
      </c>
      <c r="F16" s="1"/>
      <c r="G16" s="5"/>
      <c r="H16" s="33"/>
    </row>
    <row r="17" spans="1:8" ht="29.4" thickBot="1" x14ac:dyDescent="0.35">
      <c r="A17" s="33"/>
      <c r="B17" s="10">
        <v>1</v>
      </c>
      <c r="C17" s="24" t="s">
        <v>13</v>
      </c>
      <c r="D17" s="34" t="s">
        <v>44</v>
      </c>
      <c r="E17" s="1" t="s">
        <v>45</v>
      </c>
      <c r="F17" s="1">
        <v>740</v>
      </c>
      <c r="G17" s="5">
        <v>2524.9</v>
      </c>
      <c r="H17" s="33"/>
    </row>
    <row r="18" spans="1:8" ht="15.6" x14ac:dyDescent="0.3">
      <c r="A18" s="33"/>
      <c r="B18" s="10">
        <v>1</v>
      </c>
      <c r="C18" s="24" t="s">
        <v>10</v>
      </c>
      <c r="D18" s="10"/>
      <c r="F18" s="1"/>
      <c r="G18" s="5"/>
      <c r="H18" s="33"/>
    </row>
    <row r="19" spans="1:8" ht="16.2" thickBot="1" x14ac:dyDescent="0.35">
      <c r="A19" s="33"/>
      <c r="B19" s="10">
        <v>1</v>
      </c>
      <c r="C19" s="25" t="s">
        <v>12</v>
      </c>
      <c r="D19" s="10"/>
      <c r="E19" s="1" t="s">
        <v>53</v>
      </c>
      <c r="F19" s="1"/>
      <c r="G19" s="5"/>
      <c r="H19" s="33"/>
    </row>
    <row r="20" spans="1:8" ht="29.4" thickBot="1" x14ac:dyDescent="0.35">
      <c r="A20" s="33"/>
      <c r="B20" s="10">
        <v>1</v>
      </c>
      <c r="C20" s="24" t="s">
        <v>13</v>
      </c>
      <c r="D20" s="34" t="s">
        <v>44</v>
      </c>
      <c r="E20" s="1" t="s">
        <v>45</v>
      </c>
      <c r="F20" s="1">
        <v>740</v>
      </c>
      <c r="G20" s="5">
        <v>2524.9</v>
      </c>
      <c r="H20" s="33"/>
    </row>
    <row r="21" spans="1:8" ht="15.6" x14ac:dyDescent="0.3">
      <c r="A21" s="33"/>
      <c r="B21" s="10">
        <v>1</v>
      </c>
      <c r="C21" s="24" t="s">
        <v>10</v>
      </c>
      <c r="D21" s="10"/>
      <c r="F21" s="1"/>
      <c r="G21" s="5"/>
      <c r="H21" s="33"/>
    </row>
    <row r="22" spans="1:8" ht="16.2" thickBot="1" x14ac:dyDescent="0.35">
      <c r="A22" s="33"/>
      <c r="B22" s="10">
        <v>1</v>
      </c>
      <c r="C22" s="25" t="s">
        <v>12</v>
      </c>
      <c r="D22" s="10"/>
      <c r="E22" s="1" t="s">
        <v>53</v>
      </c>
      <c r="F22" s="1"/>
      <c r="G22" s="5"/>
      <c r="H22" s="33"/>
    </row>
    <row r="23" spans="1:8" ht="29.4" thickBot="1" x14ac:dyDescent="0.35">
      <c r="A23" s="33"/>
      <c r="B23" s="10">
        <v>1</v>
      </c>
      <c r="C23" s="24" t="s">
        <v>13</v>
      </c>
      <c r="D23" s="34" t="s">
        <v>44</v>
      </c>
      <c r="E23" s="1" t="s">
        <v>45</v>
      </c>
      <c r="F23" s="1">
        <v>740</v>
      </c>
      <c r="G23" s="5">
        <v>2524.9</v>
      </c>
      <c r="H23" s="33"/>
    </row>
    <row r="24" spans="1:8" ht="15.6" x14ac:dyDescent="0.3">
      <c r="A24" s="33"/>
      <c r="B24" s="10">
        <v>1</v>
      </c>
      <c r="C24" s="24" t="s">
        <v>10</v>
      </c>
      <c r="D24" s="10"/>
      <c r="F24" s="1"/>
      <c r="G24" s="5"/>
      <c r="H24" s="33"/>
    </row>
    <row r="25" spans="1:8" ht="16.2" thickBot="1" x14ac:dyDescent="0.35">
      <c r="A25" s="33"/>
      <c r="B25" s="10">
        <v>1</v>
      </c>
      <c r="C25" s="25" t="s">
        <v>12</v>
      </c>
      <c r="D25" s="10"/>
      <c r="E25" s="1" t="s">
        <v>53</v>
      </c>
      <c r="F25" s="1"/>
      <c r="G25" s="5"/>
      <c r="H25" s="33"/>
    </row>
    <row r="26" spans="1:8" x14ac:dyDescent="0.3">
      <c r="A26" s="33"/>
      <c r="B26" s="10"/>
      <c r="C26" s="9"/>
      <c r="D26" s="1"/>
      <c r="E26" s="1"/>
      <c r="F26" s="1"/>
      <c r="G26" s="5"/>
      <c r="H26" s="33"/>
    </row>
    <row r="27" spans="1:8" x14ac:dyDescent="0.3">
      <c r="A27" s="33"/>
      <c r="B27" s="10"/>
      <c r="C27" s="9"/>
      <c r="D27" s="1"/>
      <c r="E27" s="1"/>
      <c r="F27" s="1"/>
      <c r="G27" s="5"/>
      <c r="H27" s="33"/>
    </row>
    <row r="28" spans="1:8" x14ac:dyDescent="0.3">
      <c r="A28" s="33"/>
      <c r="B28" s="10"/>
      <c r="C28" s="1"/>
      <c r="D28" s="1"/>
      <c r="E28" s="1"/>
      <c r="F28" s="1"/>
      <c r="G28" s="5"/>
      <c r="H28" s="33"/>
    </row>
    <row r="29" spans="1:8" x14ac:dyDescent="0.3">
      <c r="A29" s="33"/>
      <c r="B29" s="10">
        <v>1</v>
      </c>
      <c r="C29" s="1" t="s">
        <v>14</v>
      </c>
      <c r="D29" t="s">
        <v>46</v>
      </c>
      <c r="E29" s="1" t="s">
        <v>47</v>
      </c>
      <c r="F29" s="1">
        <v>115</v>
      </c>
      <c r="G29" s="5">
        <v>392.3</v>
      </c>
      <c r="H29" s="33"/>
    </row>
    <row r="30" spans="1:8" x14ac:dyDescent="0.3">
      <c r="A30" s="33"/>
      <c r="B30" s="10"/>
      <c r="C30" s="9"/>
      <c r="D30" s="1"/>
      <c r="E30" s="1"/>
      <c r="F30" s="1"/>
      <c r="G30" s="5"/>
      <c r="H30" s="33"/>
    </row>
    <row r="31" spans="1:8" x14ac:dyDescent="0.3">
      <c r="A31" s="33"/>
      <c r="B31" s="10"/>
      <c r="C31" s="1"/>
      <c r="D31" s="1"/>
      <c r="E31" s="1"/>
      <c r="F31" s="1"/>
      <c r="G31" s="5"/>
      <c r="H31" s="33"/>
    </row>
    <row r="32" spans="1:8" x14ac:dyDescent="0.3">
      <c r="A32" s="33"/>
      <c r="B32" s="10"/>
      <c r="C32" s="1"/>
      <c r="D32" s="1"/>
      <c r="E32" s="1"/>
      <c r="F32" s="1"/>
      <c r="G32" s="5"/>
      <c r="H32" s="33"/>
    </row>
    <row r="33" spans="1:8" x14ac:dyDescent="0.3">
      <c r="A33" s="33"/>
      <c r="B33" s="10"/>
      <c r="C33" s="1"/>
      <c r="D33" s="1"/>
      <c r="E33" s="1"/>
      <c r="F33" s="1"/>
      <c r="G33" s="5"/>
      <c r="H33" s="33"/>
    </row>
    <row r="34" spans="1:8" x14ac:dyDescent="0.3">
      <c r="A34" s="33"/>
      <c r="B34" s="10">
        <v>1</v>
      </c>
      <c r="C34" s="1" t="s">
        <v>12</v>
      </c>
      <c r="D34" s="1"/>
      <c r="E34" s="1" t="s">
        <v>52</v>
      </c>
      <c r="F34" s="1"/>
      <c r="G34" s="5"/>
      <c r="H34" s="33"/>
    </row>
    <row r="35" spans="1:8" x14ac:dyDescent="0.3">
      <c r="A35" s="33"/>
      <c r="B35" s="10">
        <v>1</v>
      </c>
      <c r="C35" s="1" t="s">
        <v>15</v>
      </c>
      <c r="D35" s="1"/>
      <c r="E35" s="1"/>
      <c r="F35" s="1"/>
      <c r="G35" s="5"/>
      <c r="H35" s="33"/>
    </row>
    <row r="36" spans="1:8" x14ac:dyDescent="0.3">
      <c r="A36" s="33"/>
      <c r="B36" s="10">
        <v>1</v>
      </c>
      <c r="C36" s="1" t="s">
        <v>16</v>
      </c>
      <c r="D36" s="1" t="s">
        <v>42</v>
      </c>
      <c r="E36" s="1" t="s">
        <v>43</v>
      </c>
      <c r="F36" s="1">
        <v>86.4</v>
      </c>
      <c r="G36" s="5">
        <v>294.8</v>
      </c>
      <c r="H36" s="33"/>
    </row>
    <row r="37" spans="1:8" x14ac:dyDescent="0.3">
      <c r="A37" s="33"/>
      <c r="B37" s="10"/>
      <c r="C37" s="1"/>
      <c r="D37" s="1"/>
      <c r="E37" s="1"/>
      <c r="F37" s="1"/>
      <c r="G37" s="5"/>
      <c r="H37" s="33"/>
    </row>
    <row r="38" spans="1:8" ht="43.2" x14ac:dyDescent="0.3">
      <c r="A38" s="33"/>
      <c r="B38" s="10">
        <v>2</v>
      </c>
      <c r="C38" s="1" t="s">
        <v>18</v>
      </c>
      <c r="D38" s="1" t="s">
        <v>50</v>
      </c>
      <c r="E38" s="35" t="s">
        <v>51</v>
      </c>
      <c r="F38" s="18">
        <v>1980</v>
      </c>
      <c r="G38" s="5">
        <v>6756</v>
      </c>
      <c r="H38" s="33"/>
    </row>
    <row r="39" spans="1:8" ht="43.2" x14ac:dyDescent="0.3">
      <c r="A39" s="33"/>
      <c r="B39" s="10">
        <v>2</v>
      </c>
      <c r="C39" s="1" t="s">
        <v>19</v>
      </c>
      <c r="D39" s="1" t="s">
        <v>50</v>
      </c>
      <c r="E39" s="35" t="s">
        <v>51</v>
      </c>
      <c r="F39" s="18">
        <v>1980</v>
      </c>
      <c r="G39" s="5">
        <v>6756</v>
      </c>
      <c r="H39" s="33"/>
    </row>
    <row r="40" spans="1:8" ht="43.2" x14ac:dyDescent="0.3">
      <c r="A40" s="33"/>
      <c r="B40" s="10">
        <v>2</v>
      </c>
      <c r="C40" s="1" t="s">
        <v>55</v>
      </c>
      <c r="D40" s="1" t="s">
        <v>50</v>
      </c>
      <c r="E40" s="35" t="s">
        <v>51</v>
      </c>
      <c r="F40" s="18">
        <v>1980</v>
      </c>
      <c r="G40" s="5">
        <v>6756</v>
      </c>
      <c r="H40" s="33"/>
    </row>
    <row r="41" spans="1:8" ht="43.2" x14ac:dyDescent="0.3">
      <c r="A41" s="33"/>
      <c r="B41" s="10">
        <v>2</v>
      </c>
      <c r="C41" s="1" t="s">
        <v>56</v>
      </c>
      <c r="D41" s="1" t="s">
        <v>50</v>
      </c>
      <c r="E41" s="35" t="s">
        <v>51</v>
      </c>
      <c r="F41" s="18">
        <v>1980</v>
      </c>
      <c r="G41" s="5">
        <v>6756</v>
      </c>
      <c r="H41" s="33"/>
    </row>
    <row r="42" spans="1:8" ht="43.8" thickBot="1" x14ac:dyDescent="0.35">
      <c r="A42" s="33"/>
      <c r="B42" s="10">
        <v>2</v>
      </c>
      <c r="C42" s="1" t="s">
        <v>57</v>
      </c>
      <c r="D42" s="1" t="s">
        <v>50</v>
      </c>
      <c r="E42" s="35" t="s">
        <v>51</v>
      </c>
      <c r="F42" s="18">
        <v>1980</v>
      </c>
      <c r="G42" s="5">
        <v>6756</v>
      </c>
      <c r="H42" s="33"/>
    </row>
    <row r="43" spans="1:8" ht="15" thickBot="1" x14ac:dyDescent="0.35">
      <c r="A43" s="15" t="s">
        <v>20</v>
      </c>
      <c r="B43" s="16">
        <f>SUM(B2:B42)</f>
        <v>39</v>
      </c>
      <c r="C43" s="16"/>
      <c r="D43" s="16"/>
      <c r="E43" s="16"/>
      <c r="F43" s="16">
        <f>SUM(F2:F42)</f>
        <v>14627.8</v>
      </c>
      <c r="G43" s="16">
        <f>SUM(G2:G42)</f>
        <v>49911.299999999996</v>
      </c>
      <c r="H43" s="17"/>
    </row>
    <row r="44" spans="1:8" x14ac:dyDescent="0.3">
      <c r="E44" s="19" t="s">
        <v>21</v>
      </c>
      <c r="F44" s="19">
        <f>F38+F39</f>
        <v>3960</v>
      </c>
    </row>
    <row r="45" spans="1:8" ht="15" thickBot="1" x14ac:dyDescent="0.35">
      <c r="F45" t="s">
        <v>22</v>
      </c>
      <c r="G45" t="s">
        <v>23</v>
      </c>
    </row>
    <row r="46" spans="1:8" ht="15" thickBot="1" x14ac:dyDescent="0.35">
      <c r="C46" s="2" t="s">
        <v>24</v>
      </c>
      <c r="D46" s="3" t="s">
        <v>54</v>
      </c>
      <c r="E46" s="3"/>
      <c r="F46" s="3">
        <v>5200</v>
      </c>
      <c r="G46" s="4">
        <v>18000</v>
      </c>
    </row>
    <row r="47" spans="1:8" x14ac:dyDescent="0.3">
      <c r="C47" s="2" t="s">
        <v>25</v>
      </c>
      <c r="D47" s="3" t="s">
        <v>54</v>
      </c>
      <c r="E47" s="3"/>
      <c r="F47" s="3">
        <v>5200</v>
      </c>
      <c r="G47" s="4">
        <v>18000</v>
      </c>
    </row>
    <row r="49" spans="1:7" x14ac:dyDescent="0.3">
      <c r="E49" s="20" t="s">
        <v>20</v>
      </c>
      <c r="F49" s="20">
        <f>SUM(F46:F47)</f>
        <v>10400</v>
      </c>
      <c r="G49" s="20">
        <f>SUM(G46:G47)</f>
        <v>36000</v>
      </c>
    </row>
    <row r="50" spans="1:7" ht="43.2" customHeight="1" x14ac:dyDescent="0.3">
      <c r="C50" s="29" t="s">
        <v>26</v>
      </c>
      <c r="D50" s="26">
        <v>352</v>
      </c>
      <c r="E50" s="27"/>
      <c r="F50" s="27"/>
      <c r="G50" s="27"/>
    </row>
    <row r="51" spans="1:7" ht="49.2" customHeight="1" x14ac:dyDescent="0.3">
      <c r="C51" s="28" t="s">
        <v>27</v>
      </c>
      <c r="D51" s="30">
        <f>COUNTIF(C1:C43,"Patch Pannel UTP")*24</f>
        <v>192</v>
      </c>
      <c r="E51" s="31" t="s">
        <v>28</v>
      </c>
      <c r="F51" s="27"/>
      <c r="G51" s="27"/>
    </row>
    <row r="52" spans="1:7" x14ac:dyDescent="0.3">
      <c r="E52" s="27"/>
      <c r="F52" s="27"/>
      <c r="G52" s="27"/>
    </row>
    <row r="53" spans="1:7" x14ac:dyDescent="0.3">
      <c r="A53" t="s">
        <v>29</v>
      </c>
      <c r="B53" t="s">
        <v>30</v>
      </c>
    </row>
    <row r="54" spans="1:7" x14ac:dyDescent="0.3">
      <c r="B54" t="s">
        <v>31</v>
      </c>
    </row>
    <row r="55" spans="1:7" x14ac:dyDescent="0.3">
      <c r="B55" t="s">
        <v>32</v>
      </c>
    </row>
    <row r="56" spans="1:7" x14ac:dyDescent="0.3">
      <c r="B56" s="18" t="s">
        <v>33</v>
      </c>
      <c r="C56" s="18"/>
      <c r="D56" s="18"/>
      <c r="E56" s="18"/>
      <c r="F56" s="18"/>
      <c r="G56" s="18"/>
    </row>
    <row r="57" spans="1:7" x14ac:dyDescent="0.3">
      <c r="B57" t="s">
        <v>34</v>
      </c>
    </row>
    <row r="58" spans="1:7" x14ac:dyDescent="0.3">
      <c r="B58" t="s">
        <v>35</v>
      </c>
    </row>
    <row r="59" spans="1:7" x14ac:dyDescent="0.3">
      <c r="B59" s="26" t="s">
        <v>36</v>
      </c>
      <c r="C59" s="26"/>
      <c r="D59" s="26"/>
      <c r="E59" s="26"/>
      <c r="F59" s="26"/>
      <c r="G59" s="26"/>
    </row>
    <row r="60" spans="1:7" x14ac:dyDescent="0.3">
      <c r="B60" s="26" t="s">
        <v>37</v>
      </c>
      <c r="C60" s="26"/>
      <c r="D60" s="26"/>
      <c r="E60" s="26"/>
      <c r="F60" s="26"/>
      <c r="G60" s="26"/>
    </row>
    <row r="61" spans="1:7" x14ac:dyDescent="0.3">
      <c r="B61" s="21" t="s">
        <v>38</v>
      </c>
      <c r="C61" s="21"/>
      <c r="D61" s="21"/>
      <c r="E61" s="21"/>
      <c r="F61" s="21"/>
      <c r="G61" s="21"/>
    </row>
    <row r="62" spans="1:7" x14ac:dyDescent="0.3">
      <c r="B62" t="s">
        <v>39</v>
      </c>
    </row>
    <row r="63" spans="1:7" x14ac:dyDescent="0.3">
      <c r="B63" t="s">
        <v>40</v>
      </c>
    </row>
    <row r="64" spans="1:7" ht="18" x14ac:dyDescent="0.35">
      <c r="B64" s="22" t="s">
        <v>41</v>
      </c>
      <c r="C64" s="22"/>
      <c r="D64" s="22"/>
      <c r="E64" s="22"/>
      <c r="F64" s="22"/>
      <c r="G64" s="22"/>
    </row>
  </sheetData>
  <mergeCells count="2">
    <mergeCell ref="A2:A42"/>
    <mergeCell ref="H2:H4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8CEE252014146BBE527EB384B4210" ma:contentTypeVersion="4" ma:contentTypeDescription="Create a new document." ma:contentTypeScope="" ma:versionID="c281b21e4b39c65a7916b0dc11a38474">
  <xsd:schema xmlns:xsd="http://www.w3.org/2001/XMLSchema" xmlns:xs="http://www.w3.org/2001/XMLSchema" xmlns:p="http://schemas.microsoft.com/office/2006/metadata/properties" xmlns:ns2="428da188-bc37-46d7-a334-e1354c9406a8" xmlns:ns3="4adb5873-513c-4d80-85a0-9eda9f4c9d54" targetNamespace="http://schemas.microsoft.com/office/2006/metadata/properties" ma:root="true" ma:fieldsID="52391513018d7a7d255a7204327b5ac1" ns2:_="" ns3:_="">
    <xsd:import namespace="428da188-bc37-46d7-a334-e1354c9406a8"/>
    <xsd:import namespace="4adb5873-513c-4d80-85a0-9eda9f4c9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da188-bc37-46d7-a334-e1354c940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b5873-513c-4d80-85a0-9eda9f4c9d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ADF5BB-326F-4CA9-87E7-66508858D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8da188-bc37-46d7-a334-e1354c9406a8"/>
    <ds:schemaRef ds:uri="4adb5873-513c-4d80-85a0-9eda9f4c9d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80CE54-C84D-4C3A-9184-6EB229C59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755A8E-6D0D-4A63-8016-4A47D24DD2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MDF</vt:lpstr>
      <vt:lpstr>IDF1</vt:lpstr>
      <vt:lpstr>IDF2</vt:lpstr>
      <vt:lpstr>IDF3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cemil</dc:creator>
  <cp:keywords/>
  <dc:description/>
  <cp:lastModifiedBy>DZ</cp:lastModifiedBy>
  <cp:revision/>
  <dcterms:created xsi:type="dcterms:W3CDTF">2020-03-30T08:46:30Z</dcterms:created>
  <dcterms:modified xsi:type="dcterms:W3CDTF">2023-05-02T02:40:04Z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0x01010091D8CEE252014146BBE527EB384B4210</vt:lpwstr>
  </property>
  <property fmtid="{D5CDD505-2E9C-101B-9397-08002B2CF9AE}" pid="3" name="MSIP_Label_5b58b62f-6f94-46bd-8089-18e64b0a9abb_Enabled">
    <vt:lpwstr>true</vt:lpwstr>
  </property>
  <property fmtid="{D5CDD505-2E9C-101B-9397-08002B2CF9AE}" pid="4" name="MSIP_Label_5b58b62f-6f94-46bd-8089-18e64b0a9abb_SetDate">
    <vt:lpwstr>2023-04-23T17:37:10Z</vt:lpwstr>
  </property>
  <property fmtid="{D5CDD505-2E9C-101B-9397-08002B2CF9AE}" pid="5" name="MSIP_Label_5b58b62f-6f94-46bd-8089-18e64b0a9abb_Method">
    <vt:lpwstr>Standard</vt:lpwstr>
  </property>
  <property fmtid="{D5CDD505-2E9C-101B-9397-08002B2CF9AE}" pid="6" name="MSIP_Label_5b58b62f-6f94-46bd-8089-18e64b0a9abb_Name">
    <vt:lpwstr>defa4170-0d19-0005-0004-bc88714345d2</vt:lpwstr>
  </property>
  <property fmtid="{D5CDD505-2E9C-101B-9397-08002B2CF9AE}" pid="7" name="MSIP_Label_5b58b62f-6f94-46bd-8089-18e64b0a9abb_SiteId">
    <vt:lpwstr>a6eb79fa-c4a9-4cce-818d-b85274d15305</vt:lpwstr>
  </property>
  <property fmtid="{D5CDD505-2E9C-101B-9397-08002B2CF9AE}" pid="8" name="MSIP_Label_5b58b62f-6f94-46bd-8089-18e64b0a9abb_ActionId">
    <vt:lpwstr>00a02bec-15c7-45a5-812d-ac11ec7da53a</vt:lpwstr>
  </property>
  <property fmtid="{D5CDD505-2E9C-101B-9397-08002B2CF9AE}" pid="9" name="MSIP_Label_5b58b62f-6f94-46bd-8089-18e64b0a9abb_ContentBits">
    <vt:lpwstr>0</vt:lpwstr>
  </property>
</Properties>
</file>