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cio\Desktop\Deniz\"/>
    </mc:Choice>
  </mc:AlternateContent>
  <xr:revisionPtr revIDLastSave="0" documentId="13_ncr:1_{98B40CE6-3882-44AC-AFEF-7C38E66CE2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1BOEbvt8nnsUChbveF/jK4z2YTQ=="/>
    </ext>
  </extLst>
</workbook>
</file>

<file path=xl/calcChain.xml><?xml version="1.0" encoding="utf-8"?>
<calcChain xmlns="http://schemas.openxmlformats.org/spreadsheetml/2006/main">
  <c r="F102" i="1" l="1"/>
  <c r="G102" i="1" s="1"/>
  <c r="K101" i="1"/>
  <c r="L101" i="1" s="1"/>
  <c r="G101" i="1"/>
  <c r="F101" i="1"/>
  <c r="L100" i="1"/>
  <c r="K100" i="1"/>
  <c r="F100" i="1"/>
  <c r="G100" i="1" s="1"/>
  <c r="F99" i="1"/>
  <c r="G99" i="1" s="1"/>
  <c r="L98" i="1"/>
  <c r="K98" i="1"/>
  <c r="G98" i="1"/>
  <c r="F98" i="1"/>
  <c r="F97" i="1"/>
  <c r="G97" i="1" s="1"/>
  <c r="F96" i="1"/>
  <c r="G96" i="1" s="1"/>
  <c r="L95" i="1"/>
  <c r="K95" i="1"/>
  <c r="G95" i="1"/>
  <c r="F95" i="1"/>
  <c r="F94" i="1"/>
  <c r="G94" i="1" s="1"/>
  <c r="K93" i="1"/>
  <c r="L93" i="1" s="1"/>
  <c r="G93" i="1"/>
  <c r="F93" i="1"/>
  <c r="L92" i="1"/>
  <c r="K92" i="1"/>
  <c r="F92" i="1"/>
  <c r="G92" i="1" s="1"/>
  <c r="F91" i="1"/>
  <c r="G91" i="1" s="1"/>
  <c r="L90" i="1"/>
  <c r="K90" i="1"/>
  <c r="G90" i="1"/>
  <c r="F90" i="1"/>
  <c r="K89" i="1"/>
  <c r="L89" i="1" s="1"/>
  <c r="F89" i="1"/>
  <c r="G89" i="1" s="1"/>
  <c r="L88" i="1"/>
  <c r="K88" i="1"/>
  <c r="G88" i="1"/>
  <c r="F88" i="1"/>
  <c r="F87" i="1"/>
  <c r="G87" i="1" s="1"/>
  <c r="F86" i="1"/>
  <c r="G86" i="1" s="1"/>
  <c r="L85" i="1"/>
  <c r="K85" i="1"/>
  <c r="G85" i="1"/>
  <c r="F85" i="1"/>
  <c r="K84" i="1"/>
  <c r="L84" i="1" s="1"/>
  <c r="F84" i="1"/>
  <c r="G84" i="1" s="1"/>
  <c r="L83" i="1"/>
  <c r="K83" i="1"/>
  <c r="G83" i="1"/>
  <c r="F83" i="1"/>
  <c r="K82" i="1"/>
  <c r="L82" i="1" s="1"/>
  <c r="F82" i="1"/>
  <c r="G82" i="1" s="1"/>
  <c r="G81" i="1"/>
  <c r="F81" i="1"/>
  <c r="L80" i="1"/>
  <c r="K80" i="1"/>
  <c r="F80" i="1"/>
  <c r="G80" i="1" s="1"/>
  <c r="F79" i="1"/>
  <c r="G79" i="1" s="1"/>
  <c r="G78" i="1"/>
  <c r="F78" i="1"/>
  <c r="L77" i="1"/>
  <c r="K77" i="1"/>
  <c r="F77" i="1"/>
  <c r="G77" i="1" s="1"/>
  <c r="K76" i="1"/>
  <c r="L76" i="1" s="1"/>
  <c r="G76" i="1"/>
  <c r="F76" i="1"/>
  <c r="G75" i="1"/>
  <c r="F75" i="1"/>
  <c r="F74" i="1"/>
  <c r="G74" i="1" s="1"/>
  <c r="F73" i="1"/>
  <c r="G73" i="1" s="1"/>
  <c r="L72" i="1"/>
  <c r="K72" i="1"/>
  <c r="G72" i="1"/>
  <c r="F72" i="1"/>
  <c r="F71" i="1"/>
  <c r="G71" i="1" s="1"/>
  <c r="F70" i="1"/>
  <c r="G70" i="1" s="1"/>
  <c r="G69" i="1"/>
  <c r="F69" i="1"/>
  <c r="L68" i="1"/>
  <c r="K68" i="1"/>
  <c r="F68" i="1"/>
  <c r="G68" i="1" s="1"/>
  <c r="K67" i="1"/>
  <c r="L67" i="1" s="1"/>
  <c r="G67" i="1"/>
  <c r="F67" i="1"/>
  <c r="L66" i="1"/>
  <c r="K66" i="1"/>
  <c r="F66" i="1"/>
  <c r="G66" i="1" s="1"/>
  <c r="F65" i="1"/>
  <c r="G65" i="1" s="1"/>
  <c r="G64" i="1"/>
  <c r="F64" i="1"/>
  <c r="G63" i="1"/>
  <c r="F63" i="1"/>
  <c r="K62" i="1"/>
  <c r="L62" i="1" s="1"/>
  <c r="F62" i="1"/>
  <c r="G62" i="1" s="1"/>
  <c r="L61" i="1"/>
  <c r="K61" i="1"/>
  <c r="G61" i="1"/>
  <c r="F61" i="1"/>
  <c r="F60" i="1"/>
  <c r="G60" i="1" s="1"/>
  <c r="F59" i="1"/>
  <c r="G59" i="1" s="1"/>
  <c r="L58" i="1"/>
  <c r="K58" i="1"/>
  <c r="G58" i="1"/>
  <c r="F58" i="1"/>
  <c r="F57" i="1"/>
  <c r="G57" i="1" s="1"/>
  <c r="F56" i="1"/>
  <c r="G56" i="1" s="1"/>
  <c r="G55" i="1"/>
  <c r="F55" i="1"/>
  <c r="L54" i="1"/>
  <c r="K54" i="1"/>
  <c r="F54" i="1"/>
  <c r="G54" i="1" s="1"/>
  <c r="F53" i="1"/>
  <c r="G53" i="1" s="1"/>
  <c r="L52" i="1"/>
  <c r="K52" i="1"/>
  <c r="G52" i="1"/>
  <c r="F52" i="1"/>
  <c r="K51" i="1"/>
  <c r="L51" i="1" s="1"/>
  <c r="F51" i="1"/>
  <c r="G51" i="1" s="1"/>
  <c r="L50" i="1"/>
  <c r="K50" i="1"/>
  <c r="G50" i="1"/>
  <c r="F50" i="1"/>
  <c r="K49" i="1"/>
  <c r="L49" i="1" s="1"/>
  <c r="F49" i="1"/>
  <c r="G49" i="1" s="1"/>
  <c r="L48" i="1"/>
  <c r="K48" i="1"/>
  <c r="G48" i="1"/>
  <c r="F48" i="1"/>
  <c r="F47" i="1"/>
  <c r="G47" i="1" s="1"/>
  <c r="K46" i="1"/>
  <c r="L46" i="1" s="1"/>
  <c r="G46" i="1"/>
  <c r="F46" i="1"/>
  <c r="L45" i="1"/>
  <c r="K45" i="1"/>
  <c r="F45" i="1"/>
  <c r="G45" i="1" s="1"/>
  <c r="F44" i="1"/>
  <c r="G44" i="1" s="1"/>
  <c r="L43" i="1"/>
  <c r="K43" i="1"/>
  <c r="G43" i="1"/>
  <c r="F43" i="1"/>
  <c r="F42" i="1"/>
  <c r="G42" i="1" s="1"/>
  <c r="F41" i="1"/>
  <c r="G41" i="1" s="1"/>
  <c r="K40" i="1"/>
  <c r="L40" i="1" s="1"/>
  <c r="G40" i="1"/>
  <c r="F40" i="1"/>
  <c r="K39" i="1"/>
  <c r="L39" i="1" s="1"/>
  <c r="F39" i="1"/>
  <c r="G39" i="1" s="1"/>
  <c r="K38" i="1"/>
  <c r="L38" i="1" s="1"/>
  <c r="G38" i="1"/>
  <c r="F38" i="1"/>
  <c r="K37" i="1"/>
  <c r="L37" i="1" s="1"/>
  <c r="F37" i="1"/>
  <c r="G37" i="1" s="1"/>
  <c r="F36" i="1"/>
  <c r="G36" i="1" s="1"/>
  <c r="L35" i="1"/>
  <c r="K35" i="1"/>
  <c r="F35" i="1"/>
  <c r="G35" i="1" s="1"/>
  <c r="K34" i="1"/>
  <c r="L34" i="1" s="1"/>
  <c r="F34" i="1"/>
  <c r="G34" i="1" s="1"/>
  <c r="L33" i="1"/>
  <c r="K33" i="1"/>
  <c r="F33" i="1"/>
  <c r="G33" i="1" s="1"/>
  <c r="K32" i="1"/>
  <c r="L32" i="1" s="1"/>
  <c r="F32" i="1"/>
  <c r="G32" i="1" s="1"/>
  <c r="L31" i="1"/>
  <c r="K31" i="1"/>
  <c r="F31" i="1"/>
  <c r="G31" i="1" s="1"/>
  <c r="K30" i="1"/>
  <c r="L30" i="1" s="1"/>
  <c r="F30" i="1"/>
  <c r="G30" i="1" s="1"/>
  <c r="G29" i="1"/>
  <c r="F29" i="1"/>
  <c r="K28" i="1"/>
  <c r="L28" i="1" s="1"/>
  <c r="F28" i="1"/>
  <c r="G28" i="1" s="1"/>
  <c r="K27" i="1"/>
  <c r="L27" i="1" s="1"/>
  <c r="G27" i="1"/>
  <c r="F27" i="1"/>
  <c r="K26" i="1"/>
  <c r="L26" i="1" s="1"/>
  <c r="F26" i="1"/>
  <c r="G26" i="1" s="1"/>
  <c r="K25" i="1"/>
  <c r="L25" i="1" s="1"/>
  <c r="G25" i="1"/>
  <c r="F25" i="1"/>
  <c r="F24" i="1"/>
  <c r="G24" i="1" s="1"/>
  <c r="K23" i="1"/>
  <c r="L23" i="1" s="1"/>
  <c r="F23" i="1"/>
  <c r="G23" i="1" s="1"/>
  <c r="L22" i="1"/>
  <c r="K22" i="1"/>
  <c r="F22" i="1"/>
  <c r="G22" i="1" s="1"/>
  <c r="F21" i="1"/>
  <c r="G21" i="1" s="1"/>
  <c r="F20" i="1"/>
  <c r="G20" i="1" s="1"/>
  <c r="L19" i="1"/>
  <c r="K19" i="1"/>
  <c r="F19" i="1"/>
  <c r="G19" i="1" s="1"/>
  <c r="K18" i="1"/>
  <c r="L18" i="1" s="1"/>
  <c r="F18" i="1"/>
  <c r="G18" i="1" s="1"/>
  <c r="G17" i="1"/>
  <c r="F17" i="1"/>
  <c r="F16" i="1"/>
  <c r="G16" i="1" s="1"/>
  <c r="F15" i="1"/>
  <c r="G15" i="1" s="1"/>
  <c r="K14" i="1"/>
  <c r="L14" i="1" s="1"/>
  <c r="G14" i="1"/>
  <c r="F14" i="1"/>
  <c r="F13" i="1"/>
  <c r="G13" i="1" s="1"/>
  <c r="K12" i="1"/>
  <c r="L12" i="1" s="1"/>
  <c r="F12" i="1"/>
  <c r="G12" i="1" s="1"/>
  <c r="G11" i="1"/>
  <c r="F11" i="1"/>
  <c r="F10" i="1"/>
  <c r="G10" i="1" s="1"/>
  <c r="K9" i="1"/>
  <c r="L9" i="1" s="1"/>
  <c r="F9" i="1"/>
  <c r="G9" i="1" s="1"/>
  <c r="G8" i="1"/>
  <c r="F8" i="1"/>
  <c r="K7" i="1"/>
  <c r="L7" i="1" s="1"/>
  <c r="F7" i="1"/>
  <c r="G7" i="1" s="1"/>
  <c r="F6" i="1"/>
  <c r="G6" i="1" s="1"/>
  <c r="G5" i="1"/>
  <c r="F5" i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<sst xmlns="http://schemas.openxmlformats.org/spreadsheetml/2006/main" count="214" uniqueCount="209">
  <si>
    <t>Isolate</t>
  </si>
  <si>
    <t>Name</t>
  </si>
  <si>
    <t>Concentration ng/ul</t>
  </si>
  <si>
    <t>final conc</t>
  </si>
  <si>
    <t>final volume</t>
  </si>
  <si>
    <t>vol needed stock</t>
  </si>
  <si>
    <t>vol H20</t>
  </si>
  <si>
    <t>21_CasTuj_L4,3</t>
  </si>
  <si>
    <t>S1</t>
  </si>
  <si>
    <t>21_JerAmi_L1,3</t>
  </si>
  <si>
    <t>S2</t>
  </si>
  <si>
    <t>21_JerRic_L4,4</t>
  </si>
  <si>
    <t>S3</t>
  </si>
  <si>
    <t>21_EciAmi_L1,3</t>
  </si>
  <si>
    <t>S4</t>
  </si>
  <si>
    <t>21_EscRic_L1,2</t>
  </si>
  <si>
    <t>S5</t>
  </si>
  <si>
    <t>21_EciRic_L4,1</t>
  </si>
  <si>
    <t>S6</t>
  </si>
  <si>
    <t>21_ConRic_L3,1</t>
  </si>
  <si>
    <t>S7</t>
  </si>
  <si>
    <t>21_EciTej_L1,1</t>
  </si>
  <si>
    <t>S8</t>
  </si>
  <si>
    <t>21_EciCon_L4,3</t>
  </si>
  <si>
    <t>S9</t>
  </si>
  <si>
    <t>21_EscAmi_L1,1</t>
  </si>
  <si>
    <t>S10</t>
  </si>
  <si>
    <t>21_ManTuj_L3,1</t>
  </si>
  <si>
    <t>S11</t>
  </si>
  <si>
    <t>22_Esc3911_L2</t>
  </si>
  <si>
    <t>S12</t>
  </si>
  <si>
    <t>22_EscEuro_L1</t>
  </si>
  <si>
    <t>S13</t>
  </si>
  <si>
    <t>22_EscRic_L1,1</t>
  </si>
  <si>
    <t>S14</t>
  </si>
  <si>
    <t>22_EscVit_L2</t>
  </si>
  <si>
    <t>S15</t>
  </si>
  <si>
    <t>22_EscCale_L1</t>
  </si>
  <si>
    <t>S16</t>
  </si>
  <si>
    <t>22_EscCar_L1</t>
  </si>
  <si>
    <t>S17</t>
  </si>
  <si>
    <t>22_EscJos_L1</t>
  </si>
  <si>
    <t>S18</t>
  </si>
  <si>
    <t>22_EscMax_L1</t>
  </si>
  <si>
    <t>S19</t>
  </si>
  <si>
    <t>22_EscOrt_L1</t>
  </si>
  <si>
    <t>S20</t>
  </si>
  <si>
    <t>22_EscSim_L1</t>
  </si>
  <si>
    <t>S21</t>
  </si>
  <si>
    <t>22_EscIca_L1</t>
  </si>
  <si>
    <t>S22</t>
  </si>
  <si>
    <t>22_EscCris_L1</t>
  </si>
  <si>
    <t>S23</t>
  </si>
  <si>
    <t>22_EscFer_L1</t>
  </si>
  <si>
    <t>S24</t>
  </si>
  <si>
    <t>22_Esc3992_L1</t>
  </si>
  <si>
    <t>S25</t>
  </si>
  <si>
    <t>22_EscVal_L1</t>
  </si>
  <si>
    <t>S26</t>
  </si>
  <si>
    <t>22_EcijaSecRic_L1</t>
  </si>
  <si>
    <t>S27</t>
  </si>
  <si>
    <t>22_EcijaSec3927_L1</t>
  </si>
  <si>
    <t>S28</t>
  </si>
  <si>
    <t>22_EcijaSecVit_L2</t>
  </si>
  <si>
    <t>S29</t>
  </si>
  <si>
    <t>22_EcijaSecRum_L1</t>
  </si>
  <si>
    <t>S30</t>
  </si>
  <si>
    <t>22_EcijaSecOrt _L1</t>
  </si>
  <si>
    <t>S31</t>
  </si>
  <si>
    <t>22_EcijaSecVal_L1</t>
  </si>
  <si>
    <t>S32</t>
  </si>
  <si>
    <t>22_EcijaSec3758_L1</t>
  </si>
  <si>
    <t>S33</t>
  </si>
  <si>
    <t>22_EcijaSecTej_L1</t>
  </si>
  <si>
    <t>S34</t>
  </si>
  <si>
    <t>22_EcijaSecMax_L1</t>
  </si>
  <si>
    <t>S35</t>
  </si>
  <si>
    <t>22_EcijaSecCris_L1</t>
  </si>
  <si>
    <t>S36</t>
  </si>
  <si>
    <t>22_EcijaSecNor_L2</t>
  </si>
  <si>
    <t>S37</t>
  </si>
  <si>
    <t>22_EcijaSec83Ica_L2</t>
  </si>
  <si>
    <t>S38</t>
  </si>
  <si>
    <t>22_EcijaSec3806_L1</t>
  </si>
  <si>
    <t>S39</t>
  </si>
  <si>
    <t>22_EcijaSecFel_L1</t>
  </si>
  <si>
    <t>S40</t>
  </si>
  <si>
    <t>22_EcijaSecAmi_L1</t>
  </si>
  <si>
    <t>S41</t>
  </si>
  <si>
    <t>22_EcijaSecAth_L2</t>
  </si>
  <si>
    <t>S42</t>
  </si>
  <si>
    <t>22_EcijaSecSha_L1</t>
  </si>
  <si>
    <t>S43</t>
  </si>
  <si>
    <t>22_EcijaSecBon_L1</t>
  </si>
  <si>
    <t>S44</t>
  </si>
  <si>
    <t>22_EcijaSecSeb_L1</t>
  </si>
  <si>
    <t>S45</t>
  </si>
  <si>
    <t>22_EcijaSecSim_L1</t>
  </si>
  <si>
    <t>S46</t>
  </si>
  <si>
    <t>22_EcijaSecFer_L1</t>
  </si>
  <si>
    <t>S47</t>
  </si>
  <si>
    <t>22_EcijaSecEuro_L1</t>
  </si>
  <si>
    <t>S48</t>
  </si>
  <si>
    <t>22_EcijaSec3911_L1</t>
  </si>
  <si>
    <t>S49</t>
  </si>
  <si>
    <t>22_EcijaSecJos_L1</t>
  </si>
  <si>
    <t>S50</t>
  </si>
  <si>
    <t>22_EcijaRegKiko_L1</t>
  </si>
  <si>
    <t>S51</t>
  </si>
  <si>
    <t>22_EcijaRegBon_L1</t>
  </si>
  <si>
    <t>S52</t>
  </si>
  <si>
    <t>22_EcijaRegTej_L1</t>
  </si>
  <si>
    <t>S53</t>
  </si>
  <si>
    <t>22_EcijaRegRum_L1</t>
  </si>
  <si>
    <t>S54</t>
  </si>
  <si>
    <t>22_EcijaRegAmi_L1</t>
  </si>
  <si>
    <t>S55</t>
  </si>
  <si>
    <t>22_CorVal_L1</t>
  </si>
  <si>
    <t>S56</t>
  </si>
  <si>
    <t>22_CorKiko_L1</t>
  </si>
  <si>
    <t>S57</t>
  </si>
  <si>
    <t>22_Cor3927_L1</t>
  </si>
  <si>
    <t>S58</t>
  </si>
  <si>
    <t>22_CorFer_L1</t>
  </si>
  <si>
    <t>S59</t>
  </si>
  <si>
    <t>22_CorScul_L1</t>
  </si>
  <si>
    <t>S60</t>
  </si>
  <si>
    <t>22_CorAmi_L1</t>
  </si>
  <si>
    <t>S61</t>
  </si>
  <si>
    <t>22_CorMax_L1</t>
  </si>
  <si>
    <t>S62</t>
  </si>
  <si>
    <t>22_CorRic_L1</t>
  </si>
  <si>
    <t>S63</t>
  </si>
  <si>
    <t>22_CorFel_L1</t>
  </si>
  <si>
    <t>S64</t>
  </si>
  <si>
    <t>22_CorOrt_L1</t>
  </si>
  <si>
    <t>S65</t>
  </si>
  <si>
    <t>22_CorAth_L1</t>
  </si>
  <si>
    <t>S66</t>
  </si>
  <si>
    <t>22_Cor3911_L1</t>
  </si>
  <si>
    <t>S67</t>
  </si>
  <si>
    <t>22_Cor3806_L1</t>
  </si>
  <si>
    <t>S68</t>
  </si>
  <si>
    <t>22_CorIca200_L1</t>
  </si>
  <si>
    <t>S69</t>
  </si>
  <si>
    <t>22_CorSim_L1</t>
  </si>
  <si>
    <t>S70</t>
  </si>
  <si>
    <t>22_CorCale_L1</t>
  </si>
  <si>
    <t>S71</t>
  </si>
  <si>
    <t>22_CorCris_L1</t>
  </si>
  <si>
    <t>S72</t>
  </si>
  <si>
    <t>22_CorCar_L1</t>
  </si>
  <si>
    <t>S73</t>
  </si>
  <si>
    <t>22_JerezRic_L1</t>
  </si>
  <si>
    <t>S74</t>
  </si>
  <si>
    <t>22_JerezEuro_L1</t>
  </si>
  <si>
    <t>S75</t>
  </si>
  <si>
    <t>22_JerezFel_L1</t>
  </si>
  <si>
    <t>S76</t>
  </si>
  <si>
    <t>22_JerezJos_L1</t>
  </si>
  <si>
    <t>S77</t>
  </si>
  <si>
    <t>22_JerezNor_L1</t>
  </si>
  <si>
    <t>S78</t>
  </si>
  <si>
    <t>22_JerezFer_L1</t>
  </si>
  <si>
    <t>S79</t>
  </si>
  <si>
    <t>22_Jerez3911_L1</t>
  </si>
  <si>
    <t>S80</t>
  </si>
  <si>
    <t>22_JerezFue_L1</t>
  </si>
  <si>
    <t>S81</t>
  </si>
  <si>
    <t>22_Jerez Val_L1</t>
  </si>
  <si>
    <t>S82</t>
  </si>
  <si>
    <t>22_JerezSim_L1</t>
  </si>
  <si>
    <t>S83</t>
  </si>
  <si>
    <t>22_JerezRum_L1</t>
  </si>
  <si>
    <t>S84</t>
  </si>
  <si>
    <t>22_JerezMax_L1</t>
  </si>
  <si>
    <t>S85</t>
  </si>
  <si>
    <t>22_Jerez3927_L1</t>
  </si>
  <si>
    <t>S86</t>
  </si>
  <si>
    <t>22_ConilScul_L1</t>
  </si>
  <si>
    <t>S87</t>
  </si>
  <si>
    <t>22_ConilAmi_L1</t>
  </si>
  <si>
    <t>S88</t>
  </si>
  <si>
    <t>22_Conil3758_L1</t>
  </si>
  <si>
    <t>S89</t>
  </si>
  <si>
    <t>22_Conil3806_L1</t>
  </si>
  <si>
    <t>S90</t>
  </si>
  <si>
    <t>22_ConilOrt_L1</t>
  </si>
  <si>
    <t>S91</t>
  </si>
  <si>
    <t>22_Conil3911_L1</t>
  </si>
  <si>
    <t>S92</t>
  </si>
  <si>
    <t>22_ConilMax_L1</t>
  </si>
  <si>
    <t>S93</t>
  </si>
  <si>
    <t>22_ConilCris_L1</t>
  </si>
  <si>
    <t>S94</t>
  </si>
  <si>
    <t>22_ConilVit_L1</t>
  </si>
  <si>
    <t>S95</t>
  </si>
  <si>
    <t>22_ConilFel_L1</t>
  </si>
  <si>
    <t>S96</t>
  </si>
  <si>
    <t>22_Conil_Fer_L1</t>
  </si>
  <si>
    <t>S97</t>
  </si>
  <si>
    <t>22_ViveroRic_L1</t>
  </si>
  <si>
    <t>S98</t>
  </si>
  <si>
    <t>22_MontanaRic_L1</t>
  </si>
  <si>
    <t>S99</t>
  </si>
  <si>
    <t>22_MonteraRic_L1</t>
  </si>
  <si>
    <t>S100</t>
  </si>
  <si>
    <t>S101</t>
  </si>
  <si>
    <t>JA90 (do not use for PLE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</si>
</sst>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/>
    <xf numFmtId="0" fontId="0" fillId="0" borderId="0" xfId="0" applyFill="1"/>
    <xf numFmtId="0" fontId="1" fillId="0" borderId="3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0</xdr:row>
      <xdr:rowOff>28575</xdr:rowOff>
    </xdr:from>
    <xdr:ext cx="10648950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A7" sqref="A7:XFD105"/>
    </sheetView>
  </sheetViews>
  <sheetFormatPr baseColWidth="10" defaultColWidth="14.453125" defaultRowHeight="15" customHeight="1" x14ac:dyDescent="0.35"/>
  <cols>
    <col min="1" max="1" width="17" customWidth="1"/>
    <col min="2" max="2" width="10.7265625" customWidth="1"/>
    <col min="3" max="3" width="20.81640625" customWidth="1"/>
    <col min="4" max="4" width="10.7265625" customWidth="1"/>
    <col min="5" max="5" width="10.81640625" customWidth="1"/>
    <col min="6" max="6" width="14" customWidth="1"/>
    <col min="7" max="7" width="10.7265625" customWidth="1"/>
    <col min="8" max="8" width="19.54296875" customWidth="1"/>
    <col min="9" max="9" width="10.7265625" customWidth="1"/>
    <col min="10" max="10" width="13.81640625" customWidth="1"/>
    <col min="11" max="11" width="16.453125" customWidth="1"/>
    <col min="12" max="28" width="10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ht="14.25" customHeight="1" x14ac:dyDescent="0.35">
      <c r="A2" s="2" t="s">
        <v>7</v>
      </c>
      <c r="B2" s="3" t="s">
        <v>8</v>
      </c>
      <c r="C2" s="3">
        <v>196.7</v>
      </c>
      <c r="D2" s="3">
        <v>20</v>
      </c>
      <c r="E2" s="3">
        <v>50</v>
      </c>
      <c r="F2" s="3">
        <f t="shared" ref="F2:F102" si="0">D2*E2/C2</f>
        <v>5.0838840874428062</v>
      </c>
      <c r="G2" s="3">
        <f t="shared" ref="G2:G102" si="1">E2-F2</f>
        <v>44.916115912557196</v>
      </c>
      <c r="H2" s="3"/>
      <c r="I2" s="3"/>
      <c r="J2" s="3"/>
      <c r="K2" s="3"/>
      <c r="L2" s="3"/>
    </row>
    <row r="3" spans="1:12" ht="14.25" customHeight="1" x14ac:dyDescent="0.35">
      <c r="A3" s="2" t="s">
        <v>9</v>
      </c>
      <c r="B3" s="3" t="s">
        <v>10</v>
      </c>
      <c r="C3" s="3">
        <v>90.3</v>
      </c>
      <c r="D3" s="3">
        <v>20</v>
      </c>
      <c r="E3" s="3">
        <v>50</v>
      </c>
      <c r="F3" s="3">
        <f t="shared" si="0"/>
        <v>11.07419712070875</v>
      </c>
      <c r="G3" s="3">
        <f t="shared" si="1"/>
        <v>38.925802879291254</v>
      </c>
      <c r="H3" s="3"/>
      <c r="I3" s="3"/>
      <c r="J3" s="3"/>
      <c r="K3" s="3"/>
      <c r="L3" s="3"/>
    </row>
    <row r="4" spans="1:12" ht="14.25" customHeight="1" x14ac:dyDescent="0.35">
      <c r="A4" s="2" t="s">
        <v>11</v>
      </c>
      <c r="B4" s="3" t="s">
        <v>12</v>
      </c>
      <c r="C4" s="3">
        <v>69.7</v>
      </c>
      <c r="D4" s="3">
        <v>20</v>
      </c>
      <c r="E4" s="3">
        <v>50</v>
      </c>
      <c r="F4" s="3">
        <f t="shared" si="0"/>
        <v>14.347202295552366</v>
      </c>
      <c r="G4" s="3">
        <f t="shared" si="1"/>
        <v>35.652797704447636</v>
      </c>
      <c r="H4" s="3"/>
      <c r="I4" s="3"/>
      <c r="J4" s="3"/>
      <c r="K4" s="3"/>
      <c r="L4" s="3"/>
    </row>
    <row r="5" spans="1:12" ht="14.25" customHeight="1" x14ac:dyDescent="0.35">
      <c r="A5" s="2" t="s">
        <v>13</v>
      </c>
      <c r="B5" s="3" t="s">
        <v>14</v>
      </c>
      <c r="C5" s="3">
        <v>135.69999999999999</v>
      </c>
      <c r="D5" s="3">
        <v>20</v>
      </c>
      <c r="E5" s="3">
        <v>50</v>
      </c>
      <c r="F5" s="3">
        <f t="shared" si="0"/>
        <v>7.3691967575534276</v>
      </c>
      <c r="G5" s="3">
        <f t="shared" si="1"/>
        <v>42.630803242446575</v>
      </c>
      <c r="H5" s="3"/>
      <c r="I5" s="3"/>
      <c r="J5" s="3"/>
      <c r="K5" s="3"/>
      <c r="L5" s="3"/>
    </row>
    <row r="6" spans="1:12" ht="14.25" customHeight="1" x14ac:dyDescent="0.35">
      <c r="A6" s="2" t="s">
        <v>15</v>
      </c>
      <c r="B6" s="3" t="s">
        <v>16</v>
      </c>
      <c r="C6" s="3">
        <v>60</v>
      </c>
      <c r="D6" s="3">
        <v>20</v>
      </c>
      <c r="E6" s="3">
        <v>50</v>
      </c>
      <c r="F6" s="3">
        <f t="shared" si="0"/>
        <v>16.666666666666668</v>
      </c>
      <c r="G6" s="3">
        <f t="shared" si="1"/>
        <v>33.333333333333329</v>
      </c>
      <c r="H6" s="3"/>
      <c r="I6" s="3"/>
      <c r="J6" s="3"/>
      <c r="K6" s="3"/>
      <c r="L6" s="3"/>
    </row>
    <row r="7" spans="1:12" s="8" customFormat="1" ht="14.25" customHeight="1" x14ac:dyDescent="0.35">
      <c r="A7" s="4" t="s">
        <v>17</v>
      </c>
      <c r="B7" s="5" t="s">
        <v>18</v>
      </c>
      <c r="C7" s="6">
        <v>437.1</v>
      </c>
      <c r="D7" s="5">
        <v>100</v>
      </c>
      <c r="E7" s="5">
        <v>100</v>
      </c>
      <c r="F7" s="7">
        <f t="shared" si="0"/>
        <v>22.878059940517044</v>
      </c>
      <c r="G7" s="7">
        <f t="shared" si="1"/>
        <v>77.121940059482952</v>
      </c>
      <c r="H7" s="5">
        <v>100</v>
      </c>
      <c r="I7" s="5">
        <v>20</v>
      </c>
      <c r="J7" s="5">
        <v>50</v>
      </c>
      <c r="K7" s="5">
        <f>I7*J7/H7</f>
        <v>10</v>
      </c>
      <c r="L7" s="5">
        <f>J7-K7</f>
        <v>40</v>
      </c>
    </row>
    <row r="8" spans="1:12" s="8" customFormat="1" ht="14.25" customHeight="1" x14ac:dyDescent="0.35">
      <c r="A8" s="4" t="s">
        <v>19</v>
      </c>
      <c r="B8" s="5" t="s">
        <v>20</v>
      </c>
      <c r="C8" s="6">
        <v>127.1</v>
      </c>
      <c r="D8" s="5">
        <v>20</v>
      </c>
      <c r="E8" s="5">
        <v>50</v>
      </c>
      <c r="F8" s="9">
        <f t="shared" si="0"/>
        <v>7.8678206136900082</v>
      </c>
      <c r="G8" s="9">
        <f t="shared" si="1"/>
        <v>42.132179386309993</v>
      </c>
      <c r="H8" s="5"/>
      <c r="I8" s="5"/>
      <c r="J8" s="5"/>
      <c r="K8" s="5"/>
      <c r="L8" s="5"/>
    </row>
    <row r="9" spans="1:12" s="8" customFormat="1" ht="14.25" customHeight="1" x14ac:dyDescent="0.35">
      <c r="A9" s="4" t="s">
        <v>21</v>
      </c>
      <c r="B9" s="5" t="s">
        <v>22</v>
      </c>
      <c r="C9" s="5">
        <v>463.4</v>
      </c>
      <c r="D9" s="5">
        <v>100</v>
      </c>
      <c r="E9" s="5">
        <v>100</v>
      </c>
      <c r="F9" s="5">
        <f t="shared" si="0"/>
        <v>21.57962883038412</v>
      </c>
      <c r="G9" s="5">
        <f t="shared" si="1"/>
        <v>78.420371169615876</v>
      </c>
      <c r="H9" s="5">
        <v>100</v>
      </c>
      <c r="I9" s="5">
        <v>20</v>
      </c>
      <c r="J9" s="5">
        <v>50</v>
      </c>
      <c r="K9" s="5">
        <f>I9*J9/H9</f>
        <v>10</v>
      </c>
      <c r="L9" s="5">
        <f>J9-K9</f>
        <v>40</v>
      </c>
    </row>
    <row r="10" spans="1:12" s="8" customFormat="1" ht="14.25" customHeight="1" x14ac:dyDescent="0.35">
      <c r="A10" s="4" t="s">
        <v>23</v>
      </c>
      <c r="B10" s="5" t="s">
        <v>24</v>
      </c>
      <c r="C10" s="6">
        <v>51.2</v>
      </c>
      <c r="D10" s="5">
        <v>20</v>
      </c>
      <c r="E10" s="5">
        <v>50</v>
      </c>
      <c r="F10" s="5">
        <f t="shared" si="0"/>
        <v>19.53125</v>
      </c>
      <c r="G10" s="5">
        <f t="shared" si="1"/>
        <v>30.46875</v>
      </c>
      <c r="H10" s="5"/>
      <c r="I10" s="5"/>
      <c r="J10" s="5"/>
      <c r="K10" s="5"/>
      <c r="L10" s="5"/>
    </row>
    <row r="11" spans="1:12" s="8" customFormat="1" ht="14.25" customHeight="1" x14ac:dyDescent="0.35">
      <c r="A11" s="4" t="s">
        <v>25</v>
      </c>
      <c r="B11" s="5" t="s">
        <v>26</v>
      </c>
      <c r="C11" s="6">
        <v>71.5</v>
      </c>
      <c r="D11" s="5">
        <v>20</v>
      </c>
      <c r="E11" s="5">
        <v>50</v>
      </c>
      <c r="F11" s="5">
        <f t="shared" si="0"/>
        <v>13.986013986013987</v>
      </c>
      <c r="G11" s="5">
        <f t="shared" si="1"/>
        <v>36.013986013986013</v>
      </c>
      <c r="H11" s="5"/>
      <c r="I11" s="5"/>
      <c r="J11" s="5"/>
      <c r="K11" s="5"/>
      <c r="L11" s="5"/>
    </row>
    <row r="12" spans="1:12" s="8" customFormat="1" ht="14.25" customHeight="1" x14ac:dyDescent="0.35">
      <c r="A12" s="10" t="s">
        <v>27</v>
      </c>
      <c r="B12" s="5" t="s">
        <v>28</v>
      </c>
      <c r="C12" s="5">
        <v>533.4</v>
      </c>
      <c r="D12" s="5">
        <v>100</v>
      </c>
      <c r="E12" s="5">
        <v>100</v>
      </c>
      <c r="F12" s="5">
        <f t="shared" si="0"/>
        <v>18.747656542932134</v>
      </c>
      <c r="G12" s="5">
        <f t="shared" si="1"/>
        <v>81.252343457067866</v>
      </c>
      <c r="H12" s="5">
        <v>100</v>
      </c>
      <c r="I12" s="5">
        <v>20</v>
      </c>
      <c r="J12" s="5">
        <v>50</v>
      </c>
      <c r="K12" s="5">
        <f>I12*J12/H12</f>
        <v>10</v>
      </c>
      <c r="L12" s="5">
        <f>J12-K12</f>
        <v>40</v>
      </c>
    </row>
    <row r="13" spans="1:12" s="8" customFormat="1" ht="14.25" customHeight="1" x14ac:dyDescent="0.35">
      <c r="A13" s="4" t="s">
        <v>29</v>
      </c>
      <c r="B13" s="5" t="s">
        <v>30</v>
      </c>
      <c r="C13" s="6">
        <v>62.3</v>
      </c>
      <c r="D13" s="5">
        <v>20</v>
      </c>
      <c r="E13" s="5">
        <v>50</v>
      </c>
      <c r="F13" s="5">
        <f t="shared" si="0"/>
        <v>16.051364365971107</v>
      </c>
      <c r="G13" s="5">
        <f t="shared" si="1"/>
        <v>33.948635634028889</v>
      </c>
      <c r="H13" s="5"/>
      <c r="I13" s="5"/>
      <c r="J13" s="5"/>
      <c r="K13" s="5"/>
      <c r="L13" s="5"/>
    </row>
    <row r="14" spans="1:12" s="8" customFormat="1" ht="14.25" customHeight="1" x14ac:dyDescent="0.35">
      <c r="A14" s="4" t="s">
        <v>31</v>
      </c>
      <c r="B14" s="5" t="s">
        <v>32</v>
      </c>
      <c r="C14" s="6">
        <v>339.4</v>
      </c>
      <c r="D14" s="5">
        <v>100</v>
      </c>
      <c r="E14" s="5">
        <v>100</v>
      </c>
      <c r="F14" s="5">
        <f t="shared" si="0"/>
        <v>29.463759575721863</v>
      </c>
      <c r="G14" s="5">
        <f t="shared" si="1"/>
        <v>70.536240424278134</v>
      </c>
      <c r="H14" s="5">
        <v>100</v>
      </c>
      <c r="I14" s="5">
        <v>20</v>
      </c>
      <c r="J14" s="5">
        <v>50</v>
      </c>
      <c r="K14" s="5">
        <f>I14*J14/H14</f>
        <v>10</v>
      </c>
      <c r="L14" s="5">
        <f>J14-K14</f>
        <v>40</v>
      </c>
    </row>
    <row r="15" spans="1:12" s="8" customFormat="1" ht="14.25" customHeight="1" x14ac:dyDescent="0.35">
      <c r="A15" s="4" t="s">
        <v>33</v>
      </c>
      <c r="B15" s="5" t="s">
        <v>34</v>
      </c>
      <c r="C15" s="5">
        <v>58.76</v>
      </c>
      <c r="D15" s="5">
        <v>20</v>
      </c>
      <c r="E15" s="5">
        <v>50</v>
      </c>
      <c r="F15" s="5">
        <f t="shared" si="0"/>
        <v>17.018379850238258</v>
      </c>
      <c r="G15" s="5">
        <f t="shared" si="1"/>
        <v>32.981620149761739</v>
      </c>
      <c r="H15" s="5"/>
      <c r="I15" s="5"/>
      <c r="J15" s="5"/>
      <c r="K15" s="5"/>
      <c r="L15" s="5"/>
    </row>
    <row r="16" spans="1:12" s="8" customFormat="1" ht="14.25" customHeight="1" x14ac:dyDescent="0.35">
      <c r="A16" s="4" t="s">
        <v>35</v>
      </c>
      <c r="B16" s="5" t="s">
        <v>36</v>
      </c>
      <c r="C16" s="5">
        <v>260</v>
      </c>
      <c r="D16" s="5">
        <v>20</v>
      </c>
      <c r="E16" s="5">
        <v>50</v>
      </c>
      <c r="F16" s="5">
        <f t="shared" si="0"/>
        <v>3.8461538461538463</v>
      </c>
      <c r="G16" s="5">
        <f t="shared" si="1"/>
        <v>46.153846153846153</v>
      </c>
      <c r="H16" s="5"/>
      <c r="I16" s="5"/>
      <c r="J16" s="5"/>
      <c r="K16" s="5"/>
      <c r="L16" s="5"/>
    </row>
    <row r="17" spans="1:12" s="8" customFormat="1" ht="14.25" customHeight="1" x14ac:dyDescent="0.35">
      <c r="A17" s="4" t="s">
        <v>37</v>
      </c>
      <c r="B17" s="5" t="s">
        <v>38</v>
      </c>
      <c r="C17" s="5">
        <v>333.9</v>
      </c>
      <c r="D17" s="5">
        <v>20</v>
      </c>
      <c r="E17" s="5">
        <v>50</v>
      </c>
      <c r="F17" s="5">
        <f t="shared" si="0"/>
        <v>2.994908655286014</v>
      </c>
      <c r="G17" s="5">
        <f t="shared" si="1"/>
        <v>47.005091344713989</v>
      </c>
      <c r="H17" s="5"/>
      <c r="I17" s="5"/>
      <c r="J17" s="5"/>
      <c r="K17" s="5"/>
      <c r="L17" s="5"/>
    </row>
    <row r="18" spans="1:12" s="8" customFormat="1" ht="14.25" customHeight="1" x14ac:dyDescent="0.35">
      <c r="A18" s="4" t="s">
        <v>39</v>
      </c>
      <c r="B18" s="5" t="s">
        <v>40</v>
      </c>
      <c r="C18" s="6">
        <v>1396.1</v>
      </c>
      <c r="D18" s="5">
        <v>100</v>
      </c>
      <c r="E18" s="5">
        <v>100</v>
      </c>
      <c r="F18" s="5">
        <f t="shared" si="0"/>
        <v>7.1628106869135451</v>
      </c>
      <c r="G18" s="5">
        <f t="shared" si="1"/>
        <v>92.837189313086455</v>
      </c>
      <c r="H18" s="5">
        <v>100</v>
      </c>
      <c r="I18" s="5">
        <v>20</v>
      </c>
      <c r="J18" s="5">
        <v>50</v>
      </c>
      <c r="K18" s="5">
        <f t="shared" ref="K18:K19" si="2">I18*J18/H18</f>
        <v>10</v>
      </c>
      <c r="L18" s="5">
        <f t="shared" ref="L18:L19" si="3">J18-K18</f>
        <v>40</v>
      </c>
    </row>
    <row r="19" spans="1:12" s="8" customFormat="1" ht="14.25" customHeight="1" x14ac:dyDescent="0.35">
      <c r="A19" s="4" t="s">
        <v>41</v>
      </c>
      <c r="B19" s="5" t="s">
        <v>42</v>
      </c>
      <c r="C19" s="5">
        <v>2556.6999999999998</v>
      </c>
      <c r="D19" s="5">
        <v>100</v>
      </c>
      <c r="E19" s="5">
        <v>100</v>
      </c>
      <c r="F19" s="5">
        <f t="shared" si="0"/>
        <v>3.9112918997144761</v>
      </c>
      <c r="G19" s="5">
        <f t="shared" si="1"/>
        <v>96.08870810028553</v>
      </c>
      <c r="H19" s="5">
        <v>100</v>
      </c>
      <c r="I19" s="5">
        <v>20</v>
      </c>
      <c r="J19" s="5">
        <v>50</v>
      </c>
      <c r="K19" s="5">
        <f t="shared" si="2"/>
        <v>10</v>
      </c>
      <c r="L19" s="5">
        <f t="shared" si="3"/>
        <v>40</v>
      </c>
    </row>
    <row r="20" spans="1:12" s="8" customFormat="1" ht="14.25" customHeight="1" x14ac:dyDescent="0.35">
      <c r="A20" s="4" t="s">
        <v>43</v>
      </c>
      <c r="B20" s="5" t="s">
        <v>44</v>
      </c>
      <c r="C20" s="5">
        <v>130.5</v>
      </c>
      <c r="D20" s="5">
        <v>20</v>
      </c>
      <c r="E20" s="5">
        <v>50</v>
      </c>
      <c r="F20" s="5">
        <f t="shared" si="0"/>
        <v>7.6628352490421454</v>
      </c>
      <c r="G20" s="5">
        <f t="shared" si="1"/>
        <v>42.337164750957854</v>
      </c>
      <c r="H20" s="5"/>
      <c r="I20" s="5"/>
      <c r="J20" s="5"/>
      <c r="K20" s="5"/>
      <c r="L20" s="5"/>
    </row>
    <row r="21" spans="1:12" s="8" customFormat="1" ht="14.25" customHeight="1" x14ac:dyDescent="0.35">
      <c r="A21" s="4" t="s">
        <v>45</v>
      </c>
      <c r="B21" s="5" t="s">
        <v>46</v>
      </c>
      <c r="C21" s="5">
        <v>122.3</v>
      </c>
      <c r="D21" s="5">
        <v>20</v>
      </c>
      <c r="E21" s="5">
        <v>50</v>
      </c>
      <c r="F21" s="5">
        <f t="shared" si="0"/>
        <v>8.1766148814390842</v>
      </c>
      <c r="G21" s="5">
        <f t="shared" si="1"/>
        <v>41.823385118560914</v>
      </c>
      <c r="H21" s="5"/>
      <c r="I21" s="5"/>
      <c r="J21" s="5"/>
      <c r="K21" s="5"/>
      <c r="L21" s="5"/>
    </row>
    <row r="22" spans="1:12" s="8" customFormat="1" ht="14.25" customHeight="1" x14ac:dyDescent="0.35">
      <c r="A22" s="4" t="s">
        <v>47</v>
      </c>
      <c r="B22" s="5" t="s">
        <v>48</v>
      </c>
      <c r="C22" s="6">
        <v>431.7</v>
      </c>
      <c r="D22" s="5">
        <v>100</v>
      </c>
      <c r="E22" s="5">
        <v>100</v>
      </c>
      <c r="F22" s="5">
        <f t="shared" si="0"/>
        <v>23.164234422052353</v>
      </c>
      <c r="G22" s="5">
        <f t="shared" si="1"/>
        <v>76.835765577947654</v>
      </c>
      <c r="H22" s="5">
        <v>100</v>
      </c>
      <c r="I22" s="5">
        <v>20</v>
      </c>
      <c r="J22" s="5">
        <v>50</v>
      </c>
      <c r="K22" s="5">
        <f t="shared" ref="K22:K23" si="4">I22*J22/H22</f>
        <v>10</v>
      </c>
      <c r="L22" s="5">
        <f t="shared" ref="L22:L23" si="5">J22-K22</f>
        <v>40</v>
      </c>
    </row>
    <row r="23" spans="1:12" s="8" customFormat="1" ht="14.25" customHeight="1" x14ac:dyDescent="0.35">
      <c r="A23" s="4" t="s">
        <v>49</v>
      </c>
      <c r="B23" s="5" t="s">
        <v>50</v>
      </c>
      <c r="C23" s="5">
        <v>1299.5999999999999</v>
      </c>
      <c r="D23" s="5">
        <v>100</v>
      </c>
      <c r="E23" s="5">
        <v>100</v>
      </c>
      <c r="F23" s="5">
        <f t="shared" si="0"/>
        <v>7.6946752847029858</v>
      </c>
      <c r="G23" s="5">
        <f t="shared" si="1"/>
        <v>92.305324715297019</v>
      </c>
      <c r="H23" s="5">
        <v>100</v>
      </c>
      <c r="I23" s="5">
        <v>20</v>
      </c>
      <c r="J23" s="5">
        <v>50</v>
      </c>
      <c r="K23" s="5">
        <f t="shared" si="4"/>
        <v>10</v>
      </c>
      <c r="L23" s="5">
        <f t="shared" si="5"/>
        <v>40</v>
      </c>
    </row>
    <row r="24" spans="1:12" s="8" customFormat="1" ht="14.25" customHeight="1" x14ac:dyDescent="0.35">
      <c r="A24" s="4" t="s">
        <v>51</v>
      </c>
      <c r="B24" s="5" t="s">
        <v>52</v>
      </c>
      <c r="C24" s="5">
        <v>182.1</v>
      </c>
      <c r="D24" s="5">
        <v>20</v>
      </c>
      <c r="E24" s="5">
        <v>50</v>
      </c>
      <c r="F24" s="5">
        <f t="shared" si="0"/>
        <v>5.491488193300385</v>
      </c>
      <c r="G24" s="5">
        <f t="shared" si="1"/>
        <v>44.508511806699616</v>
      </c>
      <c r="H24" s="5"/>
      <c r="I24" s="5"/>
      <c r="J24" s="5"/>
      <c r="K24" s="5"/>
      <c r="L24" s="5"/>
    </row>
    <row r="25" spans="1:12" s="8" customFormat="1" ht="14.25" customHeight="1" x14ac:dyDescent="0.35">
      <c r="A25" s="4" t="s">
        <v>53</v>
      </c>
      <c r="B25" s="5" t="s">
        <v>54</v>
      </c>
      <c r="C25" s="5">
        <v>1781</v>
      </c>
      <c r="D25" s="5">
        <v>100</v>
      </c>
      <c r="E25" s="5">
        <v>100</v>
      </c>
      <c r="F25" s="5">
        <f t="shared" si="0"/>
        <v>5.6148231330713081</v>
      </c>
      <c r="G25" s="5">
        <f t="shared" si="1"/>
        <v>94.385176866928688</v>
      </c>
      <c r="H25" s="5">
        <v>100</v>
      </c>
      <c r="I25" s="5">
        <v>20</v>
      </c>
      <c r="J25" s="5">
        <v>50</v>
      </c>
      <c r="K25" s="5">
        <f t="shared" ref="K25:K28" si="6">I25*J25/H25</f>
        <v>10</v>
      </c>
      <c r="L25" s="5">
        <f t="shared" ref="L25:L28" si="7">J25-K25</f>
        <v>40</v>
      </c>
    </row>
    <row r="26" spans="1:12" s="8" customFormat="1" ht="14.25" customHeight="1" x14ac:dyDescent="0.35">
      <c r="A26" s="4" t="s">
        <v>55</v>
      </c>
      <c r="B26" s="5" t="s">
        <v>56</v>
      </c>
      <c r="C26" s="5">
        <v>4762.8</v>
      </c>
      <c r="D26" s="5">
        <v>100</v>
      </c>
      <c r="E26" s="5">
        <v>100</v>
      </c>
      <c r="F26" s="5">
        <f t="shared" si="0"/>
        <v>2.0996052742084488</v>
      </c>
      <c r="G26" s="5">
        <f t="shared" si="1"/>
        <v>97.900394725791557</v>
      </c>
      <c r="H26" s="5">
        <v>100</v>
      </c>
      <c r="I26" s="5">
        <v>20</v>
      </c>
      <c r="J26" s="5">
        <v>50</v>
      </c>
      <c r="K26" s="5">
        <f t="shared" si="6"/>
        <v>10</v>
      </c>
      <c r="L26" s="5">
        <f t="shared" si="7"/>
        <v>40</v>
      </c>
    </row>
    <row r="27" spans="1:12" s="8" customFormat="1" ht="14.25" customHeight="1" x14ac:dyDescent="0.35">
      <c r="A27" s="4" t="s">
        <v>57</v>
      </c>
      <c r="B27" s="5" t="s">
        <v>58</v>
      </c>
      <c r="C27" s="5">
        <v>1522.02</v>
      </c>
      <c r="D27" s="5">
        <v>100</v>
      </c>
      <c r="E27" s="5">
        <v>100</v>
      </c>
      <c r="F27" s="5">
        <f t="shared" si="0"/>
        <v>6.5702158972943856</v>
      </c>
      <c r="G27" s="5">
        <f t="shared" si="1"/>
        <v>93.429784102705611</v>
      </c>
      <c r="H27" s="5">
        <v>100</v>
      </c>
      <c r="I27" s="5">
        <v>20</v>
      </c>
      <c r="J27" s="5">
        <v>50</v>
      </c>
      <c r="K27" s="5">
        <f t="shared" si="6"/>
        <v>10</v>
      </c>
      <c r="L27" s="5">
        <f t="shared" si="7"/>
        <v>40</v>
      </c>
    </row>
    <row r="28" spans="1:12" s="8" customFormat="1" ht="14.25" customHeight="1" x14ac:dyDescent="0.35">
      <c r="A28" s="10" t="s">
        <v>59</v>
      </c>
      <c r="B28" s="5" t="s">
        <v>60</v>
      </c>
      <c r="C28" s="5">
        <v>449.9</v>
      </c>
      <c r="D28" s="5">
        <v>100</v>
      </c>
      <c r="E28" s="5">
        <v>100</v>
      </c>
      <c r="F28" s="5">
        <f t="shared" si="0"/>
        <v>22.227161591464771</v>
      </c>
      <c r="G28" s="5">
        <f t="shared" si="1"/>
        <v>77.772838408535222</v>
      </c>
      <c r="H28" s="5">
        <v>100</v>
      </c>
      <c r="I28" s="5">
        <v>20</v>
      </c>
      <c r="J28" s="5">
        <v>50</v>
      </c>
      <c r="K28" s="5">
        <f t="shared" si="6"/>
        <v>10</v>
      </c>
      <c r="L28" s="5">
        <f t="shared" si="7"/>
        <v>40</v>
      </c>
    </row>
    <row r="29" spans="1:12" s="8" customFormat="1" ht="14.25" customHeight="1" x14ac:dyDescent="0.35">
      <c r="A29" s="10" t="s">
        <v>61</v>
      </c>
      <c r="B29" s="5" t="s">
        <v>62</v>
      </c>
      <c r="C29" s="5">
        <v>95.8</v>
      </c>
      <c r="D29" s="5">
        <v>20</v>
      </c>
      <c r="E29" s="5">
        <v>50</v>
      </c>
      <c r="F29" s="5">
        <f t="shared" si="0"/>
        <v>10.438413361169102</v>
      </c>
      <c r="G29" s="5">
        <f t="shared" si="1"/>
        <v>39.561586638830896</v>
      </c>
      <c r="H29" s="5"/>
      <c r="I29" s="5"/>
      <c r="J29" s="5"/>
      <c r="K29" s="5"/>
      <c r="L29" s="5"/>
    </row>
    <row r="30" spans="1:12" s="8" customFormat="1" ht="14.25" customHeight="1" x14ac:dyDescent="0.35">
      <c r="A30" s="10" t="s">
        <v>63</v>
      </c>
      <c r="B30" s="5" t="s">
        <v>64</v>
      </c>
      <c r="C30" s="5">
        <v>1243.6199999999999</v>
      </c>
      <c r="D30" s="5">
        <v>100</v>
      </c>
      <c r="E30" s="5">
        <v>100</v>
      </c>
      <c r="F30" s="5">
        <f t="shared" si="0"/>
        <v>8.041041475691932</v>
      </c>
      <c r="G30" s="5">
        <f t="shared" si="1"/>
        <v>91.958958524308073</v>
      </c>
      <c r="H30" s="5">
        <v>100</v>
      </c>
      <c r="I30" s="5">
        <v>20</v>
      </c>
      <c r="J30" s="5">
        <v>50</v>
      </c>
      <c r="K30" s="5">
        <f t="shared" ref="K30:K35" si="8">I30*J30/H30</f>
        <v>10</v>
      </c>
      <c r="L30" s="5">
        <f t="shared" ref="L30:L35" si="9">J30-K30</f>
        <v>40</v>
      </c>
    </row>
    <row r="31" spans="1:12" s="8" customFormat="1" ht="14.25" customHeight="1" x14ac:dyDescent="0.35">
      <c r="A31" s="10" t="s">
        <v>65</v>
      </c>
      <c r="B31" s="5" t="s">
        <v>66</v>
      </c>
      <c r="C31" s="5">
        <v>2854.7</v>
      </c>
      <c r="D31" s="5">
        <v>100</v>
      </c>
      <c r="E31" s="5">
        <v>100</v>
      </c>
      <c r="F31" s="5">
        <f t="shared" si="0"/>
        <v>3.5029950607769647</v>
      </c>
      <c r="G31" s="5">
        <f t="shared" si="1"/>
        <v>96.497004939223032</v>
      </c>
      <c r="H31" s="5">
        <v>100</v>
      </c>
      <c r="I31" s="5">
        <v>20</v>
      </c>
      <c r="J31" s="5">
        <v>50</v>
      </c>
      <c r="K31" s="5">
        <f t="shared" si="8"/>
        <v>10</v>
      </c>
      <c r="L31" s="5">
        <f t="shared" si="9"/>
        <v>40</v>
      </c>
    </row>
    <row r="32" spans="1:12" s="8" customFormat="1" ht="14.25" customHeight="1" x14ac:dyDescent="0.35">
      <c r="A32" s="10" t="s">
        <v>67</v>
      </c>
      <c r="B32" s="5" t="s">
        <v>68</v>
      </c>
      <c r="C32" s="5">
        <v>668.6</v>
      </c>
      <c r="D32" s="5">
        <v>100</v>
      </c>
      <c r="E32" s="5">
        <v>100</v>
      </c>
      <c r="F32" s="5">
        <f t="shared" si="0"/>
        <v>14.956625785222853</v>
      </c>
      <c r="G32" s="5">
        <f t="shared" si="1"/>
        <v>85.043374214777145</v>
      </c>
      <c r="H32" s="5">
        <v>100</v>
      </c>
      <c r="I32" s="5">
        <v>20</v>
      </c>
      <c r="J32" s="5">
        <v>50</v>
      </c>
      <c r="K32" s="5">
        <f t="shared" si="8"/>
        <v>10</v>
      </c>
      <c r="L32" s="5">
        <f t="shared" si="9"/>
        <v>40</v>
      </c>
    </row>
    <row r="33" spans="1:12" s="8" customFormat="1" ht="14.25" customHeight="1" x14ac:dyDescent="0.35">
      <c r="A33" s="10" t="s">
        <v>69</v>
      </c>
      <c r="B33" s="5" t="s">
        <v>70</v>
      </c>
      <c r="C33" s="5">
        <v>1649.4</v>
      </c>
      <c r="D33" s="5">
        <v>100</v>
      </c>
      <c r="E33" s="5">
        <v>100</v>
      </c>
      <c r="F33" s="5">
        <f t="shared" si="0"/>
        <v>6.0628107190493505</v>
      </c>
      <c r="G33" s="5">
        <f t="shared" si="1"/>
        <v>93.937189280950648</v>
      </c>
      <c r="H33" s="5">
        <v>100</v>
      </c>
      <c r="I33" s="5">
        <v>20</v>
      </c>
      <c r="J33" s="5">
        <v>50</v>
      </c>
      <c r="K33" s="5">
        <f t="shared" si="8"/>
        <v>10</v>
      </c>
      <c r="L33" s="5">
        <f t="shared" si="9"/>
        <v>40</v>
      </c>
    </row>
    <row r="34" spans="1:12" s="8" customFormat="1" ht="14.25" customHeight="1" x14ac:dyDescent="0.35">
      <c r="A34" s="10" t="s">
        <v>71</v>
      </c>
      <c r="B34" s="5" t="s">
        <v>72</v>
      </c>
      <c r="C34" s="5">
        <v>577.1</v>
      </c>
      <c r="D34" s="5">
        <v>100</v>
      </c>
      <c r="E34" s="5">
        <v>100</v>
      </c>
      <c r="F34" s="5">
        <f t="shared" si="0"/>
        <v>17.328019407381735</v>
      </c>
      <c r="G34" s="5">
        <f t="shared" si="1"/>
        <v>82.671980592618269</v>
      </c>
      <c r="H34" s="5">
        <v>100</v>
      </c>
      <c r="I34" s="5">
        <v>20</v>
      </c>
      <c r="J34" s="5">
        <v>50</v>
      </c>
      <c r="K34" s="5">
        <f t="shared" si="8"/>
        <v>10</v>
      </c>
      <c r="L34" s="5">
        <f t="shared" si="9"/>
        <v>40</v>
      </c>
    </row>
    <row r="35" spans="1:12" s="8" customFormat="1" ht="14.25" customHeight="1" x14ac:dyDescent="0.35">
      <c r="A35" s="10" t="s">
        <v>73</v>
      </c>
      <c r="B35" s="5" t="s">
        <v>74</v>
      </c>
      <c r="C35" s="5">
        <v>1023.4</v>
      </c>
      <c r="D35" s="5">
        <v>100</v>
      </c>
      <c r="E35" s="5">
        <v>100</v>
      </c>
      <c r="F35" s="5">
        <f t="shared" si="0"/>
        <v>9.7713504006253675</v>
      </c>
      <c r="G35" s="5">
        <f t="shared" si="1"/>
        <v>90.228649599374634</v>
      </c>
      <c r="H35" s="5">
        <v>100</v>
      </c>
      <c r="I35" s="5">
        <v>20</v>
      </c>
      <c r="J35" s="5">
        <v>50</v>
      </c>
      <c r="K35" s="5">
        <f t="shared" si="8"/>
        <v>10</v>
      </c>
      <c r="L35" s="5">
        <f t="shared" si="9"/>
        <v>40</v>
      </c>
    </row>
    <row r="36" spans="1:12" s="8" customFormat="1" ht="14.25" customHeight="1" x14ac:dyDescent="0.35">
      <c r="A36" s="10" t="s">
        <v>75</v>
      </c>
      <c r="B36" s="5" t="s">
        <v>76</v>
      </c>
      <c r="C36" s="5">
        <v>185.5</v>
      </c>
      <c r="D36" s="5">
        <v>20</v>
      </c>
      <c r="E36" s="5">
        <v>50</v>
      </c>
      <c r="F36" s="5">
        <f t="shared" si="0"/>
        <v>5.3908355795148246</v>
      </c>
      <c r="G36" s="5">
        <f t="shared" si="1"/>
        <v>44.609164420485172</v>
      </c>
      <c r="H36" s="5"/>
      <c r="I36" s="5"/>
      <c r="J36" s="5"/>
      <c r="K36" s="5"/>
      <c r="L36" s="5"/>
    </row>
    <row r="37" spans="1:12" s="8" customFormat="1" ht="14.25" customHeight="1" x14ac:dyDescent="0.35">
      <c r="A37" s="10" t="s">
        <v>77</v>
      </c>
      <c r="B37" s="5" t="s">
        <v>78</v>
      </c>
      <c r="C37" s="5">
        <v>1846.3</v>
      </c>
      <c r="D37" s="5">
        <v>100</v>
      </c>
      <c r="E37" s="5">
        <v>100</v>
      </c>
      <c r="F37" s="5">
        <f t="shared" si="0"/>
        <v>5.4162378811677412</v>
      </c>
      <c r="G37" s="5">
        <f t="shared" si="1"/>
        <v>94.583762118832254</v>
      </c>
      <c r="H37" s="5">
        <v>100</v>
      </c>
      <c r="I37" s="5">
        <v>20</v>
      </c>
      <c r="J37" s="5">
        <v>50</v>
      </c>
      <c r="K37" s="5">
        <f t="shared" ref="K37:K40" si="10">I37*J37/H37</f>
        <v>10</v>
      </c>
      <c r="L37" s="5">
        <f t="shared" ref="L37:L40" si="11">J37-K37</f>
        <v>40</v>
      </c>
    </row>
    <row r="38" spans="1:12" s="8" customFormat="1" ht="14.25" customHeight="1" x14ac:dyDescent="0.35">
      <c r="A38" s="10" t="s">
        <v>79</v>
      </c>
      <c r="B38" s="5" t="s">
        <v>80</v>
      </c>
      <c r="C38" s="5">
        <v>658.2</v>
      </c>
      <c r="D38" s="5">
        <v>100</v>
      </c>
      <c r="E38" s="5">
        <v>100</v>
      </c>
      <c r="F38" s="5">
        <f t="shared" si="0"/>
        <v>15.192950470981463</v>
      </c>
      <c r="G38" s="5">
        <f t="shared" si="1"/>
        <v>84.807049529018542</v>
      </c>
      <c r="H38" s="5">
        <v>100</v>
      </c>
      <c r="I38" s="5">
        <v>20</v>
      </c>
      <c r="J38" s="5">
        <v>50</v>
      </c>
      <c r="K38" s="5">
        <f t="shared" si="10"/>
        <v>10</v>
      </c>
      <c r="L38" s="5">
        <f t="shared" si="11"/>
        <v>40</v>
      </c>
    </row>
    <row r="39" spans="1:12" s="8" customFormat="1" ht="14.25" customHeight="1" x14ac:dyDescent="0.35">
      <c r="A39" s="10" t="s">
        <v>81</v>
      </c>
      <c r="B39" s="5" t="s">
        <v>82</v>
      </c>
      <c r="C39" s="5">
        <v>650.29999999999995</v>
      </c>
      <c r="D39" s="5">
        <v>100</v>
      </c>
      <c r="E39" s="5">
        <v>100</v>
      </c>
      <c r="F39" s="5">
        <f t="shared" si="0"/>
        <v>15.377518068583731</v>
      </c>
      <c r="G39" s="5">
        <f t="shared" si="1"/>
        <v>84.622481931416274</v>
      </c>
      <c r="H39" s="5">
        <v>100</v>
      </c>
      <c r="I39" s="5">
        <v>20</v>
      </c>
      <c r="J39" s="5">
        <v>50</v>
      </c>
      <c r="K39" s="5">
        <f t="shared" si="10"/>
        <v>10</v>
      </c>
      <c r="L39" s="5">
        <f t="shared" si="11"/>
        <v>40</v>
      </c>
    </row>
    <row r="40" spans="1:12" s="8" customFormat="1" ht="14.25" customHeight="1" x14ac:dyDescent="0.35">
      <c r="A40" s="10" t="s">
        <v>83</v>
      </c>
      <c r="B40" s="5" t="s">
        <v>84</v>
      </c>
      <c r="C40" s="5">
        <v>2102</v>
      </c>
      <c r="D40" s="5">
        <v>100</v>
      </c>
      <c r="E40" s="5">
        <v>100</v>
      </c>
      <c r="F40" s="5">
        <f t="shared" si="0"/>
        <v>4.7573739295908659</v>
      </c>
      <c r="G40" s="5">
        <f t="shared" si="1"/>
        <v>95.242626070409131</v>
      </c>
      <c r="H40" s="5">
        <v>100</v>
      </c>
      <c r="I40" s="5">
        <v>20</v>
      </c>
      <c r="J40" s="5">
        <v>50</v>
      </c>
      <c r="K40" s="5">
        <f t="shared" si="10"/>
        <v>10</v>
      </c>
      <c r="L40" s="5">
        <f t="shared" si="11"/>
        <v>40</v>
      </c>
    </row>
    <row r="41" spans="1:12" s="8" customFormat="1" ht="14.25" customHeight="1" x14ac:dyDescent="0.35">
      <c r="A41" s="10" t="s">
        <v>85</v>
      </c>
      <c r="B41" s="5" t="s">
        <v>86</v>
      </c>
      <c r="C41" s="5">
        <v>136.5</v>
      </c>
      <c r="D41" s="5">
        <v>20</v>
      </c>
      <c r="E41" s="5">
        <v>50</v>
      </c>
      <c r="F41" s="5">
        <f t="shared" si="0"/>
        <v>7.3260073260073257</v>
      </c>
      <c r="G41" s="5">
        <f t="shared" si="1"/>
        <v>42.673992673992672</v>
      </c>
      <c r="H41" s="5"/>
      <c r="I41" s="5"/>
      <c r="J41" s="5"/>
      <c r="K41" s="5"/>
      <c r="L41" s="5"/>
    </row>
    <row r="42" spans="1:12" s="8" customFormat="1" ht="14.25" customHeight="1" x14ac:dyDescent="0.35">
      <c r="A42" s="10" t="s">
        <v>87</v>
      </c>
      <c r="B42" s="5" t="s">
        <v>88</v>
      </c>
      <c r="C42" s="5">
        <v>152.36000000000001</v>
      </c>
      <c r="D42" s="5">
        <v>20</v>
      </c>
      <c r="E42" s="5">
        <v>50</v>
      </c>
      <c r="F42" s="5">
        <f t="shared" si="0"/>
        <v>6.5634024678393272</v>
      </c>
      <c r="G42" s="5">
        <f t="shared" si="1"/>
        <v>43.436597532160675</v>
      </c>
      <c r="H42" s="5"/>
      <c r="I42" s="5"/>
      <c r="J42" s="5"/>
      <c r="K42" s="5"/>
      <c r="L42" s="5"/>
    </row>
    <row r="43" spans="1:12" s="8" customFormat="1" ht="14.25" customHeight="1" x14ac:dyDescent="0.35">
      <c r="A43" s="10" t="s">
        <v>89</v>
      </c>
      <c r="B43" s="5" t="s">
        <v>90</v>
      </c>
      <c r="C43" s="5">
        <v>2369.4</v>
      </c>
      <c r="D43" s="5">
        <v>100</v>
      </c>
      <c r="E43" s="5">
        <v>100</v>
      </c>
      <c r="F43" s="5">
        <f t="shared" si="0"/>
        <v>4.2204777580822146</v>
      </c>
      <c r="G43" s="5">
        <f t="shared" si="1"/>
        <v>95.779522241917789</v>
      </c>
      <c r="H43" s="5">
        <v>100</v>
      </c>
      <c r="I43" s="5">
        <v>20</v>
      </c>
      <c r="J43" s="5">
        <v>50</v>
      </c>
      <c r="K43" s="5">
        <f>I43*J43/H43</f>
        <v>10</v>
      </c>
      <c r="L43" s="5">
        <f>J43-K43</f>
        <v>40</v>
      </c>
    </row>
    <row r="44" spans="1:12" s="8" customFormat="1" ht="14.25" customHeight="1" x14ac:dyDescent="0.35">
      <c r="A44" s="10" t="s">
        <v>91</v>
      </c>
      <c r="B44" s="5" t="s">
        <v>92</v>
      </c>
      <c r="C44" s="5">
        <v>312.5</v>
      </c>
      <c r="D44" s="5">
        <v>20</v>
      </c>
      <c r="E44" s="5">
        <v>50</v>
      </c>
      <c r="F44" s="5">
        <f t="shared" si="0"/>
        <v>3.2</v>
      </c>
      <c r="G44" s="5">
        <f t="shared" si="1"/>
        <v>46.8</v>
      </c>
      <c r="H44" s="5"/>
      <c r="I44" s="5"/>
      <c r="J44" s="5"/>
      <c r="K44" s="5"/>
      <c r="L44" s="5"/>
    </row>
    <row r="45" spans="1:12" s="8" customFormat="1" ht="14.25" customHeight="1" x14ac:dyDescent="0.35">
      <c r="A45" s="10" t="s">
        <v>93</v>
      </c>
      <c r="B45" s="5" t="s">
        <v>94</v>
      </c>
      <c r="C45" s="5">
        <v>448.4</v>
      </c>
      <c r="D45" s="5">
        <v>100</v>
      </c>
      <c r="E45" s="5">
        <v>100</v>
      </c>
      <c r="F45" s="5">
        <f t="shared" si="0"/>
        <v>22.301516503122212</v>
      </c>
      <c r="G45" s="5">
        <f t="shared" si="1"/>
        <v>77.698483496877785</v>
      </c>
      <c r="H45" s="5">
        <v>100</v>
      </c>
      <c r="I45" s="5">
        <v>20</v>
      </c>
      <c r="J45" s="5">
        <v>50</v>
      </c>
      <c r="K45" s="5">
        <f t="shared" ref="K45:K46" si="12">I45*J45/H45</f>
        <v>10</v>
      </c>
      <c r="L45" s="5">
        <f t="shared" ref="L45:L46" si="13">J45-K45</f>
        <v>40</v>
      </c>
    </row>
    <row r="46" spans="1:12" s="8" customFormat="1" ht="14.25" customHeight="1" x14ac:dyDescent="0.35">
      <c r="A46" s="10" t="s">
        <v>95</v>
      </c>
      <c r="B46" s="5" t="s">
        <v>96</v>
      </c>
      <c r="C46" s="5">
        <v>1552.5</v>
      </c>
      <c r="D46" s="5">
        <v>100</v>
      </c>
      <c r="E46" s="5">
        <v>100</v>
      </c>
      <c r="F46" s="5">
        <f t="shared" si="0"/>
        <v>6.4412238325281805</v>
      </c>
      <c r="G46" s="5">
        <f t="shared" si="1"/>
        <v>93.558776167471819</v>
      </c>
      <c r="H46" s="5">
        <v>100</v>
      </c>
      <c r="I46" s="5">
        <v>20</v>
      </c>
      <c r="J46" s="5">
        <v>50</v>
      </c>
      <c r="K46" s="5">
        <f t="shared" si="12"/>
        <v>10</v>
      </c>
      <c r="L46" s="5">
        <f t="shared" si="13"/>
        <v>40</v>
      </c>
    </row>
    <row r="47" spans="1:12" s="8" customFormat="1" ht="14.25" customHeight="1" x14ac:dyDescent="0.35">
      <c r="A47" s="10" t="s">
        <v>97</v>
      </c>
      <c r="B47" s="5" t="s">
        <v>98</v>
      </c>
      <c r="C47" s="5">
        <v>179.6</v>
      </c>
      <c r="D47" s="5">
        <v>20</v>
      </c>
      <c r="E47" s="5">
        <v>50</v>
      </c>
      <c r="F47" s="5">
        <f t="shared" si="0"/>
        <v>5.56792873051225</v>
      </c>
      <c r="G47" s="5">
        <f t="shared" si="1"/>
        <v>44.43207126948775</v>
      </c>
      <c r="H47" s="5"/>
      <c r="I47" s="5"/>
      <c r="J47" s="5"/>
      <c r="K47" s="5"/>
      <c r="L47" s="5"/>
    </row>
    <row r="48" spans="1:12" s="8" customFormat="1" ht="14.25" customHeight="1" x14ac:dyDescent="0.35">
      <c r="A48" s="10" t="s">
        <v>99</v>
      </c>
      <c r="B48" s="5" t="s">
        <v>100</v>
      </c>
      <c r="C48" s="5">
        <v>1979.6</v>
      </c>
      <c r="D48" s="5">
        <v>100</v>
      </c>
      <c r="E48" s="5">
        <v>100</v>
      </c>
      <c r="F48" s="5">
        <f t="shared" si="0"/>
        <v>5.0515255607193374</v>
      </c>
      <c r="G48" s="5">
        <f t="shared" si="1"/>
        <v>94.948474439280659</v>
      </c>
      <c r="H48" s="5">
        <v>100</v>
      </c>
      <c r="I48" s="5">
        <v>20</v>
      </c>
      <c r="J48" s="5">
        <v>50</v>
      </c>
      <c r="K48" s="5">
        <f t="shared" ref="K48:K52" si="14">I48*J48/H48</f>
        <v>10</v>
      </c>
      <c r="L48" s="5">
        <f t="shared" ref="L48:L52" si="15">J48-K48</f>
        <v>40</v>
      </c>
    </row>
    <row r="49" spans="1:12" s="8" customFormat="1" ht="14.25" customHeight="1" x14ac:dyDescent="0.35">
      <c r="A49" s="10" t="s">
        <v>101</v>
      </c>
      <c r="B49" s="5" t="s">
        <v>102</v>
      </c>
      <c r="C49" s="5">
        <v>2045.9</v>
      </c>
      <c r="D49" s="5">
        <v>100</v>
      </c>
      <c r="E49" s="5">
        <v>100</v>
      </c>
      <c r="F49" s="5">
        <f t="shared" si="0"/>
        <v>4.8878244293464981</v>
      </c>
      <c r="G49" s="5">
        <f t="shared" si="1"/>
        <v>95.112175570653505</v>
      </c>
      <c r="H49" s="5">
        <v>100</v>
      </c>
      <c r="I49" s="5">
        <v>20</v>
      </c>
      <c r="J49" s="5">
        <v>50</v>
      </c>
      <c r="K49" s="5">
        <f t="shared" si="14"/>
        <v>10</v>
      </c>
      <c r="L49" s="5">
        <f t="shared" si="15"/>
        <v>40</v>
      </c>
    </row>
    <row r="50" spans="1:12" s="8" customFormat="1" ht="14.25" customHeight="1" x14ac:dyDescent="0.35">
      <c r="A50" s="10" t="s">
        <v>103</v>
      </c>
      <c r="B50" s="5" t="s">
        <v>104</v>
      </c>
      <c r="C50" s="5">
        <v>1371.2</v>
      </c>
      <c r="D50" s="5">
        <v>100</v>
      </c>
      <c r="E50" s="5">
        <v>100</v>
      </c>
      <c r="F50" s="5">
        <f t="shared" si="0"/>
        <v>7.2928821470245042</v>
      </c>
      <c r="G50" s="5">
        <f t="shared" si="1"/>
        <v>92.7071178529755</v>
      </c>
      <c r="H50" s="5">
        <v>100</v>
      </c>
      <c r="I50" s="5">
        <v>20</v>
      </c>
      <c r="J50" s="5">
        <v>50</v>
      </c>
      <c r="K50" s="5">
        <f t="shared" si="14"/>
        <v>10</v>
      </c>
      <c r="L50" s="5">
        <f t="shared" si="15"/>
        <v>40</v>
      </c>
    </row>
    <row r="51" spans="1:12" s="8" customFormat="1" ht="14.25" customHeight="1" x14ac:dyDescent="0.35">
      <c r="A51" s="10" t="s">
        <v>105</v>
      </c>
      <c r="B51" s="5" t="s">
        <v>106</v>
      </c>
      <c r="C51" s="5">
        <v>4699.8999999999996</v>
      </c>
      <c r="D51" s="5">
        <v>100</v>
      </c>
      <c r="E51" s="5">
        <v>100</v>
      </c>
      <c r="F51" s="5">
        <f t="shared" si="0"/>
        <v>2.1277048447839317</v>
      </c>
      <c r="G51" s="5">
        <f t="shared" si="1"/>
        <v>97.872295155216065</v>
      </c>
      <c r="H51" s="5">
        <v>100</v>
      </c>
      <c r="I51" s="5">
        <v>20</v>
      </c>
      <c r="J51" s="5">
        <v>50</v>
      </c>
      <c r="K51" s="5">
        <f t="shared" si="14"/>
        <v>10</v>
      </c>
      <c r="L51" s="5">
        <f t="shared" si="15"/>
        <v>40</v>
      </c>
    </row>
    <row r="52" spans="1:12" s="8" customFormat="1" ht="14.25" customHeight="1" x14ac:dyDescent="0.35">
      <c r="A52" s="10" t="s">
        <v>107</v>
      </c>
      <c r="B52" s="5" t="s">
        <v>108</v>
      </c>
      <c r="C52" s="5">
        <v>690.71</v>
      </c>
      <c r="D52" s="5">
        <v>100</v>
      </c>
      <c r="E52" s="5">
        <v>100</v>
      </c>
      <c r="F52" s="5">
        <f t="shared" si="0"/>
        <v>14.477856119065889</v>
      </c>
      <c r="G52" s="5">
        <f t="shared" si="1"/>
        <v>85.522143880934109</v>
      </c>
      <c r="H52" s="5">
        <v>100</v>
      </c>
      <c r="I52" s="5">
        <v>20</v>
      </c>
      <c r="J52" s="5">
        <v>50</v>
      </c>
      <c r="K52" s="5">
        <f t="shared" si="14"/>
        <v>10</v>
      </c>
      <c r="L52" s="5">
        <f t="shared" si="15"/>
        <v>40</v>
      </c>
    </row>
    <row r="53" spans="1:12" s="8" customFormat="1" ht="14.25" customHeight="1" x14ac:dyDescent="0.35">
      <c r="A53" s="10" t="s">
        <v>109</v>
      </c>
      <c r="B53" s="5" t="s">
        <v>110</v>
      </c>
      <c r="C53" s="5">
        <v>49.43</v>
      </c>
      <c r="D53" s="5">
        <v>20</v>
      </c>
      <c r="E53" s="5">
        <v>50</v>
      </c>
      <c r="F53" s="5">
        <f t="shared" si="0"/>
        <v>20.230629172567266</v>
      </c>
      <c r="G53" s="5">
        <f t="shared" si="1"/>
        <v>29.769370827432734</v>
      </c>
      <c r="H53" s="5"/>
      <c r="I53" s="5"/>
      <c r="J53" s="5"/>
      <c r="K53" s="5"/>
      <c r="L53" s="5"/>
    </row>
    <row r="54" spans="1:12" s="8" customFormat="1" ht="14.25" customHeight="1" x14ac:dyDescent="0.35">
      <c r="A54" s="10" t="s">
        <v>111</v>
      </c>
      <c r="B54" s="5" t="s">
        <v>112</v>
      </c>
      <c r="C54" s="5">
        <v>1309.6600000000001</v>
      </c>
      <c r="D54" s="5">
        <v>100</v>
      </c>
      <c r="E54" s="5">
        <v>100</v>
      </c>
      <c r="F54" s="5">
        <f t="shared" si="0"/>
        <v>7.635569537131774</v>
      </c>
      <c r="G54" s="5">
        <f t="shared" si="1"/>
        <v>92.364430462868228</v>
      </c>
      <c r="H54" s="5">
        <v>100</v>
      </c>
      <c r="I54" s="5">
        <v>20</v>
      </c>
      <c r="J54" s="5">
        <v>50</v>
      </c>
      <c r="K54" s="5">
        <f>I54*J54/H54</f>
        <v>10</v>
      </c>
      <c r="L54" s="5">
        <f>J54-K54</f>
        <v>40</v>
      </c>
    </row>
    <row r="55" spans="1:12" s="8" customFormat="1" ht="14.25" customHeight="1" x14ac:dyDescent="0.35">
      <c r="A55" s="10" t="s">
        <v>113</v>
      </c>
      <c r="B55" s="5" t="s">
        <v>114</v>
      </c>
      <c r="C55" s="5">
        <v>241.2</v>
      </c>
      <c r="D55" s="5">
        <v>20</v>
      </c>
      <c r="E55" s="5">
        <v>50</v>
      </c>
      <c r="F55" s="5">
        <f t="shared" si="0"/>
        <v>4.1459369817578775</v>
      </c>
      <c r="G55" s="5">
        <f t="shared" si="1"/>
        <v>45.854063018242122</v>
      </c>
      <c r="H55" s="5"/>
      <c r="I55" s="5"/>
      <c r="J55" s="5"/>
      <c r="K55" s="5"/>
      <c r="L55" s="5"/>
    </row>
    <row r="56" spans="1:12" s="8" customFormat="1" ht="14.25" customHeight="1" x14ac:dyDescent="0.35">
      <c r="A56" s="11" t="s">
        <v>115</v>
      </c>
      <c r="B56" s="7" t="s">
        <v>116</v>
      </c>
      <c r="C56" s="7">
        <v>314.5</v>
      </c>
      <c r="D56" s="7">
        <v>20</v>
      </c>
      <c r="E56" s="7">
        <v>50</v>
      </c>
      <c r="F56" s="7">
        <f t="shared" si="0"/>
        <v>3.1796502384737679</v>
      </c>
      <c r="G56" s="7">
        <f t="shared" si="1"/>
        <v>46.820349761526231</v>
      </c>
      <c r="H56" s="7"/>
      <c r="I56" s="7"/>
      <c r="J56" s="7"/>
      <c r="K56" s="7"/>
      <c r="L56" s="7"/>
    </row>
    <row r="57" spans="1:12" s="8" customFormat="1" ht="14.25" customHeight="1" x14ac:dyDescent="0.35">
      <c r="A57" s="12" t="s">
        <v>117</v>
      </c>
      <c r="B57" s="9" t="s">
        <v>118</v>
      </c>
      <c r="C57" s="9">
        <v>377.4</v>
      </c>
      <c r="D57" s="9">
        <v>20</v>
      </c>
      <c r="E57" s="9">
        <v>50</v>
      </c>
      <c r="F57" s="9">
        <f t="shared" si="0"/>
        <v>2.6497085320614735</v>
      </c>
      <c r="G57" s="9">
        <f t="shared" si="1"/>
        <v>47.350291467938526</v>
      </c>
      <c r="H57" s="9"/>
      <c r="I57" s="9"/>
      <c r="J57" s="9"/>
      <c r="K57" s="9"/>
      <c r="L57" s="9"/>
    </row>
    <row r="58" spans="1:12" s="8" customFormat="1" ht="14.25" customHeight="1" x14ac:dyDescent="0.35">
      <c r="A58" s="4" t="s">
        <v>119</v>
      </c>
      <c r="B58" s="5" t="s">
        <v>120</v>
      </c>
      <c r="C58" s="5">
        <v>1521.9</v>
      </c>
      <c r="D58" s="5">
        <v>100</v>
      </c>
      <c r="E58" s="5">
        <v>100</v>
      </c>
      <c r="F58" s="5">
        <f t="shared" si="0"/>
        <v>6.5707339509823246</v>
      </c>
      <c r="G58" s="5">
        <f t="shared" si="1"/>
        <v>93.42926604901767</v>
      </c>
      <c r="H58" s="5">
        <v>100</v>
      </c>
      <c r="I58" s="5">
        <v>20</v>
      </c>
      <c r="J58" s="5">
        <v>50</v>
      </c>
      <c r="K58" s="5">
        <f>I58*J58/H58</f>
        <v>10</v>
      </c>
      <c r="L58" s="5">
        <f>J58-K58</f>
        <v>40</v>
      </c>
    </row>
    <row r="59" spans="1:12" s="8" customFormat="1" ht="14.25" customHeight="1" x14ac:dyDescent="0.35">
      <c r="A59" s="4" t="s">
        <v>121</v>
      </c>
      <c r="B59" s="5" t="s">
        <v>122</v>
      </c>
      <c r="C59" s="5">
        <v>85.8</v>
      </c>
      <c r="D59" s="5">
        <v>20</v>
      </c>
      <c r="E59" s="5">
        <v>50</v>
      </c>
      <c r="F59" s="5">
        <f t="shared" si="0"/>
        <v>11.655011655011656</v>
      </c>
      <c r="G59" s="5">
        <f t="shared" si="1"/>
        <v>38.344988344988344</v>
      </c>
      <c r="H59" s="5"/>
      <c r="I59" s="5"/>
      <c r="J59" s="5"/>
      <c r="K59" s="5"/>
      <c r="L59" s="5"/>
    </row>
    <row r="60" spans="1:12" s="8" customFormat="1" ht="14.25" customHeight="1" x14ac:dyDescent="0.35">
      <c r="A60" s="4" t="s">
        <v>123</v>
      </c>
      <c r="B60" s="5" t="s">
        <v>124</v>
      </c>
      <c r="C60" s="5">
        <v>190.55</v>
      </c>
      <c r="D60" s="5">
        <v>20</v>
      </c>
      <c r="E60" s="5">
        <v>50</v>
      </c>
      <c r="F60" s="5">
        <f t="shared" si="0"/>
        <v>5.2479664130149564</v>
      </c>
      <c r="G60" s="5">
        <f t="shared" si="1"/>
        <v>44.752033586985043</v>
      </c>
      <c r="H60" s="5"/>
      <c r="I60" s="5"/>
      <c r="J60" s="5"/>
      <c r="K60" s="5"/>
      <c r="L60" s="5"/>
    </row>
    <row r="61" spans="1:12" s="8" customFormat="1" ht="14.25" customHeight="1" x14ac:dyDescent="0.35">
      <c r="A61" s="4" t="s">
        <v>125</v>
      </c>
      <c r="B61" s="5" t="s">
        <v>126</v>
      </c>
      <c r="C61" s="5">
        <v>1363.11</v>
      </c>
      <c r="D61" s="5">
        <v>100</v>
      </c>
      <c r="E61" s="5">
        <v>100</v>
      </c>
      <c r="F61" s="5">
        <f t="shared" si="0"/>
        <v>7.3361650930592548</v>
      </c>
      <c r="G61" s="5">
        <f t="shared" si="1"/>
        <v>92.66383490694075</v>
      </c>
      <c r="H61" s="5">
        <v>100</v>
      </c>
      <c r="I61" s="5">
        <v>20</v>
      </c>
      <c r="J61" s="5">
        <v>50</v>
      </c>
      <c r="K61" s="5">
        <f t="shared" ref="K61:K62" si="16">I61*J61/H61</f>
        <v>10</v>
      </c>
      <c r="L61" s="5">
        <f t="shared" ref="L61:L62" si="17">J61-K61</f>
        <v>40</v>
      </c>
    </row>
    <row r="62" spans="1:12" s="8" customFormat="1" ht="14.25" customHeight="1" x14ac:dyDescent="0.35">
      <c r="A62" s="4" t="s">
        <v>127</v>
      </c>
      <c r="B62" s="5" t="s">
        <v>128</v>
      </c>
      <c r="C62" s="5">
        <v>3119.6</v>
      </c>
      <c r="D62" s="5">
        <v>100</v>
      </c>
      <c r="E62" s="5">
        <v>100</v>
      </c>
      <c r="F62" s="5">
        <f t="shared" si="0"/>
        <v>3.2055391716886783</v>
      </c>
      <c r="G62" s="5">
        <f t="shared" si="1"/>
        <v>96.794460828311315</v>
      </c>
      <c r="H62" s="5">
        <v>100</v>
      </c>
      <c r="I62" s="5">
        <v>20</v>
      </c>
      <c r="J62" s="5">
        <v>50</v>
      </c>
      <c r="K62" s="5">
        <f t="shared" si="16"/>
        <v>10</v>
      </c>
      <c r="L62" s="5">
        <f t="shared" si="17"/>
        <v>40</v>
      </c>
    </row>
    <row r="63" spans="1:12" s="8" customFormat="1" ht="14.25" customHeight="1" x14ac:dyDescent="0.35">
      <c r="A63" s="4" t="s">
        <v>129</v>
      </c>
      <c r="B63" s="5" t="s">
        <v>130</v>
      </c>
      <c r="C63" s="5">
        <v>203</v>
      </c>
      <c r="D63" s="5">
        <v>20</v>
      </c>
      <c r="E63" s="5">
        <v>50</v>
      </c>
      <c r="F63" s="5">
        <f t="shared" si="0"/>
        <v>4.9261083743842367</v>
      </c>
      <c r="G63" s="5">
        <f t="shared" si="1"/>
        <v>45.073891625615765</v>
      </c>
      <c r="H63" s="5"/>
      <c r="I63" s="5"/>
      <c r="J63" s="5"/>
      <c r="K63" s="5"/>
      <c r="L63" s="5"/>
    </row>
    <row r="64" spans="1:12" s="8" customFormat="1" ht="14.25" customHeight="1" x14ac:dyDescent="0.35">
      <c r="A64" s="4" t="s">
        <v>131</v>
      </c>
      <c r="B64" s="5" t="s">
        <v>132</v>
      </c>
      <c r="C64" s="5">
        <v>78.3</v>
      </c>
      <c r="D64" s="5">
        <v>20</v>
      </c>
      <c r="E64" s="5">
        <v>50</v>
      </c>
      <c r="F64" s="5">
        <f t="shared" si="0"/>
        <v>12.771392081736909</v>
      </c>
      <c r="G64" s="5">
        <f t="shared" si="1"/>
        <v>37.228607918263094</v>
      </c>
      <c r="H64" s="5"/>
      <c r="I64" s="5"/>
      <c r="J64" s="5"/>
      <c r="K64" s="5"/>
      <c r="L64" s="5"/>
    </row>
    <row r="65" spans="1:12" s="8" customFormat="1" ht="14.25" customHeight="1" x14ac:dyDescent="0.35">
      <c r="A65" s="4" t="s">
        <v>133</v>
      </c>
      <c r="B65" s="5" t="s">
        <v>134</v>
      </c>
      <c r="C65" s="5">
        <v>98.6</v>
      </c>
      <c r="D65" s="5">
        <v>20</v>
      </c>
      <c r="E65" s="5">
        <v>50</v>
      </c>
      <c r="F65" s="5">
        <f t="shared" si="0"/>
        <v>10.141987829614605</v>
      </c>
      <c r="G65" s="5">
        <f t="shared" si="1"/>
        <v>39.858012170385393</v>
      </c>
      <c r="H65" s="5"/>
      <c r="I65" s="5"/>
      <c r="J65" s="5"/>
      <c r="K65" s="5"/>
      <c r="L65" s="5"/>
    </row>
    <row r="66" spans="1:12" s="8" customFormat="1" ht="14.25" customHeight="1" x14ac:dyDescent="0.35">
      <c r="A66" s="4" t="s">
        <v>135</v>
      </c>
      <c r="B66" s="5" t="s">
        <v>136</v>
      </c>
      <c r="C66" s="5">
        <v>1041.9000000000001</v>
      </c>
      <c r="D66" s="5">
        <v>100</v>
      </c>
      <c r="E66" s="5">
        <v>100</v>
      </c>
      <c r="F66" s="5">
        <f t="shared" si="0"/>
        <v>9.5978500815817256</v>
      </c>
      <c r="G66" s="5">
        <f t="shared" si="1"/>
        <v>90.402149918418274</v>
      </c>
      <c r="H66" s="5">
        <v>100</v>
      </c>
      <c r="I66" s="5">
        <v>20</v>
      </c>
      <c r="J66" s="5">
        <v>50</v>
      </c>
      <c r="K66" s="5">
        <f t="shared" ref="K66:K68" si="18">I66*J66/H66</f>
        <v>10</v>
      </c>
      <c r="L66" s="5">
        <f t="shared" ref="L66:L68" si="19">J66-K66</f>
        <v>40</v>
      </c>
    </row>
    <row r="67" spans="1:12" s="8" customFormat="1" ht="14.25" customHeight="1" x14ac:dyDescent="0.35">
      <c r="A67" s="4" t="s">
        <v>137</v>
      </c>
      <c r="B67" s="5" t="s">
        <v>138</v>
      </c>
      <c r="C67" s="5">
        <v>1770.2</v>
      </c>
      <c r="D67" s="5">
        <v>100</v>
      </c>
      <c r="E67" s="5">
        <v>100</v>
      </c>
      <c r="F67" s="5">
        <f t="shared" si="0"/>
        <v>5.6490792000903856</v>
      </c>
      <c r="G67" s="5">
        <f t="shared" si="1"/>
        <v>94.350920799909616</v>
      </c>
      <c r="H67" s="5">
        <v>100</v>
      </c>
      <c r="I67" s="5">
        <v>20</v>
      </c>
      <c r="J67" s="5">
        <v>50</v>
      </c>
      <c r="K67" s="5">
        <f t="shared" si="18"/>
        <v>10</v>
      </c>
      <c r="L67" s="5">
        <f t="shared" si="19"/>
        <v>40</v>
      </c>
    </row>
    <row r="68" spans="1:12" s="8" customFormat="1" ht="14.25" customHeight="1" x14ac:dyDescent="0.35">
      <c r="A68" s="4" t="s">
        <v>139</v>
      </c>
      <c r="B68" s="5" t="s">
        <v>140</v>
      </c>
      <c r="C68" s="5">
        <v>1380.37</v>
      </c>
      <c r="D68" s="5">
        <v>100</v>
      </c>
      <c r="E68" s="5">
        <v>100</v>
      </c>
      <c r="F68" s="5">
        <f t="shared" si="0"/>
        <v>7.2444344632236293</v>
      </c>
      <c r="G68" s="5">
        <f t="shared" si="1"/>
        <v>92.755565536776373</v>
      </c>
      <c r="H68" s="5">
        <v>100</v>
      </c>
      <c r="I68" s="5">
        <v>20</v>
      </c>
      <c r="J68" s="5">
        <v>50</v>
      </c>
      <c r="K68" s="5">
        <f t="shared" si="18"/>
        <v>10</v>
      </c>
      <c r="L68" s="5">
        <f t="shared" si="19"/>
        <v>40</v>
      </c>
    </row>
    <row r="69" spans="1:12" s="8" customFormat="1" ht="14.25" customHeight="1" x14ac:dyDescent="0.35">
      <c r="A69" s="4" t="s">
        <v>141</v>
      </c>
      <c r="B69" s="5" t="s">
        <v>142</v>
      </c>
      <c r="C69" s="5">
        <v>172.1</v>
      </c>
      <c r="D69" s="5">
        <v>20</v>
      </c>
      <c r="E69" s="5">
        <v>50</v>
      </c>
      <c r="F69" s="5">
        <f t="shared" si="0"/>
        <v>5.8105752469494485</v>
      </c>
      <c r="G69" s="5">
        <f t="shared" si="1"/>
        <v>44.189424753050552</v>
      </c>
      <c r="H69" s="5"/>
      <c r="I69" s="5"/>
      <c r="J69" s="5"/>
      <c r="K69" s="5"/>
      <c r="L69" s="5"/>
    </row>
    <row r="70" spans="1:12" s="8" customFormat="1" ht="14.25" customHeight="1" x14ac:dyDescent="0.35">
      <c r="A70" s="10" t="s">
        <v>143</v>
      </c>
      <c r="B70" s="5" t="s">
        <v>144</v>
      </c>
      <c r="C70" s="5">
        <v>55.3</v>
      </c>
      <c r="D70" s="5">
        <v>20</v>
      </c>
      <c r="E70" s="5">
        <v>50</v>
      </c>
      <c r="F70" s="5">
        <f t="shared" si="0"/>
        <v>18.083182640144667</v>
      </c>
      <c r="G70" s="5">
        <f t="shared" si="1"/>
        <v>31.916817359855333</v>
      </c>
      <c r="H70" s="5"/>
      <c r="I70" s="5"/>
      <c r="J70" s="5"/>
      <c r="K70" s="5"/>
      <c r="L70" s="5"/>
    </row>
    <row r="71" spans="1:12" s="8" customFormat="1" ht="14.25" customHeight="1" x14ac:dyDescent="0.35">
      <c r="A71" s="4" t="s">
        <v>145</v>
      </c>
      <c r="B71" s="5" t="s">
        <v>146</v>
      </c>
      <c r="C71" s="5">
        <v>50.7</v>
      </c>
      <c r="D71" s="5">
        <v>20</v>
      </c>
      <c r="E71" s="5">
        <v>50</v>
      </c>
      <c r="F71" s="5">
        <f t="shared" si="0"/>
        <v>19.723865877712029</v>
      </c>
      <c r="G71" s="5">
        <f t="shared" si="1"/>
        <v>30.276134122287971</v>
      </c>
      <c r="H71" s="5"/>
      <c r="I71" s="5"/>
      <c r="J71" s="5"/>
      <c r="K71" s="5"/>
      <c r="L71" s="5"/>
    </row>
    <row r="72" spans="1:12" s="8" customFormat="1" ht="14.25" customHeight="1" x14ac:dyDescent="0.35">
      <c r="A72" s="4" t="s">
        <v>147</v>
      </c>
      <c r="B72" s="5" t="s">
        <v>148</v>
      </c>
      <c r="C72" s="5">
        <v>1114.3800000000001</v>
      </c>
      <c r="D72" s="5">
        <v>100</v>
      </c>
      <c r="E72" s="5">
        <v>100</v>
      </c>
      <c r="F72" s="5">
        <f t="shared" si="0"/>
        <v>8.9735996697715308</v>
      </c>
      <c r="G72" s="5">
        <f t="shared" si="1"/>
        <v>91.026400330228469</v>
      </c>
      <c r="H72" s="5">
        <v>100</v>
      </c>
      <c r="I72" s="5">
        <v>20</v>
      </c>
      <c r="J72" s="5">
        <v>50</v>
      </c>
      <c r="K72" s="5">
        <f>I72*J72/H72</f>
        <v>10</v>
      </c>
      <c r="L72" s="5">
        <f>J72-K72</f>
        <v>40</v>
      </c>
    </row>
    <row r="73" spans="1:12" s="8" customFormat="1" ht="14.25" customHeight="1" x14ac:dyDescent="0.35">
      <c r="A73" s="4" t="s">
        <v>149</v>
      </c>
      <c r="B73" s="5" t="s">
        <v>150</v>
      </c>
      <c r="C73" s="5">
        <v>143.5</v>
      </c>
      <c r="D73" s="5">
        <v>20</v>
      </c>
      <c r="E73" s="5">
        <v>50</v>
      </c>
      <c r="F73" s="5">
        <f t="shared" si="0"/>
        <v>6.968641114982578</v>
      </c>
      <c r="G73" s="5">
        <f t="shared" si="1"/>
        <v>43.031358885017426</v>
      </c>
      <c r="H73" s="5"/>
      <c r="I73" s="5"/>
      <c r="J73" s="5"/>
      <c r="K73" s="5"/>
      <c r="L73" s="5"/>
    </row>
    <row r="74" spans="1:12" s="8" customFormat="1" ht="14.25" customHeight="1" x14ac:dyDescent="0.35">
      <c r="A74" s="4" t="s">
        <v>151</v>
      </c>
      <c r="B74" s="5" t="s">
        <v>152</v>
      </c>
      <c r="C74" s="5">
        <v>158.5</v>
      </c>
      <c r="D74" s="5">
        <v>20</v>
      </c>
      <c r="E74" s="5">
        <v>50</v>
      </c>
      <c r="F74" s="5">
        <f t="shared" si="0"/>
        <v>6.309148264984227</v>
      </c>
      <c r="G74" s="5">
        <f t="shared" si="1"/>
        <v>43.690851735015769</v>
      </c>
      <c r="H74" s="5"/>
      <c r="I74" s="5"/>
      <c r="J74" s="5"/>
      <c r="K74" s="5"/>
      <c r="L74" s="5"/>
    </row>
    <row r="75" spans="1:12" s="8" customFormat="1" ht="14.25" customHeight="1" x14ac:dyDescent="0.35">
      <c r="A75" s="4" t="s">
        <v>153</v>
      </c>
      <c r="B75" s="5" t="s">
        <v>154</v>
      </c>
      <c r="C75" s="5">
        <v>67</v>
      </c>
      <c r="D75" s="5">
        <v>20</v>
      </c>
      <c r="E75" s="5">
        <v>50</v>
      </c>
      <c r="F75" s="5">
        <f t="shared" si="0"/>
        <v>14.925373134328359</v>
      </c>
      <c r="G75" s="5">
        <f t="shared" si="1"/>
        <v>35.07462686567164</v>
      </c>
      <c r="H75" s="5"/>
      <c r="I75" s="5"/>
      <c r="J75" s="5"/>
      <c r="K75" s="5"/>
      <c r="L75" s="5"/>
    </row>
    <row r="76" spans="1:12" s="8" customFormat="1" ht="14.25" customHeight="1" x14ac:dyDescent="0.35">
      <c r="A76" s="10" t="s">
        <v>155</v>
      </c>
      <c r="B76" s="5" t="s">
        <v>156</v>
      </c>
      <c r="C76" s="5">
        <v>508.31</v>
      </c>
      <c r="D76" s="5">
        <v>100</v>
      </c>
      <c r="E76" s="5">
        <v>100</v>
      </c>
      <c r="F76" s="5">
        <f t="shared" si="0"/>
        <v>19.673034172060358</v>
      </c>
      <c r="G76" s="5">
        <f t="shared" si="1"/>
        <v>80.326965827939645</v>
      </c>
      <c r="H76" s="5">
        <v>100</v>
      </c>
      <c r="I76" s="5">
        <v>20</v>
      </c>
      <c r="J76" s="5">
        <v>50</v>
      </c>
      <c r="K76" s="5">
        <f t="shared" ref="K76:K77" si="20">I76*J76/H76</f>
        <v>10</v>
      </c>
      <c r="L76" s="5">
        <f t="shared" ref="L76:L77" si="21">J76-K76</f>
        <v>40</v>
      </c>
    </row>
    <row r="77" spans="1:12" s="8" customFormat="1" ht="14.25" customHeight="1" x14ac:dyDescent="0.35">
      <c r="A77" s="4" t="s">
        <v>157</v>
      </c>
      <c r="B77" s="5" t="s">
        <v>158</v>
      </c>
      <c r="C77" s="5">
        <v>1911</v>
      </c>
      <c r="D77" s="5">
        <v>100</v>
      </c>
      <c r="E77" s="5">
        <v>100</v>
      </c>
      <c r="F77" s="5">
        <f t="shared" si="0"/>
        <v>5.2328623757195185</v>
      </c>
      <c r="G77" s="5">
        <f t="shared" si="1"/>
        <v>94.76713762428048</v>
      </c>
      <c r="H77" s="5">
        <v>100</v>
      </c>
      <c r="I77" s="5">
        <v>20</v>
      </c>
      <c r="J77" s="5">
        <v>50</v>
      </c>
      <c r="K77" s="5">
        <f t="shared" si="20"/>
        <v>10</v>
      </c>
      <c r="L77" s="5">
        <f t="shared" si="21"/>
        <v>40</v>
      </c>
    </row>
    <row r="78" spans="1:12" s="8" customFormat="1" ht="14.25" customHeight="1" x14ac:dyDescent="0.35">
      <c r="A78" s="4" t="s">
        <v>159</v>
      </c>
      <c r="B78" s="5" t="s">
        <v>160</v>
      </c>
      <c r="C78" s="5">
        <v>392.86</v>
      </c>
      <c r="D78" s="5">
        <v>20</v>
      </c>
      <c r="E78" s="5">
        <v>50</v>
      </c>
      <c r="F78" s="5">
        <f t="shared" si="0"/>
        <v>2.5454360331924857</v>
      </c>
      <c r="G78" s="5">
        <f t="shared" si="1"/>
        <v>47.454563966807513</v>
      </c>
      <c r="H78" s="5"/>
      <c r="I78" s="5"/>
      <c r="J78" s="5"/>
      <c r="K78" s="5"/>
      <c r="L78" s="5"/>
    </row>
    <row r="79" spans="1:12" s="8" customFormat="1" ht="14.25" customHeight="1" x14ac:dyDescent="0.35">
      <c r="A79" s="4" t="s">
        <v>161</v>
      </c>
      <c r="B79" s="5" t="s">
        <v>162</v>
      </c>
      <c r="C79" s="5">
        <v>68.8</v>
      </c>
      <c r="D79" s="5">
        <v>20</v>
      </c>
      <c r="E79" s="5">
        <v>50</v>
      </c>
      <c r="F79" s="5">
        <f t="shared" si="0"/>
        <v>14.534883720930234</v>
      </c>
      <c r="G79" s="5">
        <f t="shared" si="1"/>
        <v>35.465116279069768</v>
      </c>
      <c r="H79" s="5"/>
      <c r="I79" s="5"/>
      <c r="J79" s="5"/>
      <c r="K79" s="5"/>
      <c r="L79" s="5"/>
    </row>
    <row r="80" spans="1:12" s="8" customFormat="1" ht="14.25" customHeight="1" x14ac:dyDescent="0.35">
      <c r="A80" s="4" t="s">
        <v>163</v>
      </c>
      <c r="B80" s="5" t="s">
        <v>164</v>
      </c>
      <c r="C80" s="5">
        <v>535.5</v>
      </c>
      <c r="D80" s="5">
        <v>100</v>
      </c>
      <c r="E80" s="5">
        <v>100</v>
      </c>
      <c r="F80" s="5">
        <f t="shared" si="0"/>
        <v>18.674136321195146</v>
      </c>
      <c r="G80" s="5">
        <f t="shared" si="1"/>
        <v>81.325863678804851</v>
      </c>
      <c r="H80" s="5">
        <v>100</v>
      </c>
      <c r="I80" s="5">
        <v>20</v>
      </c>
      <c r="J80" s="5">
        <v>50</v>
      </c>
      <c r="K80" s="5">
        <f>I80*J80/H80</f>
        <v>10</v>
      </c>
      <c r="L80" s="5">
        <f>J80-K80</f>
        <v>40</v>
      </c>
    </row>
    <row r="81" spans="1:12" s="8" customFormat="1" ht="14.25" customHeight="1" x14ac:dyDescent="0.35">
      <c r="A81" s="10" t="s">
        <v>165</v>
      </c>
      <c r="B81" s="5" t="s">
        <v>166</v>
      </c>
      <c r="C81" s="5">
        <v>137.1</v>
      </c>
      <c r="D81" s="5">
        <v>20</v>
      </c>
      <c r="E81" s="5">
        <v>50</v>
      </c>
      <c r="F81" s="5">
        <f t="shared" si="0"/>
        <v>7.2939460247994168</v>
      </c>
      <c r="G81" s="5">
        <f t="shared" si="1"/>
        <v>42.706053975200582</v>
      </c>
      <c r="H81" s="5"/>
      <c r="I81" s="5"/>
      <c r="J81" s="5"/>
      <c r="K81" s="5"/>
      <c r="L81" s="5"/>
    </row>
    <row r="82" spans="1:12" s="8" customFormat="1" ht="14.25" customHeight="1" x14ac:dyDescent="0.35">
      <c r="A82" s="4" t="s">
        <v>167</v>
      </c>
      <c r="B82" s="5" t="s">
        <v>168</v>
      </c>
      <c r="C82" s="5">
        <v>1749.58</v>
      </c>
      <c r="D82" s="5">
        <v>100</v>
      </c>
      <c r="E82" s="5">
        <v>100</v>
      </c>
      <c r="F82" s="5">
        <f t="shared" si="0"/>
        <v>5.7156574720790134</v>
      </c>
      <c r="G82" s="5">
        <f t="shared" si="1"/>
        <v>94.284342527920984</v>
      </c>
      <c r="H82" s="5">
        <v>100</v>
      </c>
      <c r="I82" s="5">
        <v>20</v>
      </c>
      <c r="J82" s="5">
        <v>50</v>
      </c>
      <c r="K82" s="5">
        <f t="shared" ref="K82:K85" si="22">I82*J82/H82</f>
        <v>10</v>
      </c>
      <c r="L82" s="5">
        <f t="shared" ref="L82:L85" si="23">J82-K82</f>
        <v>40</v>
      </c>
    </row>
    <row r="83" spans="1:12" s="8" customFormat="1" ht="14.25" customHeight="1" x14ac:dyDescent="0.35">
      <c r="A83" s="4" t="s">
        <v>169</v>
      </c>
      <c r="B83" s="5" t="s">
        <v>170</v>
      </c>
      <c r="C83" s="5">
        <v>761.55</v>
      </c>
      <c r="D83" s="5">
        <v>100</v>
      </c>
      <c r="E83" s="5">
        <v>100</v>
      </c>
      <c r="F83" s="5">
        <f t="shared" si="0"/>
        <v>13.131114175037753</v>
      </c>
      <c r="G83" s="5">
        <f t="shared" si="1"/>
        <v>86.868885824962248</v>
      </c>
      <c r="H83" s="5">
        <v>100</v>
      </c>
      <c r="I83" s="5">
        <v>20</v>
      </c>
      <c r="J83" s="5">
        <v>50</v>
      </c>
      <c r="K83" s="5">
        <f t="shared" si="22"/>
        <v>10</v>
      </c>
      <c r="L83" s="5">
        <f t="shared" si="23"/>
        <v>40</v>
      </c>
    </row>
    <row r="84" spans="1:12" s="8" customFormat="1" ht="14.25" customHeight="1" x14ac:dyDescent="0.35">
      <c r="A84" s="4" t="s">
        <v>171</v>
      </c>
      <c r="B84" s="5" t="s">
        <v>172</v>
      </c>
      <c r="C84" s="5">
        <v>2236.6</v>
      </c>
      <c r="D84" s="5">
        <v>100</v>
      </c>
      <c r="E84" s="5">
        <v>100</v>
      </c>
      <c r="F84" s="5">
        <f t="shared" si="0"/>
        <v>4.4710721631047123</v>
      </c>
      <c r="G84" s="5">
        <f t="shared" si="1"/>
        <v>95.528927836895292</v>
      </c>
      <c r="H84" s="5">
        <v>100</v>
      </c>
      <c r="I84" s="5">
        <v>20</v>
      </c>
      <c r="J84" s="5">
        <v>50</v>
      </c>
      <c r="K84" s="5">
        <f t="shared" si="22"/>
        <v>10</v>
      </c>
      <c r="L84" s="5">
        <f t="shared" si="23"/>
        <v>40</v>
      </c>
    </row>
    <row r="85" spans="1:12" s="8" customFormat="1" ht="14.25" customHeight="1" x14ac:dyDescent="0.35">
      <c r="A85" s="10" t="s">
        <v>173</v>
      </c>
      <c r="B85" s="5" t="s">
        <v>174</v>
      </c>
      <c r="C85" s="5">
        <v>748.61</v>
      </c>
      <c r="D85" s="5">
        <v>100</v>
      </c>
      <c r="E85" s="5">
        <v>100</v>
      </c>
      <c r="F85" s="5">
        <f t="shared" si="0"/>
        <v>13.358090327406794</v>
      </c>
      <c r="G85" s="5">
        <f t="shared" si="1"/>
        <v>86.641909672593201</v>
      </c>
      <c r="H85" s="5">
        <v>100</v>
      </c>
      <c r="I85" s="5">
        <v>20</v>
      </c>
      <c r="J85" s="5">
        <v>50</v>
      </c>
      <c r="K85" s="5">
        <f t="shared" si="22"/>
        <v>10</v>
      </c>
      <c r="L85" s="5">
        <f t="shared" si="23"/>
        <v>40</v>
      </c>
    </row>
    <row r="86" spans="1:12" s="8" customFormat="1" ht="14.25" customHeight="1" x14ac:dyDescent="0.35">
      <c r="A86" s="10" t="s">
        <v>175</v>
      </c>
      <c r="B86" s="5" t="s">
        <v>176</v>
      </c>
      <c r="C86" s="5">
        <v>403.9</v>
      </c>
      <c r="D86" s="5">
        <v>20</v>
      </c>
      <c r="E86" s="5">
        <v>50</v>
      </c>
      <c r="F86" s="5">
        <f t="shared" si="0"/>
        <v>2.4758603614756129</v>
      </c>
      <c r="G86" s="5">
        <f t="shared" si="1"/>
        <v>47.524139638524389</v>
      </c>
      <c r="H86" s="5"/>
      <c r="I86" s="5"/>
      <c r="J86" s="5"/>
      <c r="K86" s="5"/>
      <c r="L86" s="5"/>
    </row>
    <row r="87" spans="1:12" s="8" customFormat="1" ht="14.25" customHeight="1" x14ac:dyDescent="0.35">
      <c r="A87" s="10" t="s">
        <v>177</v>
      </c>
      <c r="B87" s="5" t="s">
        <v>178</v>
      </c>
      <c r="C87" s="5">
        <v>49</v>
      </c>
      <c r="D87" s="5">
        <v>20</v>
      </c>
      <c r="E87" s="5">
        <v>50</v>
      </c>
      <c r="F87" s="5">
        <f t="shared" si="0"/>
        <v>20.408163265306122</v>
      </c>
      <c r="G87" s="5">
        <f t="shared" si="1"/>
        <v>29.591836734693878</v>
      </c>
      <c r="H87" s="5"/>
      <c r="I87" s="5"/>
      <c r="J87" s="5"/>
      <c r="K87" s="5"/>
      <c r="L87" s="5"/>
    </row>
    <row r="88" spans="1:12" s="8" customFormat="1" ht="14.25" customHeight="1" x14ac:dyDescent="0.35">
      <c r="A88" s="4" t="s">
        <v>179</v>
      </c>
      <c r="B88" s="5" t="s">
        <v>180</v>
      </c>
      <c r="C88" s="5">
        <v>460.1</v>
      </c>
      <c r="D88" s="5">
        <v>100</v>
      </c>
      <c r="E88" s="5">
        <v>100</v>
      </c>
      <c r="F88" s="5">
        <f t="shared" si="0"/>
        <v>21.734405564007822</v>
      </c>
      <c r="G88" s="5">
        <f t="shared" si="1"/>
        <v>78.26559443599217</v>
      </c>
      <c r="H88" s="5">
        <v>100</v>
      </c>
      <c r="I88" s="5">
        <v>20</v>
      </c>
      <c r="J88" s="5">
        <v>50</v>
      </c>
      <c r="K88" s="5">
        <f t="shared" ref="K88:K90" si="24">I88*J88/H88</f>
        <v>10</v>
      </c>
      <c r="L88" s="5">
        <f t="shared" ref="L88:L90" si="25">J88-K88</f>
        <v>40</v>
      </c>
    </row>
    <row r="89" spans="1:12" s="8" customFormat="1" ht="14.25" customHeight="1" x14ac:dyDescent="0.35">
      <c r="A89" s="4" t="s">
        <v>181</v>
      </c>
      <c r="B89" s="5" t="s">
        <v>182</v>
      </c>
      <c r="C89" s="5">
        <v>767.46</v>
      </c>
      <c r="D89" s="5">
        <v>100</v>
      </c>
      <c r="E89" s="5">
        <v>100</v>
      </c>
      <c r="F89" s="5">
        <f t="shared" si="0"/>
        <v>13.029995048601881</v>
      </c>
      <c r="G89" s="5">
        <f t="shared" si="1"/>
        <v>86.970004951398124</v>
      </c>
      <c r="H89" s="5">
        <v>100</v>
      </c>
      <c r="I89" s="5">
        <v>20</v>
      </c>
      <c r="J89" s="5">
        <v>50</v>
      </c>
      <c r="K89" s="5">
        <f t="shared" si="24"/>
        <v>10</v>
      </c>
      <c r="L89" s="5">
        <f t="shared" si="25"/>
        <v>40</v>
      </c>
    </row>
    <row r="90" spans="1:12" s="8" customFormat="1" ht="14.25" customHeight="1" x14ac:dyDescent="0.35">
      <c r="A90" s="10" t="s">
        <v>183</v>
      </c>
      <c r="B90" s="5" t="s">
        <v>184</v>
      </c>
      <c r="C90" s="5">
        <v>1256.9000000000001</v>
      </c>
      <c r="D90" s="5">
        <v>100</v>
      </c>
      <c r="E90" s="5">
        <v>100</v>
      </c>
      <c r="F90" s="5">
        <f t="shared" si="0"/>
        <v>7.9560824250139222</v>
      </c>
      <c r="G90" s="5">
        <f t="shared" si="1"/>
        <v>92.043917574986082</v>
      </c>
      <c r="H90" s="5">
        <v>100</v>
      </c>
      <c r="I90" s="5">
        <v>20</v>
      </c>
      <c r="J90" s="5">
        <v>50</v>
      </c>
      <c r="K90" s="5">
        <f t="shared" si="24"/>
        <v>10</v>
      </c>
      <c r="L90" s="5">
        <f t="shared" si="25"/>
        <v>40</v>
      </c>
    </row>
    <row r="91" spans="1:12" s="8" customFormat="1" ht="14.25" customHeight="1" x14ac:dyDescent="0.35">
      <c r="A91" s="10" t="s">
        <v>185</v>
      </c>
      <c r="B91" s="5" t="s">
        <v>186</v>
      </c>
      <c r="C91" s="5">
        <v>367.4</v>
      </c>
      <c r="D91" s="5">
        <v>20</v>
      </c>
      <c r="E91" s="5">
        <v>50</v>
      </c>
      <c r="F91" s="5">
        <f t="shared" si="0"/>
        <v>2.7218290691344587</v>
      </c>
      <c r="G91" s="5">
        <f t="shared" si="1"/>
        <v>47.278170930865542</v>
      </c>
      <c r="H91" s="5"/>
      <c r="I91" s="5"/>
      <c r="J91" s="5"/>
      <c r="K91" s="5"/>
      <c r="L91" s="5"/>
    </row>
    <row r="92" spans="1:12" s="8" customFormat="1" ht="14.25" customHeight="1" x14ac:dyDescent="0.35">
      <c r="A92" s="4" t="s">
        <v>187</v>
      </c>
      <c r="B92" s="5" t="s">
        <v>188</v>
      </c>
      <c r="C92" s="5">
        <v>1635.3</v>
      </c>
      <c r="D92" s="5">
        <v>100</v>
      </c>
      <c r="E92" s="5">
        <v>100</v>
      </c>
      <c r="F92" s="5">
        <f t="shared" si="0"/>
        <v>6.115085916957133</v>
      </c>
      <c r="G92" s="5">
        <f t="shared" si="1"/>
        <v>93.884914083042872</v>
      </c>
      <c r="H92" s="5">
        <v>100</v>
      </c>
      <c r="I92" s="5">
        <v>20</v>
      </c>
      <c r="J92" s="5">
        <v>50</v>
      </c>
      <c r="K92" s="5">
        <f t="shared" ref="K92:K93" si="26">I92*J92/H92</f>
        <v>10</v>
      </c>
      <c r="L92" s="5">
        <f t="shared" ref="L92:L93" si="27">J92-K92</f>
        <v>40</v>
      </c>
    </row>
    <row r="93" spans="1:12" s="8" customFormat="1" ht="14.25" customHeight="1" x14ac:dyDescent="0.35">
      <c r="A93" s="10" t="s">
        <v>189</v>
      </c>
      <c r="B93" s="5" t="s">
        <v>190</v>
      </c>
      <c r="C93" s="5">
        <v>2506.3000000000002</v>
      </c>
      <c r="D93" s="5">
        <v>100</v>
      </c>
      <c r="E93" s="5">
        <v>100</v>
      </c>
      <c r="F93" s="5">
        <f t="shared" si="0"/>
        <v>3.9899453377488725</v>
      </c>
      <c r="G93" s="5">
        <f t="shared" si="1"/>
        <v>96.010054662251122</v>
      </c>
      <c r="H93" s="5">
        <v>100</v>
      </c>
      <c r="I93" s="5">
        <v>20</v>
      </c>
      <c r="J93" s="5">
        <v>50</v>
      </c>
      <c r="K93" s="5">
        <f t="shared" si="26"/>
        <v>10</v>
      </c>
      <c r="L93" s="5">
        <f t="shared" si="27"/>
        <v>40</v>
      </c>
    </row>
    <row r="94" spans="1:12" s="8" customFormat="1" ht="14.25" customHeight="1" x14ac:dyDescent="0.35">
      <c r="A94" s="10" t="s">
        <v>191</v>
      </c>
      <c r="B94" s="5" t="s">
        <v>192</v>
      </c>
      <c r="C94" s="5">
        <v>186.1</v>
      </c>
      <c r="D94" s="5">
        <v>20</v>
      </c>
      <c r="E94" s="5">
        <v>50</v>
      </c>
      <c r="F94" s="5">
        <f t="shared" si="0"/>
        <v>5.3734551316496511</v>
      </c>
      <c r="G94" s="5">
        <f t="shared" si="1"/>
        <v>44.626544868350351</v>
      </c>
      <c r="H94" s="5"/>
      <c r="I94" s="5"/>
      <c r="J94" s="5"/>
      <c r="K94" s="5"/>
      <c r="L94" s="5"/>
    </row>
    <row r="95" spans="1:12" s="8" customFormat="1" ht="14.25" customHeight="1" x14ac:dyDescent="0.35">
      <c r="A95" s="4" t="s">
        <v>193</v>
      </c>
      <c r="B95" s="5" t="s">
        <v>194</v>
      </c>
      <c r="C95" s="5">
        <v>1059.8</v>
      </c>
      <c r="D95" s="5">
        <v>100</v>
      </c>
      <c r="E95" s="5">
        <v>100</v>
      </c>
      <c r="F95" s="5">
        <f t="shared" si="0"/>
        <v>9.4357425929420646</v>
      </c>
      <c r="G95" s="5">
        <f t="shared" si="1"/>
        <v>90.564257407057937</v>
      </c>
      <c r="H95" s="5">
        <v>100</v>
      </c>
      <c r="I95" s="5">
        <v>20</v>
      </c>
      <c r="J95" s="5">
        <v>50</v>
      </c>
      <c r="K95" s="5">
        <f>I95*J95/H95</f>
        <v>10</v>
      </c>
      <c r="L95" s="5">
        <f>J95-K95</f>
        <v>40</v>
      </c>
    </row>
    <row r="96" spans="1:12" s="8" customFormat="1" ht="14.25" customHeight="1" x14ac:dyDescent="0.35">
      <c r="A96" s="4" t="s">
        <v>195</v>
      </c>
      <c r="B96" s="5" t="s">
        <v>196</v>
      </c>
      <c r="C96" s="5">
        <v>285.10000000000002</v>
      </c>
      <c r="D96" s="5">
        <v>20</v>
      </c>
      <c r="E96" s="5">
        <v>50</v>
      </c>
      <c r="F96" s="5">
        <f t="shared" si="0"/>
        <v>3.5075412136092594</v>
      </c>
      <c r="G96" s="5">
        <f t="shared" si="1"/>
        <v>46.492458786390742</v>
      </c>
      <c r="H96" s="5"/>
      <c r="I96" s="5"/>
      <c r="J96" s="5"/>
      <c r="K96" s="5"/>
      <c r="L96" s="5"/>
    </row>
    <row r="97" spans="1:12" s="8" customFormat="1" ht="14.25" customHeight="1" x14ac:dyDescent="0.35">
      <c r="A97" s="4" t="s">
        <v>197</v>
      </c>
      <c r="B97" s="5" t="s">
        <v>198</v>
      </c>
      <c r="C97" s="5">
        <v>318.8</v>
      </c>
      <c r="D97" s="5">
        <v>20</v>
      </c>
      <c r="E97" s="5">
        <v>50</v>
      </c>
      <c r="F97" s="5">
        <f t="shared" si="0"/>
        <v>3.1367628607277287</v>
      </c>
      <c r="G97" s="5">
        <f t="shared" si="1"/>
        <v>46.863237139272272</v>
      </c>
      <c r="H97" s="5"/>
      <c r="I97" s="5"/>
      <c r="J97" s="5"/>
      <c r="K97" s="5"/>
      <c r="L97" s="5"/>
    </row>
    <row r="98" spans="1:12" s="8" customFormat="1" ht="14.25" customHeight="1" x14ac:dyDescent="0.35">
      <c r="A98" s="10" t="s">
        <v>199</v>
      </c>
      <c r="B98" s="5" t="s">
        <v>200</v>
      </c>
      <c r="C98" s="5">
        <v>694.3</v>
      </c>
      <c r="D98" s="5">
        <v>100</v>
      </c>
      <c r="E98" s="5">
        <v>100</v>
      </c>
      <c r="F98" s="5">
        <f t="shared" si="0"/>
        <v>14.402995823131212</v>
      </c>
      <c r="G98" s="5">
        <f t="shared" si="1"/>
        <v>85.597004176868793</v>
      </c>
      <c r="H98" s="5">
        <v>100</v>
      </c>
      <c r="I98" s="5">
        <v>20</v>
      </c>
      <c r="J98" s="5">
        <v>50</v>
      </c>
      <c r="K98" s="5">
        <f>I98*J98/H98</f>
        <v>10</v>
      </c>
      <c r="L98" s="5">
        <f>J98-K98</f>
        <v>40</v>
      </c>
    </row>
    <row r="99" spans="1:12" s="8" customFormat="1" ht="14.25" customHeight="1" x14ac:dyDescent="0.35">
      <c r="A99" s="10" t="s">
        <v>201</v>
      </c>
      <c r="B99" s="5" t="s">
        <v>202</v>
      </c>
      <c r="C99" s="5">
        <v>359.2</v>
      </c>
      <c r="D99" s="5">
        <v>20</v>
      </c>
      <c r="E99" s="5">
        <v>50</v>
      </c>
      <c r="F99" s="5">
        <f t="shared" si="0"/>
        <v>2.783964365256125</v>
      </c>
      <c r="G99" s="5">
        <f t="shared" si="1"/>
        <v>47.216035634743875</v>
      </c>
      <c r="H99" s="5"/>
      <c r="I99" s="5"/>
      <c r="J99" s="5"/>
      <c r="K99" s="5"/>
      <c r="L99" s="5"/>
    </row>
    <row r="100" spans="1:12" s="8" customFormat="1" ht="14.25" customHeight="1" x14ac:dyDescent="0.35">
      <c r="A100" s="10" t="s">
        <v>203</v>
      </c>
      <c r="B100" s="5" t="s">
        <v>204</v>
      </c>
      <c r="C100" s="5">
        <v>863.3</v>
      </c>
      <c r="D100" s="5">
        <v>100</v>
      </c>
      <c r="E100" s="5">
        <v>100</v>
      </c>
      <c r="F100" s="5">
        <f t="shared" si="0"/>
        <v>11.583458820803893</v>
      </c>
      <c r="G100" s="5">
        <f t="shared" si="1"/>
        <v>88.416541179196102</v>
      </c>
      <c r="H100" s="5">
        <v>100</v>
      </c>
      <c r="I100" s="5">
        <v>20</v>
      </c>
      <c r="J100" s="5">
        <v>50</v>
      </c>
      <c r="K100" s="5">
        <f t="shared" ref="K100:K101" si="28">I100*J100/H100</f>
        <v>10</v>
      </c>
      <c r="L100" s="5">
        <f t="shared" ref="L100:L101" si="29">J100-K100</f>
        <v>40</v>
      </c>
    </row>
    <row r="101" spans="1:12" s="8" customFormat="1" ht="14.25" customHeight="1" x14ac:dyDescent="0.35">
      <c r="A101" s="13" t="s">
        <v>205</v>
      </c>
      <c r="B101" s="14" t="s">
        <v>206</v>
      </c>
      <c r="C101" s="15">
        <v>732.7</v>
      </c>
      <c r="D101" s="15">
        <v>100</v>
      </c>
      <c r="E101" s="15">
        <v>100</v>
      </c>
      <c r="F101" s="15">
        <f t="shared" si="0"/>
        <v>13.648150675583457</v>
      </c>
      <c r="G101" s="15">
        <f t="shared" si="1"/>
        <v>86.351849324416548</v>
      </c>
      <c r="H101" s="5">
        <v>100</v>
      </c>
      <c r="I101" s="5">
        <v>20</v>
      </c>
      <c r="J101" s="5">
        <v>50</v>
      </c>
      <c r="K101" s="5">
        <f t="shared" si="28"/>
        <v>10</v>
      </c>
      <c r="L101" s="5">
        <f t="shared" si="29"/>
        <v>40</v>
      </c>
    </row>
    <row r="102" spans="1:12" s="8" customFormat="1" ht="14.25" customHeight="1" x14ac:dyDescent="0.35">
      <c r="A102" s="5" t="s">
        <v>208</v>
      </c>
      <c r="B102" s="5" t="s">
        <v>207</v>
      </c>
      <c r="C102" s="5">
        <v>270.60000000000002</v>
      </c>
      <c r="D102" s="5">
        <v>20</v>
      </c>
      <c r="E102" s="5">
        <v>50</v>
      </c>
      <c r="F102" s="5">
        <f t="shared" si="0"/>
        <v>3.695491500369549</v>
      </c>
      <c r="G102" s="5">
        <f t="shared" si="1"/>
        <v>46.304508499630451</v>
      </c>
    </row>
    <row r="103" spans="1:12" s="8" customFormat="1" ht="14.25" customHeight="1" x14ac:dyDescent="0.35"/>
    <row r="104" spans="1:12" s="8" customFormat="1" ht="14.25" customHeight="1" x14ac:dyDescent="0.35"/>
    <row r="105" spans="1:12" s="8" customFormat="1" ht="14.25" customHeight="1" x14ac:dyDescent="0.35"/>
    <row r="106" spans="1:12" ht="14.25" customHeight="1" x14ac:dyDescent="0.35"/>
    <row r="107" spans="1:12" ht="14.25" customHeight="1" x14ac:dyDescent="0.35"/>
    <row r="108" spans="1:12" ht="14.25" customHeight="1" x14ac:dyDescent="0.35"/>
    <row r="109" spans="1:12" ht="14.25" customHeight="1" x14ac:dyDescent="0.35"/>
    <row r="110" spans="1:12" ht="14.25" customHeight="1" x14ac:dyDescent="0.35"/>
    <row r="111" spans="1:12" ht="14.25" customHeight="1" x14ac:dyDescent="0.35"/>
    <row r="112" spans="1: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tirado conejo</dc:creator>
  <cp:lastModifiedBy>Zymoseptoria tritici2</cp:lastModifiedBy>
  <dcterms:created xsi:type="dcterms:W3CDTF">2015-06-05T18:17:20Z</dcterms:created>
  <dcterms:modified xsi:type="dcterms:W3CDTF">2024-01-16T13:22:25Z</dcterms:modified>
</cp:coreProperties>
</file>