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jpm-sandbox\perso\AutoDS\refin\"/>
    </mc:Choice>
  </mc:AlternateContent>
  <xr:revisionPtr revIDLastSave="0" documentId="13_ncr:1_{1271E59F-9219-4928-AEC0-ADD300F8633F}" xr6:coauthVersionLast="36" xr6:coauthVersionMax="36" xr10:uidLastSave="{00000000-0000-0000-0000-000000000000}"/>
  <bookViews>
    <workbookView xWindow="96" yWindow="48" windowWidth="19620" windowHeight="13176" tabRatio="299" xr2:uid="{00000000-000D-0000-FFFF-FFFF00000000}"/>
  </bookViews>
  <sheets>
    <sheet name="Feuil2" sheetId="2" r:id="rId1"/>
    <sheet name="Feuil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6" i="2" l="1"/>
  <c r="Q10" i="2"/>
  <c r="E10" i="2"/>
  <c r="E6" i="2" l="1"/>
</calcChain>
</file>

<file path=xl/sharedStrings.xml><?xml version="1.0" encoding="utf-8"?>
<sst xmlns="http://schemas.openxmlformats.org/spreadsheetml/2006/main" count="154" uniqueCount="54">
  <si>
    <t>TURMER</t>
  </si>
  <si>
    <t>Espèce</t>
  </si>
  <si>
    <t>Échantillon de pts</t>
  </si>
  <si>
    <t>durée</t>
  </si>
  <si>
    <t>N</t>
  </si>
  <si>
    <t>variation</t>
  </si>
  <si>
    <t>IPA</t>
  </si>
  <si>
    <t>Modèle</t>
  </si>
  <si>
    <t>ChiP</t>
  </si>
  <si>
    <t>DCV</t>
  </si>
  <si>
    <t>D min km2</t>
  </si>
  <si>
    <t>D max km2</t>
  </si>
  <si>
    <t>D estim km2</t>
  </si>
  <si>
    <t>A+B=208</t>
  </si>
  <si>
    <t>DS 5 mn</t>
  </si>
  <si>
    <t>Half-N Cos</t>
  </si>
  <si>
    <t>DS 10 mn</t>
  </si>
  <si>
    <t>Uniform Cos</t>
  </si>
  <si>
    <t>Hasard Cos</t>
  </si>
  <si>
    <t>Hasard SimPoly</t>
  </si>
  <si>
    <t>A+B=208 6décimales</t>
  </si>
  <si>
    <t>ALAARV</t>
  </si>
  <si>
    <t>Analysis Browser</t>
  </si>
  <si>
    <t>Set 1</t>
  </si>
  <si>
    <t>Status</t>
  </si>
  <si>
    <t>ID</t>
  </si>
  <si>
    <t>Survey</t>
  </si>
  <si>
    <t>DataFilter</t>
  </si>
  <si>
    <t>ModelDefinition</t>
  </si>
  <si>
    <t>Name</t>
  </si>
  <si>
    <t>Created</t>
  </si>
  <si>
    <t>Run</t>
  </si>
  <si>
    <t>ID2</t>
  </si>
  <si>
    <t># params</t>
  </si>
  <si>
    <t>Delta AIC</t>
  </si>
  <si>
    <t>AIC</t>
  </si>
  <si>
    <t>GOF Chi-p</t>
  </si>
  <si>
    <t>D CV</t>
  </si>
  <si>
    <t>ESW/EDR</t>
  </si>
  <si>
    <t>ESW/EDR LCL</t>
  </si>
  <si>
    <t>ESW/EDR UCL</t>
  </si>
  <si>
    <t>D</t>
  </si>
  <si>
    <t>D LCL</t>
  </si>
  <si>
    <t>D UCL</t>
  </si>
  <si>
    <t>Half-Norm Cos</t>
  </si>
  <si>
    <t>Hazard SimPoly</t>
  </si>
  <si>
    <t>Hazard Cos</t>
  </si>
  <si>
    <t>Uniform SimPoly</t>
  </si>
  <si>
    <t>EDR estim</t>
  </si>
  <si>
    <t>EDR min</t>
  </si>
  <si>
    <t>EDR max</t>
  </si>
  <si>
    <t>OK</t>
  </si>
  <si>
    <t>Calcul</t>
  </si>
  <si>
    <t>Warnings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</si>
</sst>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9" fontId="0" fillId="2" borderId="0" xfId="1" applyFont="1" applyFill="1"/>
    <xf numFmtId="9" fontId="0" fillId="0" borderId="0" xfId="1" applyFon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2" fontId="2" fillId="2" borderId="0" xfId="0" applyNumberFormat="1" applyFont="1" applyFill="1"/>
    <xf numFmtId="0" fontId="3" fillId="2" borderId="0" xfId="0" applyFont="1" applyFill="1"/>
    <xf numFmtId="0" fontId="3" fillId="0" borderId="0" xfId="0" applyFont="1"/>
    <xf numFmtId="2" fontId="3" fillId="2" borderId="0" xfId="0" applyNumberFormat="1" applyFont="1" applyFill="1"/>
    <xf numFmtId="2" fontId="3" fillId="0" borderId="0" xfId="0" applyNumberFormat="1" applyFont="1"/>
    <xf numFmtId="0" fontId="3" fillId="0" borderId="0" xfId="0" applyFont="1" applyFill="1"/>
    <xf numFmtId="0" fontId="0" fillId="0" borderId="0" xfId="0" applyFill="1"/>
    <xf numFmtId="22" fontId="0" fillId="0" borderId="0" xfId="0" applyNumberFormat="1"/>
    <xf numFmtId="11" fontId="0" fillId="0" borderId="0" xfId="0" applyNumberFormat="1"/>
    <xf numFmtId="1" fontId="0" fillId="0" borderId="0" xfId="0" applyNumberFormat="1"/>
    <xf numFmtId="0" fontId="2" fillId="0" borderId="0" xfId="0" applyFont="1" applyFill="1"/>
    <xf numFmtId="0" fontId="2" fillId="2" borderId="0" xfId="0" applyFont="1" applyFill="1"/>
    <xf numFmtId="1" fontId="2" fillId="2" borderId="0" xfId="0" applyNumberFormat="1" applyFont="1" applyFill="1"/>
    <xf numFmtId="1" fontId="0" fillId="2" borderId="0" xfId="0" applyNumberFormat="1" applyFill="1"/>
    <xf numFmtId="0" fontId="0" fillId="3" borderId="0" xfId="0" applyFill="1"/>
    <xf numFmtId="0" fontId="0" fillId="4" borderId="0" xfId="0" applyFill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"/>
  <sheetViews>
    <sheetView tabSelected="1" workbookViewId="0">
      <selection activeCell="H23" sqref="H23"/>
    </sheetView>
  </sheetViews>
  <sheetFormatPr baseColWidth="10" defaultRowHeight="14.4" x14ac:dyDescent="0.3"/>
  <cols>
    <col min="1" max="1" width="8.21875" bestFit="1" customWidth="1"/>
    <col min="2" max="2" width="18.6640625" customWidth="1"/>
    <col min="3" max="3" width="8.5546875" bestFit="1" customWidth="1"/>
    <col min="4" max="4" width="4" bestFit="1" customWidth="1"/>
    <col min="5" max="5" width="8.21875" bestFit="1" customWidth="1"/>
    <col min="6" max="6" width="5" bestFit="1" customWidth="1"/>
    <col min="7" max="7" width="15" customWidth="1"/>
    <col min="8" max="8" width="9.21875" customWidth="1"/>
    <col min="9" max="9" width="8.44140625" bestFit="1" customWidth="1"/>
    <col min="10" max="10" width="4.44140625" bestFit="1" customWidth="1"/>
    <col min="11" max="11" width="18.21875" style="6" bestFit="1" customWidth="1"/>
    <col min="12" max="12" width="9.5546875" bestFit="1" customWidth="1"/>
    <col min="13" max="13" width="10" bestFit="1" customWidth="1"/>
    <col min="14" max="14" width="11" bestFit="1" customWidth="1"/>
    <col min="15" max="15" width="8.21875" bestFit="1" customWidth="1"/>
  </cols>
  <sheetData>
    <row r="1" spans="1:1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52</v>
      </c>
      <c r="I1" t="s">
        <v>8</v>
      </c>
      <c r="J1" t="s">
        <v>9</v>
      </c>
      <c r="K1" s="6" t="s">
        <v>48</v>
      </c>
      <c r="L1" t="s">
        <v>49</v>
      </c>
      <c r="M1" t="s">
        <v>50</v>
      </c>
      <c r="N1" t="s">
        <v>12</v>
      </c>
      <c r="O1" t="s">
        <v>10</v>
      </c>
      <c r="P1" t="s">
        <v>11</v>
      </c>
      <c r="Q1" t="s">
        <v>5</v>
      </c>
    </row>
    <row r="2" spans="1:17" s="2" customFormat="1" x14ac:dyDescent="0.3">
      <c r="A2" s="2" t="s">
        <v>0</v>
      </c>
      <c r="B2" s="2" t="s">
        <v>13</v>
      </c>
      <c r="C2" s="2" t="s">
        <v>14</v>
      </c>
      <c r="D2" s="2">
        <v>324</v>
      </c>
      <c r="E2" s="4">
        <v>0</v>
      </c>
      <c r="G2" s="2" t="s">
        <v>15</v>
      </c>
      <c r="H2" s="2" t="s">
        <v>51</v>
      </c>
      <c r="I2" s="3">
        <v>0.26</v>
      </c>
      <c r="J2" s="2">
        <v>8.4</v>
      </c>
      <c r="K2" s="7">
        <v>115</v>
      </c>
      <c r="L2" s="2">
        <v>111</v>
      </c>
      <c r="M2" s="2">
        <v>120</v>
      </c>
      <c r="N2" s="2">
        <v>37</v>
      </c>
      <c r="O2" s="2">
        <v>32</v>
      </c>
      <c r="P2" s="2">
        <v>44</v>
      </c>
      <c r="Q2" s="4">
        <v>0</v>
      </c>
    </row>
    <row r="3" spans="1:17" x14ac:dyDescent="0.3">
      <c r="A3" s="22" t="s">
        <v>0</v>
      </c>
      <c r="B3" t="s">
        <v>13</v>
      </c>
      <c r="C3" t="s">
        <v>14</v>
      </c>
      <c r="D3">
        <v>324</v>
      </c>
      <c r="E3" s="5"/>
      <c r="G3" t="s">
        <v>17</v>
      </c>
      <c r="H3" t="s">
        <v>53</v>
      </c>
      <c r="I3" s="1">
        <v>0</v>
      </c>
      <c r="J3">
        <v>7.9</v>
      </c>
      <c r="K3" s="6">
        <v>152</v>
      </c>
      <c r="L3">
        <v>149</v>
      </c>
      <c r="M3">
        <v>157</v>
      </c>
      <c r="N3">
        <v>21</v>
      </c>
      <c r="O3">
        <v>18</v>
      </c>
      <c r="P3">
        <v>25</v>
      </c>
      <c r="Q3" s="5"/>
    </row>
    <row r="4" spans="1:17" x14ac:dyDescent="0.3">
      <c r="A4" s="22" t="s">
        <v>0</v>
      </c>
      <c r="B4" t="s">
        <v>13</v>
      </c>
      <c r="C4" t="s">
        <v>14</v>
      </c>
      <c r="D4">
        <v>324</v>
      </c>
      <c r="E4" s="5"/>
      <c r="G4" t="s">
        <v>18</v>
      </c>
      <c r="H4" t="s">
        <v>51</v>
      </c>
      <c r="I4" s="1">
        <v>0.02</v>
      </c>
      <c r="J4">
        <v>9.8000000000000007</v>
      </c>
      <c r="K4" s="6">
        <v>131</v>
      </c>
      <c r="L4">
        <v>123</v>
      </c>
      <c r="M4">
        <v>140</v>
      </c>
      <c r="N4">
        <v>29</v>
      </c>
      <c r="O4">
        <v>24</v>
      </c>
      <c r="P4">
        <v>35</v>
      </c>
      <c r="Q4" s="5"/>
    </row>
    <row r="5" spans="1:17" x14ac:dyDescent="0.3">
      <c r="A5" s="22" t="s">
        <v>0</v>
      </c>
      <c r="B5" t="s">
        <v>13</v>
      </c>
      <c r="C5" t="s">
        <v>14</v>
      </c>
      <c r="D5">
        <v>324</v>
      </c>
      <c r="E5" s="5"/>
      <c r="G5" t="s">
        <v>19</v>
      </c>
      <c r="H5" t="s">
        <v>51</v>
      </c>
      <c r="I5" s="1">
        <v>0.02</v>
      </c>
      <c r="J5">
        <v>9.8000000000000007</v>
      </c>
      <c r="K5" s="6">
        <v>131</v>
      </c>
      <c r="L5">
        <v>123</v>
      </c>
      <c r="M5">
        <v>140</v>
      </c>
      <c r="N5">
        <v>29</v>
      </c>
      <c r="O5">
        <v>24</v>
      </c>
      <c r="P5">
        <v>35</v>
      </c>
      <c r="Q5" s="5"/>
    </row>
    <row r="6" spans="1:17" s="2" customFormat="1" x14ac:dyDescent="0.3">
      <c r="A6" s="2" t="s">
        <v>0</v>
      </c>
      <c r="B6" s="2" t="s">
        <v>13</v>
      </c>
      <c r="C6" s="2" t="s">
        <v>16</v>
      </c>
      <c r="D6" s="2">
        <v>423</v>
      </c>
      <c r="E6" s="4">
        <f>(D6-D2)/D2</f>
        <v>0.30555555555555558</v>
      </c>
      <c r="G6" s="2" t="s">
        <v>15</v>
      </c>
      <c r="H6" s="2" t="s">
        <v>51</v>
      </c>
      <c r="I6" s="3">
        <v>0.88</v>
      </c>
      <c r="J6" s="2">
        <v>6.9</v>
      </c>
      <c r="K6" s="7">
        <v>118</v>
      </c>
      <c r="L6" s="2">
        <v>114</v>
      </c>
      <c r="M6" s="2">
        <v>123</v>
      </c>
      <c r="N6" s="2">
        <v>47</v>
      </c>
      <c r="O6" s="2">
        <v>41</v>
      </c>
      <c r="P6" s="2">
        <v>53</v>
      </c>
      <c r="Q6" s="4">
        <f>(N6-N2)/N2</f>
        <v>0.27027027027027029</v>
      </c>
    </row>
    <row r="7" spans="1:17" x14ac:dyDescent="0.3">
      <c r="A7" s="23" t="s">
        <v>0</v>
      </c>
      <c r="B7" t="s">
        <v>13</v>
      </c>
      <c r="C7" t="s">
        <v>16</v>
      </c>
      <c r="D7">
        <v>423</v>
      </c>
      <c r="E7" s="5"/>
      <c r="G7" t="s">
        <v>17</v>
      </c>
      <c r="H7" t="s">
        <v>53</v>
      </c>
      <c r="I7" s="1">
        <v>0</v>
      </c>
      <c r="J7">
        <v>6.2</v>
      </c>
      <c r="K7" s="6">
        <v>153</v>
      </c>
      <c r="L7">
        <v>149</v>
      </c>
      <c r="M7">
        <v>156</v>
      </c>
      <c r="N7">
        <v>27</v>
      </c>
      <c r="O7">
        <v>25</v>
      </c>
      <c r="P7">
        <v>31</v>
      </c>
      <c r="Q7" s="5"/>
    </row>
    <row r="8" spans="1:17" x14ac:dyDescent="0.3">
      <c r="A8" s="23" t="s">
        <v>0</v>
      </c>
      <c r="B8" t="s">
        <v>13</v>
      </c>
      <c r="C8" t="s">
        <v>16</v>
      </c>
      <c r="D8">
        <v>423</v>
      </c>
      <c r="E8" s="5"/>
      <c r="G8" t="s">
        <v>18</v>
      </c>
      <c r="H8" t="s">
        <v>51</v>
      </c>
      <c r="I8" s="1">
        <v>0.17</v>
      </c>
      <c r="J8">
        <v>8</v>
      </c>
      <c r="K8" s="6">
        <v>116</v>
      </c>
      <c r="L8">
        <v>129</v>
      </c>
      <c r="M8">
        <v>144</v>
      </c>
      <c r="N8">
        <v>35</v>
      </c>
      <c r="O8">
        <v>30</v>
      </c>
      <c r="P8">
        <v>41</v>
      </c>
      <c r="Q8" s="5"/>
    </row>
    <row r="9" spans="1:17" x14ac:dyDescent="0.3">
      <c r="A9" s="23" t="s">
        <v>0</v>
      </c>
      <c r="B9" t="s">
        <v>13</v>
      </c>
      <c r="C9" t="s">
        <v>16</v>
      </c>
      <c r="D9">
        <v>423</v>
      </c>
      <c r="E9" s="5"/>
      <c r="G9" t="s">
        <v>19</v>
      </c>
      <c r="H9" t="s">
        <v>51</v>
      </c>
      <c r="I9" s="1">
        <v>0.17</v>
      </c>
      <c r="J9">
        <v>8</v>
      </c>
      <c r="K9" s="6">
        <v>116</v>
      </c>
      <c r="L9">
        <v>129</v>
      </c>
      <c r="M9">
        <v>144</v>
      </c>
      <c r="N9">
        <v>35</v>
      </c>
      <c r="O9">
        <v>30</v>
      </c>
      <c r="P9">
        <v>41</v>
      </c>
      <c r="Q9" s="5"/>
    </row>
    <row r="10" spans="1:17" x14ac:dyDescent="0.3">
      <c r="A10" s="2" t="s">
        <v>0</v>
      </c>
      <c r="B10" s="9" t="s">
        <v>20</v>
      </c>
      <c r="C10" s="2" t="s">
        <v>16</v>
      </c>
      <c r="D10" s="2">
        <v>423</v>
      </c>
      <c r="E10" s="4">
        <f>(D10-D6)/D6</f>
        <v>0</v>
      </c>
      <c r="F10" s="2"/>
      <c r="G10" s="2" t="s">
        <v>15</v>
      </c>
      <c r="H10" s="2" t="s">
        <v>51</v>
      </c>
      <c r="I10" s="11">
        <v>0.78</v>
      </c>
      <c r="J10" s="2">
        <v>6.9</v>
      </c>
      <c r="K10" s="7">
        <v>118</v>
      </c>
      <c r="L10" s="2">
        <v>114</v>
      </c>
      <c r="M10" s="2">
        <v>123</v>
      </c>
      <c r="N10" s="2">
        <v>47</v>
      </c>
      <c r="O10" s="2">
        <v>41</v>
      </c>
      <c r="P10" s="2">
        <v>53</v>
      </c>
      <c r="Q10" s="4">
        <f>(N10-N6)/N6</f>
        <v>0</v>
      </c>
    </row>
    <row r="11" spans="1:17" x14ac:dyDescent="0.3">
      <c r="A11" s="22" t="s">
        <v>0</v>
      </c>
      <c r="B11" s="10" t="s">
        <v>20</v>
      </c>
      <c r="C11" t="s">
        <v>16</v>
      </c>
      <c r="D11">
        <v>423</v>
      </c>
      <c r="E11" s="5"/>
      <c r="G11" t="s">
        <v>17</v>
      </c>
      <c r="H11" t="s">
        <v>53</v>
      </c>
      <c r="I11" s="1">
        <v>0</v>
      </c>
      <c r="J11">
        <v>6.2</v>
      </c>
      <c r="K11" s="6">
        <v>156</v>
      </c>
      <c r="L11">
        <v>149</v>
      </c>
      <c r="M11">
        <v>156</v>
      </c>
      <c r="N11">
        <v>27</v>
      </c>
      <c r="O11">
        <v>25</v>
      </c>
      <c r="P11">
        <v>31</v>
      </c>
      <c r="Q11" s="5"/>
    </row>
    <row r="12" spans="1:17" x14ac:dyDescent="0.3">
      <c r="A12" s="22" t="s">
        <v>0</v>
      </c>
      <c r="B12" s="10" t="s">
        <v>20</v>
      </c>
      <c r="C12" t="s">
        <v>16</v>
      </c>
      <c r="D12">
        <v>423</v>
      </c>
      <c r="E12" s="5"/>
      <c r="G12" t="s">
        <v>18</v>
      </c>
      <c r="H12" t="s">
        <v>51</v>
      </c>
      <c r="I12" s="12">
        <v>0.1</v>
      </c>
      <c r="J12">
        <v>8</v>
      </c>
      <c r="K12" s="6">
        <v>116</v>
      </c>
      <c r="L12">
        <v>129</v>
      </c>
      <c r="M12">
        <v>144</v>
      </c>
      <c r="N12">
        <v>35</v>
      </c>
      <c r="O12">
        <v>30</v>
      </c>
      <c r="P12">
        <v>41</v>
      </c>
      <c r="Q12" s="5"/>
    </row>
    <row r="13" spans="1:17" x14ac:dyDescent="0.3">
      <c r="A13" s="22" t="s">
        <v>0</v>
      </c>
      <c r="B13" s="10" t="s">
        <v>20</v>
      </c>
      <c r="C13" t="s">
        <v>16</v>
      </c>
      <c r="D13">
        <v>423</v>
      </c>
      <c r="E13" s="5"/>
      <c r="G13" t="s">
        <v>19</v>
      </c>
      <c r="H13" t="s">
        <v>51</v>
      </c>
      <c r="I13" s="12">
        <v>0.1</v>
      </c>
      <c r="J13">
        <v>8</v>
      </c>
      <c r="K13" s="6">
        <v>116</v>
      </c>
      <c r="L13">
        <v>129</v>
      </c>
      <c r="M13">
        <v>144</v>
      </c>
      <c r="N13">
        <v>35</v>
      </c>
      <c r="O13">
        <v>30</v>
      </c>
      <c r="P13">
        <v>41</v>
      </c>
      <c r="Q13" s="5"/>
    </row>
    <row r="14" spans="1:17" x14ac:dyDescent="0.3">
      <c r="A14" s="23" t="s">
        <v>21</v>
      </c>
      <c r="B14" s="13" t="s">
        <v>20</v>
      </c>
      <c r="C14" s="14" t="s">
        <v>16</v>
      </c>
      <c r="D14">
        <v>217</v>
      </c>
      <c r="G14" t="s">
        <v>44</v>
      </c>
      <c r="H14" t="s">
        <v>53</v>
      </c>
      <c r="I14" s="1">
        <v>0.1377823</v>
      </c>
      <c r="J14">
        <v>41.865659999999998</v>
      </c>
      <c r="K14" s="17">
        <v>170.42619999999999</v>
      </c>
      <c r="L14" s="17">
        <v>114.8938</v>
      </c>
      <c r="M14" s="17">
        <v>252.79939999999999</v>
      </c>
      <c r="N14" s="17">
        <v>11.433359999999999</v>
      </c>
      <c r="O14" s="17">
        <v>5.1807619999999996</v>
      </c>
      <c r="P14" s="17">
        <v>25.232149999999997</v>
      </c>
    </row>
    <row r="15" spans="1:17" x14ac:dyDescent="0.3">
      <c r="A15" s="23" t="s">
        <v>21</v>
      </c>
      <c r="B15" s="13" t="s">
        <v>20</v>
      </c>
      <c r="C15" s="14" t="s">
        <v>16</v>
      </c>
      <c r="D15">
        <v>217</v>
      </c>
      <c r="G15" t="s">
        <v>17</v>
      </c>
      <c r="H15" t="s">
        <v>53</v>
      </c>
      <c r="I15" s="1">
        <v>0.10358630000000001</v>
      </c>
      <c r="J15">
        <v>22.895399999999999</v>
      </c>
      <c r="K15" s="17">
        <v>162.1482</v>
      </c>
      <c r="L15" s="17">
        <v>133.05889999999999</v>
      </c>
      <c r="M15" s="17">
        <v>197.59710000000001</v>
      </c>
      <c r="N15" s="17">
        <v>12.630540000000002</v>
      </c>
      <c r="O15" s="17">
        <v>8.0956379999999992</v>
      </c>
      <c r="P15" s="17">
        <v>19.705760000000001</v>
      </c>
    </row>
    <row r="16" spans="1:17" s="19" customFormat="1" x14ac:dyDescent="0.3">
      <c r="A16" s="19" t="s">
        <v>21</v>
      </c>
      <c r="B16" s="9" t="s">
        <v>20</v>
      </c>
      <c r="C16" s="19" t="s">
        <v>16</v>
      </c>
      <c r="D16" s="19">
        <v>217</v>
      </c>
      <c r="G16" s="19" t="s">
        <v>45</v>
      </c>
      <c r="H16" s="2" t="s">
        <v>51</v>
      </c>
      <c r="I16" s="8">
        <v>0.14716180000000001</v>
      </c>
      <c r="J16" s="19">
        <v>12.49208</v>
      </c>
      <c r="K16" s="20">
        <v>175.25049999999999</v>
      </c>
      <c r="L16" s="20">
        <v>165.1422</v>
      </c>
      <c r="M16" s="20">
        <v>185.97749999999999</v>
      </c>
      <c r="N16" s="20">
        <v>10.81255</v>
      </c>
      <c r="O16" s="20">
        <v>8.4573929999999997</v>
      </c>
      <c r="P16" s="20">
        <v>13.823550000000001</v>
      </c>
    </row>
    <row r="17" spans="1:16" s="19" customFormat="1" x14ac:dyDescent="0.3">
      <c r="A17" s="19" t="s">
        <v>21</v>
      </c>
      <c r="B17" s="9" t="s">
        <v>20</v>
      </c>
      <c r="C17" s="19" t="s">
        <v>16</v>
      </c>
      <c r="D17" s="19">
        <v>217</v>
      </c>
      <c r="G17" s="19" t="s">
        <v>46</v>
      </c>
      <c r="H17" s="2" t="s">
        <v>53</v>
      </c>
      <c r="I17" s="8">
        <v>0.14716180000000001</v>
      </c>
      <c r="J17" s="19">
        <v>12.49208</v>
      </c>
      <c r="K17" s="20">
        <v>175.25049999999999</v>
      </c>
      <c r="L17" s="20">
        <v>165.1422</v>
      </c>
      <c r="M17" s="20">
        <v>185.97749999999999</v>
      </c>
      <c r="N17" s="20">
        <v>10.81255</v>
      </c>
      <c r="O17" s="20">
        <v>8.4573929999999997</v>
      </c>
      <c r="P17" s="20">
        <v>13.823550000000001</v>
      </c>
    </row>
    <row r="18" spans="1:16" x14ac:dyDescent="0.3">
      <c r="A18" s="23" t="s">
        <v>21</v>
      </c>
      <c r="B18" s="13" t="s">
        <v>20</v>
      </c>
      <c r="C18" s="14" t="s">
        <v>16</v>
      </c>
      <c r="D18">
        <v>217</v>
      </c>
      <c r="G18" t="s">
        <v>47</v>
      </c>
      <c r="H18" t="s">
        <v>53</v>
      </c>
      <c r="I18" s="1">
        <v>2.5541129999999999E-2</v>
      </c>
      <c r="J18">
        <v>11.58893</v>
      </c>
      <c r="K18" s="17">
        <v>159.59049999999999</v>
      </c>
      <c r="L18" s="17">
        <v>153.6918</v>
      </c>
      <c r="M18" s="17">
        <v>165.71559999999999</v>
      </c>
      <c r="N18" s="17">
        <v>13.038649999999999</v>
      </c>
      <c r="O18" s="17">
        <v>10.374890000000001</v>
      </c>
      <c r="P18" s="17">
        <v>16.386329999999997</v>
      </c>
    </row>
    <row r="19" spans="1:16" x14ac:dyDescent="0.3">
      <c r="A19" s="22" t="s">
        <v>21</v>
      </c>
      <c r="B19" s="18" t="s">
        <v>13</v>
      </c>
      <c r="C19" s="14" t="s">
        <v>16</v>
      </c>
      <c r="D19">
        <v>217</v>
      </c>
      <c r="G19" t="s">
        <v>44</v>
      </c>
      <c r="H19" t="s">
        <v>53</v>
      </c>
      <c r="I19" s="1">
        <v>0.1377766</v>
      </c>
      <c r="J19">
        <v>41.865970000000004</v>
      </c>
      <c r="K19" s="17">
        <v>170.41839999999999</v>
      </c>
      <c r="L19" s="17">
        <v>114.8882</v>
      </c>
      <c r="M19" s="17">
        <v>252.7886</v>
      </c>
      <c r="N19" s="17">
        <v>11.43441</v>
      </c>
      <c r="O19" s="17">
        <v>5.1812080000000007</v>
      </c>
      <c r="P19" s="17">
        <v>25.2346</v>
      </c>
    </row>
    <row r="20" spans="1:16" x14ac:dyDescent="0.3">
      <c r="A20" s="22" t="s">
        <v>21</v>
      </c>
      <c r="B20" s="18" t="s">
        <v>13</v>
      </c>
      <c r="C20" s="14" t="s">
        <v>16</v>
      </c>
      <c r="D20">
        <v>217</v>
      </c>
      <c r="G20" t="s">
        <v>17</v>
      </c>
      <c r="H20" t="s">
        <v>53</v>
      </c>
      <c r="I20" s="1">
        <v>3.3778610000000001E-2</v>
      </c>
      <c r="J20">
        <v>14.357749999999999</v>
      </c>
      <c r="K20" s="17">
        <v>146.255</v>
      </c>
      <c r="L20" s="17">
        <v>133.4556</v>
      </c>
      <c r="M20" s="17">
        <v>160.28190000000001</v>
      </c>
      <c r="N20" s="17">
        <v>15.524769999999998</v>
      </c>
      <c r="O20" s="17">
        <v>11.71735</v>
      </c>
      <c r="P20" s="17">
        <v>20.56935</v>
      </c>
    </row>
    <row r="21" spans="1:16" s="2" customFormat="1" x14ac:dyDescent="0.3">
      <c r="A21" s="19" t="s">
        <v>21</v>
      </c>
      <c r="B21" s="19" t="s">
        <v>13</v>
      </c>
      <c r="C21" s="19" t="s">
        <v>16</v>
      </c>
      <c r="D21" s="19">
        <v>217</v>
      </c>
      <c r="G21" s="2" t="s">
        <v>45</v>
      </c>
      <c r="H21" s="2" t="s">
        <v>51</v>
      </c>
      <c r="I21" s="3">
        <v>0.14708280000000001</v>
      </c>
      <c r="J21" s="2">
        <v>12.49212</v>
      </c>
      <c r="K21" s="21">
        <v>175.24680000000001</v>
      </c>
      <c r="L21" s="21">
        <v>165.1386</v>
      </c>
      <c r="M21" s="21">
        <v>185.97370000000001</v>
      </c>
      <c r="N21" s="21">
        <v>10.813000000000001</v>
      </c>
      <c r="O21" s="21">
        <v>8.4577399999999994</v>
      </c>
      <c r="P21" s="21">
        <v>13.824139999999998</v>
      </c>
    </row>
    <row r="22" spans="1:16" s="2" customFormat="1" x14ac:dyDescent="0.3">
      <c r="A22" s="19" t="s">
        <v>21</v>
      </c>
      <c r="B22" s="19" t="s">
        <v>13</v>
      </c>
      <c r="C22" s="19" t="s">
        <v>16</v>
      </c>
      <c r="D22" s="19">
        <v>217</v>
      </c>
      <c r="G22" s="2" t="s">
        <v>46</v>
      </c>
      <c r="H22" s="2" t="s">
        <v>53</v>
      </c>
      <c r="I22" s="3">
        <v>0.14708280000000001</v>
      </c>
      <c r="J22" s="2">
        <v>12.49212</v>
      </c>
      <c r="K22" s="21">
        <v>175.24680000000001</v>
      </c>
      <c r="L22" s="21">
        <v>165.1386</v>
      </c>
      <c r="M22" s="21">
        <v>185.97370000000001</v>
      </c>
      <c r="N22" s="21">
        <v>10.813000000000001</v>
      </c>
      <c r="O22" s="21">
        <v>8.4577399999999994</v>
      </c>
      <c r="P22" s="21">
        <v>13.824139999999998</v>
      </c>
    </row>
    <row r="23" spans="1:16" x14ac:dyDescent="0.3">
      <c r="A23" s="22" t="s">
        <v>21</v>
      </c>
      <c r="B23" s="18" t="s">
        <v>13</v>
      </c>
      <c r="C23" s="14" t="s">
        <v>16</v>
      </c>
      <c r="D23">
        <v>217</v>
      </c>
      <c r="G23" t="s">
        <v>47</v>
      </c>
      <c r="H23" t="s">
        <v>53</v>
      </c>
      <c r="I23" s="1">
        <v>2.5966110000000001E-2</v>
      </c>
      <c r="J23">
        <v>11.571199999999999</v>
      </c>
      <c r="K23" s="17">
        <v>159.67529999999999</v>
      </c>
      <c r="L23" s="17">
        <v>153.85550000000001</v>
      </c>
      <c r="M23" s="17">
        <v>165.71530000000001</v>
      </c>
      <c r="N23" s="17">
        <v>13.024800000000001</v>
      </c>
      <c r="O23" s="17">
        <v>10.36734</v>
      </c>
      <c r="P23" s="17">
        <v>16.36345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9"/>
  <sheetViews>
    <sheetView topLeftCell="G1" workbookViewId="0">
      <selection activeCell="M5" sqref="M5:T9"/>
    </sheetView>
  </sheetViews>
  <sheetFormatPr baseColWidth="10" defaultRowHeight="14.4" x14ac:dyDescent="0.3"/>
  <sheetData>
    <row r="1" spans="1:20" x14ac:dyDescent="0.3">
      <c r="A1" t="s">
        <v>22</v>
      </c>
    </row>
    <row r="2" spans="1:20" x14ac:dyDescent="0.3">
      <c r="A2" t="s">
        <v>23</v>
      </c>
    </row>
    <row r="4" spans="1:20" x14ac:dyDescent="0.3">
      <c r="A4" t="s">
        <v>24</v>
      </c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 t="s">
        <v>31</v>
      </c>
      <c r="I4" t="s">
        <v>32</v>
      </c>
      <c r="J4" t="s">
        <v>33</v>
      </c>
      <c r="K4" t="s">
        <v>34</v>
      </c>
      <c r="L4" t="s">
        <v>35</v>
      </c>
      <c r="M4" t="s">
        <v>36</v>
      </c>
      <c r="N4" t="s">
        <v>37</v>
      </c>
      <c r="O4" t="s">
        <v>38</v>
      </c>
      <c r="P4" t="s">
        <v>39</v>
      </c>
      <c r="Q4" t="s">
        <v>40</v>
      </c>
      <c r="R4" t="s">
        <v>41</v>
      </c>
      <c r="S4" t="s">
        <v>42</v>
      </c>
      <c r="T4" t="s">
        <v>43</v>
      </c>
    </row>
    <row r="5" spans="1:20" x14ac:dyDescent="0.3">
      <c r="A5">
        <v>2</v>
      </c>
      <c r="B5">
        <v>1</v>
      </c>
      <c r="C5">
        <v>1</v>
      </c>
      <c r="D5">
        <v>1</v>
      </c>
      <c r="E5">
        <v>1</v>
      </c>
      <c r="F5" t="s">
        <v>44</v>
      </c>
      <c r="G5" s="15">
        <v>43645.697106481479</v>
      </c>
      <c r="H5" s="15">
        <v>43648.672129629631</v>
      </c>
      <c r="I5">
        <v>1</v>
      </c>
      <c r="J5">
        <v>3</v>
      </c>
      <c r="K5">
        <v>0.60498050000000003</v>
      </c>
      <c r="L5">
        <v>2318.7220000000002</v>
      </c>
      <c r="M5">
        <v>0.1377823</v>
      </c>
      <c r="N5">
        <v>0.41865659999999999</v>
      </c>
      <c r="O5">
        <v>170.42619999999999</v>
      </c>
      <c r="P5">
        <v>114.8938</v>
      </c>
      <c r="Q5">
        <v>252.79939999999999</v>
      </c>
      <c r="R5">
        <v>0.11433359999999999</v>
      </c>
      <c r="S5" s="16">
        <v>5.1807619999999999E-2</v>
      </c>
      <c r="T5">
        <v>0.25232149999999998</v>
      </c>
    </row>
    <row r="6" spans="1:20" x14ac:dyDescent="0.3">
      <c r="A6">
        <v>2</v>
      </c>
      <c r="B6">
        <v>3</v>
      </c>
      <c r="C6">
        <v>1</v>
      </c>
      <c r="D6">
        <v>1</v>
      </c>
      <c r="E6">
        <v>3</v>
      </c>
      <c r="F6" t="s">
        <v>17</v>
      </c>
      <c r="G6" s="15">
        <v>43645.720439814817</v>
      </c>
      <c r="H6" s="15">
        <v>43648.672083333331</v>
      </c>
      <c r="I6">
        <v>3</v>
      </c>
      <c r="J6">
        <v>3</v>
      </c>
      <c r="K6">
        <v>1.529053</v>
      </c>
      <c r="L6">
        <v>2319.6460000000002</v>
      </c>
      <c r="M6">
        <v>0.10358630000000001</v>
      </c>
      <c r="N6">
        <v>0.22895399999999999</v>
      </c>
      <c r="O6">
        <v>162.1482</v>
      </c>
      <c r="P6">
        <v>133.05889999999999</v>
      </c>
      <c r="Q6">
        <v>197.59710000000001</v>
      </c>
      <c r="R6">
        <v>0.12630540000000001</v>
      </c>
      <c r="S6" s="16">
        <v>8.0956379999999994E-2</v>
      </c>
      <c r="T6">
        <v>0.1970576</v>
      </c>
    </row>
    <row r="7" spans="1:20" x14ac:dyDescent="0.3">
      <c r="A7">
        <v>1</v>
      </c>
      <c r="B7">
        <v>5</v>
      </c>
      <c r="C7">
        <v>1</v>
      </c>
      <c r="D7">
        <v>1</v>
      </c>
      <c r="E7">
        <v>5</v>
      </c>
      <c r="F7" t="s">
        <v>45</v>
      </c>
      <c r="G7" s="15">
        <v>43645.731585648151</v>
      </c>
      <c r="H7" s="15">
        <v>43648.672037037039</v>
      </c>
      <c r="I7">
        <v>5</v>
      </c>
      <c r="J7">
        <v>2</v>
      </c>
      <c r="K7">
        <v>0</v>
      </c>
      <c r="L7">
        <v>2318.1170000000002</v>
      </c>
      <c r="M7">
        <v>0.14716180000000001</v>
      </c>
      <c r="N7">
        <v>0.1249208</v>
      </c>
      <c r="O7">
        <v>175.25049999999999</v>
      </c>
      <c r="P7">
        <v>165.1422</v>
      </c>
      <c r="Q7">
        <v>185.97749999999999</v>
      </c>
      <c r="R7">
        <v>0.1081255</v>
      </c>
      <c r="S7" s="16">
        <v>8.4573930000000005E-2</v>
      </c>
      <c r="T7">
        <v>0.13823550000000001</v>
      </c>
    </row>
    <row r="8" spans="1:20" x14ac:dyDescent="0.3">
      <c r="A8">
        <v>2</v>
      </c>
      <c r="B8">
        <v>4</v>
      </c>
      <c r="C8">
        <v>1</v>
      </c>
      <c r="D8">
        <v>1</v>
      </c>
      <c r="E8">
        <v>4</v>
      </c>
      <c r="F8" t="s">
        <v>46</v>
      </c>
      <c r="G8" s="15">
        <v>43645.728414351855</v>
      </c>
      <c r="H8" s="15">
        <v>43648.672060185185</v>
      </c>
      <c r="I8">
        <v>4</v>
      </c>
      <c r="J8">
        <v>2</v>
      </c>
      <c r="K8">
        <v>0</v>
      </c>
      <c r="L8">
        <v>2318.1170000000002</v>
      </c>
      <c r="M8">
        <v>0.14716180000000001</v>
      </c>
      <c r="N8">
        <v>0.1249208</v>
      </c>
      <c r="O8">
        <v>175.25049999999999</v>
      </c>
      <c r="P8">
        <v>165.1422</v>
      </c>
      <c r="Q8">
        <v>185.97749999999999</v>
      </c>
      <c r="R8">
        <v>0.1081255</v>
      </c>
      <c r="S8" s="16">
        <v>8.4573930000000005E-2</v>
      </c>
      <c r="T8">
        <v>0.13823550000000001</v>
      </c>
    </row>
    <row r="9" spans="1:20" x14ac:dyDescent="0.3">
      <c r="A9">
        <v>2</v>
      </c>
      <c r="B9">
        <v>2</v>
      </c>
      <c r="C9">
        <v>1</v>
      </c>
      <c r="D9">
        <v>1</v>
      </c>
      <c r="E9">
        <v>2</v>
      </c>
      <c r="F9" t="s">
        <v>47</v>
      </c>
      <c r="G9" s="15">
        <v>43645.717662037037</v>
      </c>
      <c r="H9" s="15">
        <v>43648.672106481485</v>
      </c>
      <c r="I9">
        <v>2</v>
      </c>
      <c r="J9">
        <v>2</v>
      </c>
      <c r="K9" s="16">
        <v>7.0800780000000001E-3</v>
      </c>
      <c r="L9">
        <v>2318.1239999999998</v>
      </c>
      <c r="M9" s="16">
        <v>2.5541129999999999E-2</v>
      </c>
      <c r="N9">
        <v>0.1158893</v>
      </c>
      <c r="O9">
        <v>159.59049999999999</v>
      </c>
      <c r="P9">
        <v>153.6918</v>
      </c>
      <c r="Q9">
        <v>165.71559999999999</v>
      </c>
      <c r="R9">
        <v>0.13038649999999999</v>
      </c>
      <c r="S9">
        <v>0.10374890000000001</v>
      </c>
      <c r="T9">
        <v>0.16386329999999999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Feuil3</vt:lpstr>
    </vt:vector>
  </TitlesOfParts>
  <Company>MICHELIN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Jean-Philippe Meuret</dc:creator>
  <cp:lastModifiedBy>Jean-Philippe Meuret</cp:lastModifiedBy>
  <dcterms:created xsi:type="dcterms:W3CDTF">2019-06-29T14:53:22Z</dcterms:created>
  <dcterms:modified xsi:type="dcterms:W3CDTF">2019-07-20T14:33:06Z</dcterms:modified>
</cp:coreProperties>
</file>