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drawings/drawing35.xml" ContentType="application/vnd.openxmlformats-officedocument.drawing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drawings/drawing24.xml" ContentType="application/vnd.openxmlformats-officedocument.drawing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drawings/drawing42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31.xml" ContentType="application/vnd.openxmlformats-officedocument.drawing+xml"/>
  <Override PartName="/xl/charts/chart63.xml" ContentType="application/vnd.openxmlformats-officedocument.drawingml.char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drawings/drawing43.xml" ContentType="application/vnd.openxmlformats-officedocument.drawing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drawings/drawing32.xml" ContentType="application/vnd.openxmlformats-officedocument.drawing+xml"/>
  <Override PartName="/xl/charts/chart55.xml" ContentType="application/vnd.openxmlformats-officedocument.drawingml.chart+xml"/>
  <Override PartName="/xl/drawings/drawing41.xml" ContentType="application/vnd.openxmlformats-officedocument.drawing+xml"/>
  <Override PartName="/xl/charts/chart6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drawings/drawing30.xml" ContentType="application/vnd.openxmlformats-officedocument.drawing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drawings/drawing44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drawings/drawing33.xml" ContentType="application/vnd.openxmlformats-officedocument.drawing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worksheets/sheet27.xml" ContentType="application/vnd.openxmlformats-officedocument.spreadsheetml.workshee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charts/chart59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drawings/drawing3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3520" windowHeight="12315"/>
  </bookViews>
  <sheets>
    <sheet name="252" sheetId="1" r:id="rId1"/>
    <sheet name="252-1" sheetId="4" r:id="rId2"/>
    <sheet name="425-5" sheetId="5" r:id="rId3"/>
    <sheet name="425-6" sheetId="6" r:id="rId4"/>
    <sheet name="438(NS)" sheetId="7" r:id="rId5"/>
    <sheet name="453" sheetId="8" r:id="rId6"/>
    <sheet name="456-2" sheetId="9" r:id="rId7"/>
    <sheet name="468" sheetId="10" r:id="rId8"/>
    <sheet name="474-1" sheetId="11" r:id="rId9"/>
    <sheet name="495" sheetId="12" r:id="rId10"/>
    <sheet name="495-1(NS)" sheetId="13" r:id="rId11"/>
    <sheet name="517-1" sheetId="14" r:id="rId12"/>
    <sheet name="530-3 AIO" sheetId="15" r:id="rId13"/>
    <sheet name="536-1" sheetId="16" r:id="rId14"/>
    <sheet name="553" sheetId="17" r:id="rId15"/>
    <sheet name="553-2" sheetId="18" r:id="rId16"/>
    <sheet name="553-4" sheetId="19" r:id="rId17"/>
    <sheet name="559-1" sheetId="20" r:id="rId18"/>
    <sheet name="566" sheetId="21" r:id="rId19"/>
    <sheet name="576-1" sheetId="22" r:id="rId20"/>
    <sheet name="579-1" sheetId="23" r:id="rId21"/>
    <sheet name="587" sheetId="24" r:id="rId22"/>
    <sheet name="587-1AIO" sheetId="25" r:id="rId23"/>
    <sheet name="587-4 AIO" sheetId="26" r:id="rId24"/>
    <sheet name="600-1" sheetId="27" r:id="rId25"/>
    <sheet name="610" sheetId="28" r:id="rId26"/>
    <sheet name="613-4" sheetId="29" r:id="rId27"/>
    <sheet name="625" sheetId="30" r:id="rId28"/>
    <sheet name="625-1" sheetId="31" r:id="rId29"/>
    <sheet name="631" sheetId="32" r:id="rId30"/>
    <sheet name="634" sheetId="33" r:id="rId31"/>
    <sheet name="636" sheetId="34" r:id="rId32"/>
    <sheet name="637" sheetId="35" r:id="rId33"/>
    <sheet name="650" sheetId="36" r:id="rId34"/>
    <sheet name="651" sheetId="37" r:id="rId35"/>
    <sheet name="655" sheetId="38" r:id="rId36"/>
    <sheet name="655(NS)" sheetId="39" r:id="rId37"/>
    <sheet name="657" sheetId="40" r:id="rId38"/>
    <sheet name="666-1" sheetId="41" r:id="rId39"/>
    <sheet name="669-1" sheetId="42" r:id="rId40"/>
    <sheet name="691" sheetId="43" r:id="rId41"/>
    <sheet name="692" sheetId="44" r:id="rId42"/>
    <sheet name="701" sheetId="45" r:id="rId43"/>
    <sheet name="712" sheetId="46" r:id="rId44"/>
  </sheets>
  <calcPr calcId="124519"/>
</workbook>
</file>

<file path=xl/calcChain.xml><?xml version="1.0" encoding="utf-8"?>
<calcChain xmlns="http://schemas.openxmlformats.org/spreadsheetml/2006/main">
  <c r="D74" i="46"/>
  <c r="D73"/>
  <c r="D71"/>
  <c r="D70"/>
  <c r="D68"/>
  <c r="D67"/>
  <c r="D65"/>
  <c r="D64"/>
  <c r="D62"/>
  <c r="D61"/>
  <c r="D59"/>
  <c r="D58"/>
  <c r="D56"/>
  <c r="D55"/>
  <c r="D53"/>
  <c r="D52"/>
  <c r="D50"/>
  <c r="D49"/>
  <c r="D47"/>
  <c r="D42"/>
  <c r="D41"/>
  <c r="D40"/>
  <c r="D39"/>
  <c r="D38"/>
  <c r="D37"/>
  <c r="D35"/>
  <c r="D30"/>
  <c r="D29"/>
  <c r="D28"/>
  <c r="D27"/>
  <c r="D26"/>
  <c r="D25"/>
  <c r="D23"/>
  <c r="D22"/>
  <c r="D159" i="45"/>
  <c r="D158"/>
  <c r="D156"/>
  <c r="D155"/>
  <c r="D153"/>
  <c r="D152"/>
  <c r="D151"/>
  <c r="D150"/>
  <c r="D149"/>
  <c r="D148"/>
  <c r="D147"/>
  <c r="D146"/>
  <c r="D141"/>
  <c r="D140"/>
  <c r="D139"/>
  <c r="D138"/>
  <c r="D137"/>
  <c r="D136"/>
  <c r="D134"/>
  <c r="D129"/>
  <c r="D128"/>
  <c r="D127"/>
  <c r="D126"/>
  <c r="D131" s="1"/>
  <c r="D125"/>
  <c r="D124"/>
  <c r="D122"/>
  <c r="D121"/>
  <c r="D120"/>
  <c r="D119"/>
  <c r="D118"/>
  <c r="D117"/>
  <c r="D116"/>
  <c r="D111"/>
  <c r="D110"/>
  <c r="D109"/>
  <c r="D108"/>
  <c r="D107"/>
  <c r="D106"/>
  <c r="D104"/>
  <c r="D103"/>
  <c r="D102"/>
  <c r="D101"/>
  <c r="D100"/>
  <c r="D99"/>
  <c r="D98"/>
  <c r="D97"/>
  <c r="D92"/>
  <c r="D91"/>
  <c r="D90"/>
  <c r="D89"/>
  <c r="D88"/>
  <c r="D87"/>
  <c r="D85"/>
  <c r="D84"/>
  <c r="D82"/>
  <c r="D81"/>
  <c r="D79"/>
  <c r="D78"/>
  <c r="D77"/>
  <c r="D72"/>
  <c r="D71"/>
  <c r="D70"/>
  <c r="D69"/>
  <c r="D74" s="1"/>
  <c r="D68"/>
  <c r="D67"/>
  <c r="D65"/>
  <c r="D64"/>
  <c r="D59"/>
  <c r="D58"/>
  <c r="D57"/>
  <c r="D56"/>
  <c r="D55"/>
  <c r="D54"/>
  <c r="D52"/>
  <c r="D47"/>
  <c r="D46"/>
  <c r="D45"/>
  <c r="D44"/>
  <c r="D43"/>
  <c r="D42"/>
  <c r="D40"/>
  <c r="D39"/>
  <c r="D167" i="44"/>
  <c r="D166"/>
  <c r="D165"/>
  <c r="D164"/>
  <c r="D163"/>
  <c r="D162"/>
  <c r="D161"/>
  <c r="D160"/>
  <c r="D155"/>
  <c r="D154"/>
  <c r="D153"/>
  <c r="D152"/>
  <c r="D151"/>
  <c r="D150"/>
  <c r="D148"/>
  <c r="D143"/>
  <c r="D142"/>
  <c r="D141"/>
  <c r="D140"/>
  <c r="D139"/>
  <c r="D138"/>
  <c r="D136"/>
  <c r="D135"/>
  <c r="D130"/>
  <c r="D129"/>
  <c r="D128"/>
  <c r="D127"/>
  <c r="D126"/>
  <c r="D125"/>
  <c r="D123"/>
  <c r="D122"/>
  <c r="D121"/>
  <c r="D120"/>
  <c r="D119"/>
  <c r="D114"/>
  <c r="D113"/>
  <c r="D112"/>
  <c r="D111"/>
  <c r="D110"/>
  <c r="D109"/>
  <c r="D107"/>
  <c r="D106"/>
  <c r="D105"/>
  <c r="D104"/>
  <c r="D103"/>
  <c r="D102"/>
  <c r="D97"/>
  <c r="D96"/>
  <c r="D95"/>
  <c r="D94"/>
  <c r="D93"/>
  <c r="D92"/>
  <c r="D90"/>
  <c r="D85"/>
  <c r="D84"/>
  <c r="D83"/>
  <c r="D82"/>
  <c r="D81"/>
  <c r="D80"/>
  <c r="D78"/>
  <c r="D77"/>
  <c r="D75"/>
  <c r="D74"/>
  <c r="D73"/>
  <c r="D68"/>
  <c r="D67"/>
  <c r="D66"/>
  <c r="D65"/>
  <c r="D64"/>
  <c r="D63"/>
  <c r="D61"/>
  <c r="D60"/>
  <c r="D58"/>
  <c r="D57"/>
  <c r="D55"/>
  <c r="D54"/>
  <c r="D52"/>
  <c r="D51"/>
  <c r="D49"/>
  <c r="D48"/>
  <c r="D46"/>
  <c r="D45"/>
  <c r="D43"/>
  <c r="D42"/>
  <c r="D40"/>
  <c r="D39"/>
  <c r="D144" i="43"/>
  <c r="D143"/>
  <c r="D142"/>
  <c r="D137"/>
  <c r="D136"/>
  <c r="D135"/>
  <c r="D134"/>
  <c r="D133"/>
  <c r="D132"/>
  <c r="D130"/>
  <c r="D125"/>
  <c r="D124"/>
  <c r="D123"/>
  <c r="D122"/>
  <c r="D121"/>
  <c r="D120"/>
  <c r="D118"/>
  <c r="D113"/>
  <c r="D112"/>
  <c r="D111"/>
  <c r="D110"/>
  <c r="D109"/>
  <c r="D108"/>
  <c r="D106"/>
  <c r="D105"/>
  <c r="D104"/>
  <c r="D103"/>
  <c r="D98"/>
  <c r="D97"/>
  <c r="D96"/>
  <c r="D95"/>
  <c r="D94"/>
  <c r="D93"/>
  <c r="D91"/>
  <c r="D86"/>
  <c r="D85"/>
  <c r="D84"/>
  <c r="D83"/>
  <c r="D82"/>
  <c r="D81"/>
  <c r="D79"/>
  <c r="D78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23" i="42"/>
  <c r="D22"/>
  <c r="D120" i="41"/>
  <c r="D119"/>
  <c r="D117"/>
  <c r="D116"/>
  <c r="D114"/>
  <c r="D109"/>
  <c r="D108"/>
  <c r="D107"/>
  <c r="D106"/>
  <c r="D105"/>
  <c r="D104"/>
  <c r="D102"/>
  <c r="D97"/>
  <c r="D96"/>
  <c r="D95"/>
  <c r="D94"/>
  <c r="D93"/>
  <c r="D92"/>
  <c r="D90"/>
  <c r="D85"/>
  <c r="D84"/>
  <c r="D83"/>
  <c r="D82"/>
  <c r="D81"/>
  <c r="D80"/>
  <c r="D78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90" i="40"/>
  <c r="D89"/>
  <c r="D87"/>
  <c r="D86"/>
  <c r="D84"/>
  <c r="D83"/>
  <c r="D81"/>
  <c r="D76"/>
  <c r="D75"/>
  <c r="D74"/>
  <c r="D73"/>
  <c r="D72"/>
  <c r="D71"/>
  <c r="D69"/>
  <c r="D68"/>
  <c r="D67"/>
  <c r="D62"/>
  <c r="D61"/>
  <c r="D60"/>
  <c r="D59"/>
  <c r="D58"/>
  <c r="D57"/>
  <c r="D55"/>
  <c r="D54"/>
  <c r="D53"/>
  <c r="D52"/>
  <c r="D51"/>
  <c r="D50"/>
  <c r="D49"/>
  <c r="D44"/>
  <c r="D43"/>
  <c r="D42"/>
  <c r="D41"/>
  <c r="D40"/>
  <c r="D39"/>
  <c r="D38" i="39"/>
  <c r="D37"/>
  <c r="D35"/>
  <c r="D34"/>
  <c r="D32"/>
  <c r="D31"/>
  <c r="D29"/>
  <c r="D28"/>
  <c r="D26"/>
  <c r="D25"/>
  <c r="D23"/>
  <c r="D22"/>
  <c r="D96" i="38"/>
  <c r="D95"/>
  <c r="D93"/>
  <c r="D92"/>
  <c r="D90"/>
  <c r="D89"/>
  <c r="D87"/>
  <c r="D86"/>
  <c r="D84"/>
  <c r="D83"/>
  <c r="D82"/>
  <c r="D77"/>
  <c r="D76"/>
  <c r="D75"/>
  <c r="D74"/>
  <c r="D73"/>
  <c r="D72"/>
  <c r="D70"/>
  <c r="D69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146" i="37"/>
  <c r="D145"/>
  <c r="D144"/>
  <c r="D143"/>
  <c r="D138"/>
  <c r="D137"/>
  <c r="D136"/>
  <c r="D135"/>
  <c r="D134"/>
  <c r="D133"/>
  <c r="D131"/>
  <c r="D130"/>
  <c r="D125"/>
  <c r="D124"/>
  <c r="D123"/>
  <c r="D122"/>
  <c r="D121"/>
  <c r="D120"/>
  <c r="D118"/>
  <c r="D113"/>
  <c r="D112"/>
  <c r="D111"/>
  <c r="D110"/>
  <c r="D109"/>
  <c r="D108"/>
  <c r="D106"/>
  <c r="D105"/>
  <c r="D104"/>
  <c r="D103"/>
  <c r="D102"/>
  <c r="D97"/>
  <c r="D96"/>
  <c r="D95"/>
  <c r="D94"/>
  <c r="D93"/>
  <c r="D92"/>
  <c r="D90"/>
  <c r="D89"/>
  <c r="D88"/>
  <c r="D87"/>
  <c r="D86"/>
  <c r="D85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56"/>
  <c r="D55"/>
  <c r="D54"/>
  <c r="D53"/>
  <c r="D52"/>
  <c r="D51"/>
  <c r="D49"/>
  <c r="D48"/>
  <c r="D46"/>
  <c r="D45"/>
  <c r="D43"/>
  <c r="D42"/>
  <c r="D40"/>
  <c r="D39"/>
  <c r="D105" i="36"/>
  <c r="D104"/>
  <c r="D103"/>
  <c r="D102"/>
  <c r="D101"/>
  <c r="D96"/>
  <c r="D95"/>
  <c r="D94"/>
  <c r="D93"/>
  <c r="D92"/>
  <c r="D91"/>
  <c r="D89"/>
  <c r="D88"/>
  <c r="D83"/>
  <c r="D82"/>
  <c r="D81"/>
  <c r="D80"/>
  <c r="D85" s="1"/>
  <c r="D79"/>
  <c r="D78"/>
  <c r="D76"/>
  <c r="D75"/>
  <c r="D74"/>
  <c r="D73"/>
  <c r="D72"/>
  <c r="D71"/>
  <c r="D66"/>
  <c r="D65"/>
  <c r="D64"/>
  <c r="D63"/>
  <c r="D62"/>
  <c r="D61"/>
  <c r="D59"/>
  <c r="D58"/>
  <c r="D57"/>
  <c r="D56"/>
  <c r="D55"/>
  <c r="D54"/>
  <c r="D53"/>
  <c r="D52"/>
  <c r="D51"/>
  <c r="D50"/>
  <c r="D49"/>
  <c r="D44"/>
  <c r="D43"/>
  <c r="D42"/>
  <c r="D41"/>
  <c r="D40"/>
  <c r="D39"/>
  <c r="D52" i="35"/>
  <c r="D51"/>
  <c r="D49"/>
  <c r="D44"/>
  <c r="D43"/>
  <c r="D42"/>
  <c r="D41"/>
  <c r="D40"/>
  <c r="D39"/>
  <c r="D50" i="34"/>
  <c r="D49"/>
  <c r="D47"/>
  <c r="D46"/>
  <c r="D41"/>
  <c r="D40"/>
  <c r="D39"/>
  <c r="D38"/>
  <c r="D43" s="1"/>
  <c r="D37"/>
  <c r="D36"/>
  <c r="D34"/>
  <c r="D33"/>
  <c r="D32"/>
  <c r="D27"/>
  <c r="D26"/>
  <c r="D25"/>
  <c r="D24"/>
  <c r="D23"/>
  <c r="D22"/>
  <c r="D23" i="33"/>
  <c r="D22"/>
  <c r="D54" i="32"/>
  <c r="D53"/>
  <c r="D51"/>
  <c r="D50"/>
  <c r="D46"/>
  <c r="D44"/>
  <c r="D43"/>
  <c r="D42"/>
  <c r="D41"/>
  <c r="D40"/>
  <c r="D39"/>
  <c r="D29" i="31"/>
  <c r="D28"/>
  <c r="D26"/>
  <c r="D25"/>
  <c r="D23"/>
  <c r="D22"/>
  <c r="D58" i="30"/>
  <c r="D57"/>
  <c r="D55"/>
  <c r="D54"/>
  <c r="D52"/>
  <c r="D51"/>
  <c r="D49"/>
  <c r="D48"/>
  <c r="D47"/>
  <c r="D42"/>
  <c r="D41"/>
  <c r="D40"/>
  <c r="D39"/>
  <c r="D38"/>
  <c r="D37"/>
  <c r="D35"/>
  <c r="D34"/>
  <c r="D33"/>
  <c r="D32"/>
  <c r="D27"/>
  <c r="D26"/>
  <c r="D25"/>
  <c r="D24"/>
  <c r="D23"/>
  <c r="D22"/>
  <c r="D64" i="29"/>
  <c r="D63"/>
  <c r="D61"/>
  <c r="D56"/>
  <c r="D55"/>
  <c r="D54"/>
  <c r="D53"/>
  <c r="D58" s="1"/>
  <c r="D52"/>
  <c r="D51"/>
  <c r="D49"/>
  <c r="D48"/>
  <c r="D47"/>
  <c r="D42"/>
  <c r="D41"/>
  <c r="D40"/>
  <c r="D39"/>
  <c r="D38"/>
  <c r="D37"/>
  <c r="D35"/>
  <c r="D30"/>
  <c r="D29"/>
  <c r="D28"/>
  <c r="D27"/>
  <c r="D32" s="1"/>
  <c r="D26"/>
  <c r="D25"/>
  <c r="D23"/>
  <c r="D22"/>
  <c r="D23" i="28"/>
  <c r="D22"/>
  <c r="D96" i="27"/>
  <c r="D95"/>
  <c r="D93"/>
  <c r="D92"/>
  <c r="D90"/>
  <c r="D85"/>
  <c r="D84"/>
  <c r="D83"/>
  <c r="D82"/>
  <c r="D87" s="1"/>
  <c r="D81"/>
  <c r="D80"/>
  <c r="D78"/>
  <c r="D77"/>
  <c r="D75"/>
  <c r="D74"/>
  <c r="D72"/>
  <c r="D71"/>
  <c r="D70"/>
  <c r="D69"/>
  <c r="D68"/>
  <c r="D63"/>
  <c r="D62"/>
  <c r="D61"/>
  <c r="D60"/>
  <c r="D59"/>
  <c r="D58"/>
  <c r="D56"/>
  <c r="D55"/>
  <c r="D54"/>
  <c r="D53"/>
  <c r="D52"/>
  <c r="D51"/>
  <c r="D50"/>
  <c r="D49"/>
  <c r="D44"/>
  <c r="D43"/>
  <c r="D42"/>
  <c r="D41"/>
  <c r="D40"/>
  <c r="D39"/>
  <c r="D110" i="26"/>
  <c r="D109"/>
  <c r="D107"/>
  <c r="D106"/>
  <c r="D104"/>
  <c r="D103"/>
  <c r="D102"/>
  <c r="D97"/>
  <c r="D96"/>
  <c r="D95"/>
  <c r="D94"/>
  <c r="D99" s="1"/>
  <c r="D93"/>
  <c r="D92"/>
  <c r="D90"/>
  <c r="D85"/>
  <c r="D84"/>
  <c r="D83"/>
  <c r="D82"/>
  <c r="D87" s="1"/>
  <c r="D81"/>
  <c r="D80"/>
  <c r="D78"/>
  <c r="D77"/>
  <c r="D75"/>
  <c r="D74"/>
  <c r="D73"/>
  <c r="D72"/>
  <c r="D67"/>
  <c r="D66"/>
  <c r="D65"/>
  <c r="D64"/>
  <c r="D63"/>
  <c r="D62"/>
  <c r="D60"/>
  <c r="D59"/>
  <c r="D58"/>
  <c r="D57"/>
  <c r="D56"/>
  <c r="D55"/>
  <c r="D54"/>
  <c r="D53"/>
  <c r="D52"/>
  <c r="D51"/>
  <c r="D50"/>
  <c r="D49"/>
  <c r="D44"/>
  <c r="D43"/>
  <c r="D42"/>
  <c r="D41"/>
  <c r="D40"/>
  <c r="D39"/>
  <c r="D63" i="25"/>
  <c r="D62"/>
  <c r="D60"/>
  <c r="D59"/>
  <c r="D54"/>
  <c r="D53"/>
  <c r="D52"/>
  <c r="D51"/>
  <c r="D50"/>
  <c r="D49"/>
  <c r="D47"/>
  <c r="D42"/>
  <c r="D41"/>
  <c r="D40"/>
  <c r="D39"/>
  <c r="D38"/>
  <c r="D37"/>
  <c r="D35"/>
  <c r="D30"/>
  <c r="D29"/>
  <c r="D28"/>
  <c r="D27"/>
  <c r="D26"/>
  <c r="D25"/>
  <c r="D23"/>
  <c r="D22"/>
  <c r="D99" i="24"/>
  <c r="D98"/>
  <c r="D96"/>
  <c r="D95"/>
  <c r="D93"/>
  <c r="D88"/>
  <c r="D87"/>
  <c r="D86"/>
  <c r="D85"/>
  <c r="D90" s="1"/>
  <c r="D84"/>
  <c r="D83"/>
  <c r="D79"/>
  <c r="D77"/>
  <c r="D76"/>
  <c r="D75"/>
  <c r="D74"/>
  <c r="D73"/>
  <c r="D72"/>
  <c r="D70"/>
  <c r="D65"/>
  <c r="D64"/>
  <c r="D63"/>
  <c r="D62"/>
  <c r="D67" s="1"/>
  <c r="D61"/>
  <c r="D60"/>
  <c r="D58"/>
  <c r="D57"/>
  <c r="D56"/>
  <c r="D55"/>
  <c r="D54"/>
  <c r="D53"/>
  <c r="D52"/>
  <c r="D51"/>
  <c r="D50"/>
  <c r="D49"/>
  <c r="D44"/>
  <c r="D43"/>
  <c r="D42"/>
  <c r="D41"/>
  <c r="D40"/>
  <c r="D39"/>
  <c r="D80" i="23"/>
  <c r="D79"/>
  <c r="D77"/>
  <c r="D76"/>
  <c r="D74"/>
  <c r="D69"/>
  <c r="D68"/>
  <c r="D67"/>
  <c r="D66"/>
  <c r="D71" s="1"/>
  <c r="D65"/>
  <c r="D64"/>
  <c r="D62"/>
  <c r="D61"/>
  <c r="D59"/>
  <c r="D58"/>
  <c r="D57"/>
  <c r="D56"/>
  <c r="D55"/>
  <c r="D54"/>
  <c r="D49"/>
  <c r="D48"/>
  <c r="D47"/>
  <c r="D46"/>
  <c r="D45"/>
  <c r="D44"/>
  <c r="D42"/>
  <c r="D41"/>
  <c r="D40"/>
  <c r="D39"/>
  <c r="D38"/>
  <c r="D37"/>
  <c r="D36"/>
  <c r="D35"/>
  <c r="D34"/>
  <c r="D33"/>
  <c r="D32"/>
  <c r="D27"/>
  <c r="D26"/>
  <c r="D25"/>
  <c r="D24"/>
  <c r="D23"/>
  <c r="D22"/>
  <c r="D84" i="22"/>
  <c r="D83"/>
  <c r="D81"/>
  <c r="D80"/>
  <c r="D78"/>
  <c r="D77"/>
  <c r="D76"/>
  <c r="D71"/>
  <c r="D70"/>
  <c r="D69"/>
  <c r="D68"/>
  <c r="D67"/>
  <c r="D66"/>
  <c r="D64"/>
  <c r="D63"/>
  <c r="D62"/>
  <c r="D61"/>
  <c r="D56"/>
  <c r="D55"/>
  <c r="D54"/>
  <c r="D53"/>
  <c r="D52"/>
  <c r="D51"/>
  <c r="D49"/>
  <c r="D48"/>
  <c r="D46"/>
  <c r="D45"/>
  <c r="D43"/>
  <c r="D42"/>
  <c r="D40"/>
  <c r="D39"/>
  <c r="D39" i="21"/>
  <c r="D38"/>
  <c r="D36"/>
  <c r="D35"/>
  <c r="D33"/>
  <c r="D32"/>
  <c r="D27"/>
  <c r="D26"/>
  <c r="D25"/>
  <c r="D24"/>
  <c r="D29" s="1"/>
  <c r="D23"/>
  <c r="D22"/>
  <c r="D29" i="20"/>
  <c r="D28"/>
  <c r="D26"/>
  <c r="D25"/>
  <c r="D23"/>
  <c r="D22"/>
  <c r="D23" i="19"/>
  <c r="D22"/>
  <c r="D99" i="18"/>
  <c r="D98"/>
  <c r="D96"/>
  <c r="D95"/>
  <c r="D93"/>
  <c r="D92"/>
  <c r="D91"/>
  <c r="D90"/>
  <c r="D89"/>
  <c r="D84"/>
  <c r="D83"/>
  <c r="D82"/>
  <c r="D81"/>
  <c r="D80"/>
  <c r="D79"/>
  <c r="D77"/>
  <c r="D76"/>
  <c r="D74"/>
  <c r="D73"/>
  <c r="D68"/>
  <c r="D67"/>
  <c r="D66"/>
  <c r="D65"/>
  <c r="D64"/>
  <c r="D63"/>
  <c r="D61"/>
  <c r="D60"/>
  <c r="D59"/>
  <c r="D58"/>
  <c r="D57"/>
  <c r="D56"/>
  <c r="D55"/>
  <c r="D54"/>
  <c r="D53"/>
  <c r="D52"/>
  <c r="D47"/>
  <c r="D46"/>
  <c r="D45"/>
  <c r="D44"/>
  <c r="D43"/>
  <c r="D42"/>
  <c r="D40"/>
  <c r="D39"/>
  <c r="D106" i="17"/>
  <c r="D101"/>
  <c r="D100"/>
  <c r="D99"/>
  <c r="D98"/>
  <c r="D103" s="1"/>
  <c r="D97"/>
  <c r="D96"/>
  <c r="D94"/>
  <c r="D93"/>
  <c r="D92"/>
  <c r="D87"/>
  <c r="D86"/>
  <c r="D85"/>
  <c r="D84"/>
  <c r="D83"/>
  <c r="D82"/>
  <c r="D80"/>
  <c r="D79"/>
  <c r="D78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114" i="16"/>
  <c r="D113"/>
  <c r="D111"/>
  <c r="D110"/>
  <c r="D108"/>
  <c r="D107"/>
  <c r="D105"/>
  <c r="D104"/>
  <c r="D102"/>
  <c r="D101"/>
  <c r="D100"/>
  <c r="D99"/>
  <c r="D94"/>
  <c r="D93"/>
  <c r="D92"/>
  <c r="D91"/>
  <c r="D90"/>
  <c r="D89"/>
  <c r="D87"/>
  <c r="D86"/>
  <c r="D85"/>
  <c r="D84"/>
  <c r="D83"/>
  <c r="D78"/>
  <c r="D77"/>
  <c r="D76"/>
  <c r="D75"/>
  <c r="D74"/>
  <c r="D73"/>
  <c r="D71"/>
  <c r="D70"/>
  <c r="D69"/>
  <c r="D68"/>
  <c r="D67"/>
  <c r="D66"/>
  <c r="D65"/>
  <c r="D64"/>
  <c r="D63"/>
  <c r="D62"/>
  <c r="D61"/>
  <c r="D56"/>
  <c r="D55"/>
  <c r="D54"/>
  <c r="D53"/>
  <c r="D52"/>
  <c r="D51"/>
  <c r="D49"/>
  <c r="D48"/>
  <c r="D46"/>
  <c r="D45"/>
  <c r="D43"/>
  <c r="D42"/>
  <c r="D40"/>
  <c r="D39"/>
  <c r="D56" i="15"/>
  <c r="D55"/>
  <c r="D53"/>
  <c r="D52"/>
  <c r="D50"/>
  <c r="D45"/>
  <c r="D44"/>
  <c r="D43"/>
  <c r="D42"/>
  <c r="D41"/>
  <c r="D40"/>
  <c r="D38"/>
  <c r="D37"/>
  <c r="D35"/>
  <c r="D30"/>
  <c r="D29"/>
  <c r="D28"/>
  <c r="D27"/>
  <c r="D26"/>
  <c r="D25"/>
  <c r="D23"/>
  <c r="D22"/>
  <c r="D64" i="14"/>
  <c r="D63"/>
  <c r="D61"/>
  <c r="D60"/>
  <c r="D58"/>
  <c r="D57"/>
  <c r="D55"/>
  <c r="D54"/>
  <c r="D52"/>
  <c r="D51"/>
  <c r="D50"/>
  <c r="D49"/>
  <c r="D44"/>
  <c r="D43"/>
  <c r="D42"/>
  <c r="D41"/>
  <c r="D40"/>
  <c r="D39"/>
  <c r="D85" i="13"/>
  <c r="D84"/>
  <c r="D82"/>
  <c r="D81"/>
  <c r="D79"/>
  <c r="D78"/>
  <c r="D73"/>
  <c r="D72"/>
  <c r="D71"/>
  <c r="D70"/>
  <c r="D75" s="1"/>
  <c r="D69"/>
  <c r="D68"/>
  <c r="D66"/>
  <c r="D65"/>
  <c r="D64"/>
  <c r="D59"/>
  <c r="D58"/>
  <c r="D57"/>
  <c r="D56"/>
  <c r="D55"/>
  <c r="D54"/>
  <c r="D52"/>
  <c r="D47"/>
  <c r="D46"/>
  <c r="D45"/>
  <c r="D44"/>
  <c r="D49" s="1"/>
  <c r="D43"/>
  <c r="D42"/>
  <c r="D40"/>
  <c r="D39"/>
  <c r="D23" i="12"/>
  <c r="D22"/>
  <c r="D35" i="11"/>
  <c r="D34"/>
  <c r="D32"/>
  <c r="D31"/>
  <c r="D29"/>
  <c r="D28"/>
  <c r="D26"/>
  <c r="D25"/>
  <c r="D23"/>
  <c r="D22"/>
  <c r="D124" i="10"/>
  <c r="D123"/>
  <c r="D121"/>
  <c r="D120"/>
  <c r="D118"/>
  <c r="D117"/>
  <c r="D115"/>
  <c r="D110"/>
  <c r="D109"/>
  <c r="D108"/>
  <c r="D107"/>
  <c r="D112" s="1"/>
  <c r="D106"/>
  <c r="D105"/>
  <c r="D103"/>
  <c r="D102"/>
  <c r="D101"/>
  <c r="D100"/>
  <c r="D99"/>
  <c r="D98"/>
  <c r="D97"/>
  <c r="D96"/>
  <c r="D95"/>
  <c r="D90"/>
  <c r="D89"/>
  <c r="D88"/>
  <c r="D87"/>
  <c r="D86"/>
  <c r="D85"/>
  <c r="D83"/>
  <c r="D78"/>
  <c r="D77"/>
  <c r="D76"/>
  <c r="D75"/>
  <c r="D74"/>
  <c r="D73"/>
  <c r="D71"/>
  <c r="D70"/>
  <c r="D68"/>
  <c r="D67"/>
  <c r="D62"/>
  <c r="D61"/>
  <c r="D60"/>
  <c r="D59"/>
  <c r="D58"/>
  <c r="D57"/>
  <c r="D55"/>
  <c r="D54"/>
  <c r="D52"/>
  <c r="D51"/>
  <c r="D49"/>
  <c r="D48"/>
  <c r="D46"/>
  <c r="D45"/>
  <c r="D43"/>
  <c r="D42"/>
  <c r="D40"/>
  <c r="D39"/>
  <c r="D26" i="9"/>
  <c r="D25"/>
  <c r="D23"/>
  <c r="D22"/>
  <c r="D67" i="8"/>
  <c r="D66"/>
  <c r="D64"/>
  <c r="D59"/>
  <c r="D58"/>
  <c r="D57"/>
  <c r="D56"/>
  <c r="D55"/>
  <c r="D54"/>
  <c r="D52"/>
  <c r="D47"/>
  <c r="D46"/>
  <c r="D45"/>
  <c r="D44"/>
  <c r="D49" s="1"/>
  <c r="D43"/>
  <c r="D42"/>
  <c r="D40"/>
  <c r="D39"/>
  <c r="D82" i="7"/>
  <c r="D81"/>
  <c r="D79"/>
  <c r="D78"/>
  <c r="D77"/>
  <c r="D76"/>
  <c r="D71"/>
  <c r="D70"/>
  <c r="D69"/>
  <c r="D68"/>
  <c r="D67"/>
  <c r="D66"/>
  <c r="D64"/>
  <c r="D63"/>
  <c r="D58"/>
  <c r="D57"/>
  <c r="D56"/>
  <c r="D55"/>
  <c r="D54"/>
  <c r="D53"/>
  <c r="D49"/>
  <c r="D47"/>
  <c r="D46"/>
  <c r="D45"/>
  <c r="D44"/>
  <c r="D43"/>
  <c r="D42"/>
  <c r="D40"/>
  <c r="D39"/>
  <c r="D32" i="6"/>
  <c r="D31"/>
  <c r="D29"/>
  <c r="D28"/>
  <c r="D26"/>
  <c r="D25"/>
  <c r="D23"/>
  <c r="D22"/>
  <c r="D120" i="5"/>
  <c r="D119"/>
  <c r="D117"/>
  <c r="D116"/>
  <c r="D114"/>
  <c r="D113"/>
  <c r="D108"/>
  <c r="D107"/>
  <c r="D106"/>
  <c r="D105"/>
  <c r="D104"/>
  <c r="D103"/>
  <c r="D101"/>
  <c r="D100"/>
  <c r="D98"/>
  <c r="D97"/>
  <c r="D95"/>
  <c r="D94"/>
  <c r="D93"/>
  <c r="D92"/>
  <c r="D91"/>
  <c r="D86"/>
  <c r="D85"/>
  <c r="D84"/>
  <c r="D83"/>
  <c r="D82"/>
  <c r="D81"/>
  <c r="D79"/>
  <c r="D78"/>
  <c r="D77"/>
  <c r="D76"/>
  <c r="D75"/>
  <c r="D74"/>
  <c r="D73"/>
  <c r="D72"/>
  <c r="D71"/>
  <c r="D70"/>
  <c r="D65"/>
  <c r="D64"/>
  <c r="D63"/>
  <c r="D62"/>
  <c r="D61"/>
  <c r="D60"/>
  <c r="D58"/>
  <c r="D57"/>
  <c r="D55"/>
  <c r="D54"/>
  <c r="D52"/>
  <c r="D51"/>
  <c r="D49"/>
  <c r="D48"/>
  <c r="D46"/>
  <c r="D45"/>
  <c r="D43"/>
  <c r="D42"/>
  <c r="D40"/>
  <c r="D39"/>
  <c r="D29" i="4"/>
  <c r="D28"/>
  <c r="D26"/>
  <c r="D25"/>
  <c r="D23"/>
  <c r="D22"/>
  <c r="D61" i="1"/>
  <c r="D60"/>
  <c r="D58"/>
  <c r="D57"/>
  <c r="D55"/>
  <c r="D50"/>
  <c r="D49"/>
  <c r="D48"/>
  <c r="D47"/>
  <c r="D46"/>
  <c r="D45"/>
  <c r="D43"/>
  <c r="D42"/>
  <c r="D40"/>
  <c r="D39"/>
  <c r="D46" i="46" l="1"/>
  <c r="D44"/>
  <c r="D32"/>
  <c r="D43"/>
  <c r="D45"/>
  <c r="D33"/>
  <c r="D34"/>
  <c r="D31"/>
  <c r="D133" i="45"/>
  <c r="D144"/>
  <c r="D76"/>
  <c r="D61"/>
  <c r="D143"/>
  <c r="D114"/>
  <c r="D95"/>
  <c r="D145"/>
  <c r="D142"/>
  <c r="D130"/>
  <c r="D132"/>
  <c r="D113"/>
  <c r="D115"/>
  <c r="D112"/>
  <c r="D94"/>
  <c r="D96"/>
  <c r="D93"/>
  <c r="D73"/>
  <c r="D75"/>
  <c r="D63"/>
  <c r="D60"/>
  <c r="D62"/>
  <c r="D50"/>
  <c r="D49"/>
  <c r="D51"/>
  <c r="D48"/>
  <c r="D89" i="44"/>
  <c r="D116"/>
  <c r="D87"/>
  <c r="D145"/>
  <c r="D147"/>
  <c r="D86"/>
  <c r="D88"/>
  <c r="D158"/>
  <c r="D144"/>
  <c r="D146"/>
  <c r="D100"/>
  <c r="D157"/>
  <c r="D159"/>
  <c r="D156"/>
  <c r="D132"/>
  <c r="D134"/>
  <c r="D131"/>
  <c r="D133"/>
  <c r="D117"/>
  <c r="D118"/>
  <c r="D115"/>
  <c r="D99"/>
  <c r="D101"/>
  <c r="D98"/>
  <c r="D71"/>
  <c r="D70"/>
  <c r="D72"/>
  <c r="D69"/>
  <c r="D139" i="43"/>
  <c r="D89"/>
  <c r="D129"/>
  <c r="D88"/>
  <c r="D90"/>
  <c r="D87"/>
  <c r="D127"/>
  <c r="D126"/>
  <c r="D128"/>
  <c r="D115"/>
  <c r="D116"/>
  <c r="D117"/>
  <c r="D114"/>
  <c r="D100"/>
  <c r="D102"/>
  <c r="D141"/>
  <c r="D138"/>
  <c r="D140"/>
  <c r="D99"/>
  <c r="D101"/>
  <c r="D67"/>
  <c r="D68"/>
  <c r="D69"/>
  <c r="D66"/>
  <c r="D111" i="41"/>
  <c r="D67"/>
  <c r="D68"/>
  <c r="D69"/>
  <c r="D66"/>
  <c r="D87"/>
  <c r="D113"/>
  <c r="D110"/>
  <c r="D112"/>
  <c r="D99"/>
  <c r="D100"/>
  <c r="D101"/>
  <c r="D98"/>
  <c r="D89"/>
  <c r="D86"/>
  <c r="D88"/>
  <c r="D78" i="40"/>
  <c r="D80"/>
  <c r="D46"/>
  <c r="D77"/>
  <c r="D79"/>
  <c r="D48"/>
  <c r="D64"/>
  <c r="D65"/>
  <c r="D66"/>
  <c r="D63"/>
  <c r="D45"/>
  <c r="D47"/>
  <c r="D79" i="38"/>
  <c r="D62"/>
  <c r="D61"/>
  <c r="D81"/>
  <c r="D78"/>
  <c r="D80"/>
  <c r="D63"/>
  <c r="D60"/>
  <c r="D115" i="37"/>
  <c r="D141"/>
  <c r="D83"/>
  <c r="D58"/>
  <c r="D140"/>
  <c r="D142"/>
  <c r="D139"/>
  <c r="D128"/>
  <c r="D127"/>
  <c r="D129"/>
  <c r="D126"/>
  <c r="D117"/>
  <c r="D114"/>
  <c r="D116"/>
  <c r="D99"/>
  <c r="D100"/>
  <c r="D101"/>
  <c r="D98"/>
  <c r="D82"/>
  <c r="D84"/>
  <c r="D81"/>
  <c r="D60"/>
  <c r="D57"/>
  <c r="D59"/>
  <c r="D98" i="36"/>
  <c r="D87"/>
  <c r="D68"/>
  <c r="D100"/>
  <c r="D97"/>
  <c r="D99"/>
  <c r="D84"/>
  <c r="D86"/>
  <c r="D70"/>
  <c r="D67"/>
  <c r="D69"/>
  <c r="D47"/>
  <c r="D46"/>
  <c r="D48"/>
  <c r="D45"/>
  <c r="D46" i="35"/>
  <c r="D48"/>
  <c r="D45"/>
  <c r="D47"/>
  <c r="D44" i="34"/>
  <c r="D45"/>
  <c r="D42"/>
  <c r="D31"/>
  <c r="D29"/>
  <c r="D28"/>
  <c r="D30"/>
  <c r="D47" i="32"/>
  <c r="D48"/>
  <c r="D45"/>
  <c r="D44" i="30"/>
  <c r="D46"/>
  <c r="D43"/>
  <c r="D45"/>
  <c r="D29"/>
  <c r="D31"/>
  <c r="D28"/>
  <c r="D30"/>
  <c r="D44" i="29"/>
  <c r="D60"/>
  <c r="D57"/>
  <c r="D59"/>
  <c r="D34"/>
  <c r="D45"/>
  <c r="D46"/>
  <c r="D43"/>
  <c r="D31"/>
  <c r="D33"/>
  <c r="D89" i="27"/>
  <c r="D86"/>
  <c r="D88"/>
  <c r="D65"/>
  <c r="D66"/>
  <c r="D67"/>
  <c r="D64"/>
  <c r="D47"/>
  <c r="D46"/>
  <c r="D48"/>
  <c r="D45"/>
  <c r="D101" i="26"/>
  <c r="D70"/>
  <c r="D69"/>
  <c r="D98"/>
  <c r="D100"/>
  <c r="D88"/>
  <c r="D89"/>
  <c r="D86"/>
  <c r="D71"/>
  <c r="D68"/>
  <c r="D46"/>
  <c r="D47"/>
  <c r="D48"/>
  <c r="D45"/>
  <c r="D56" i="25"/>
  <c r="D57"/>
  <c r="D58"/>
  <c r="D55"/>
  <c r="D46"/>
  <c r="D44"/>
  <c r="D32"/>
  <c r="D43"/>
  <c r="D45"/>
  <c r="D33"/>
  <c r="D34"/>
  <c r="D31"/>
  <c r="D81" i="24"/>
  <c r="D69"/>
  <c r="D66"/>
  <c r="D68"/>
  <c r="D46"/>
  <c r="D48"/>
  <c r="D45"/>
  <c r="D47"/>
  <c r="D92"/>
  <c r="D89"/>
  <c r="D91"/>
  <c r="D78"/>
  <c r="D80"/>
  <c r="D51" i="23"/>
  <c r="D29"/>
  <c r="D73"/>
  <c r="D70"/>
  <c r="D72"/>
  <c r="D53"/>
  <c r="D50"/>
  <c r="D52"/>
  <c r="D30"/>
  <c r="D31"/>
  <c r="D28"/>
  <c r="D73" i="22"/>
  <c r="D75"/>
  <c r="D72"/>
  <c r="D74"/>
  <c r="D60"/>
  <c r="D58"/>
  <c r="D57"/>
  <c r="D59"/>
  <c r="D30" i="21"/>
  <c r="D31"/>
  <c r="D28"/>
  <c r="D86" i="18"/>
  <c r="D51"/>
  <c r="D88"/>
  <c r="D72"/>
  <c r="D49"/>
  <c r="D85"/>
  <c r="D87"/>
  <c r="D70"/>
  <c r="D69"/>
  <c r="D71"/>
  <c r="D48"/>
  <c r="D50"/>
  <c r="D105" i="17"/>
  <c r="D102"/>
  <c r="D104"/>
  <c r="D89"/>
  <c r="D90"/>
  <c r="D91"/>
  <c r="D88"/>
  <c r="D69"/>
  <c r="D67"/>
  <c r="D66"/>
  <c r="D68"/>
  <c r="D96" i="16"/>
  <c r="D97"/>
  <c r="D98"/>
  <c r="D95"/>
  <c r="D80"/>
  <c r="D82"/>
  <c r="D79"/>
  <c r="D81"/>
  <c r="D58"/>
  <c r="D59"/>
  <c r="D60"/>
  <c r="D57"/>
  <c r="D49" i="15"/>
  <c r="D47"/>
  <c r="D32"/>
  <c r="D46"/>
  <c r="D48"/>
  <c r="D33"/>
  <c r="D34"/>
  <c r="D31"/>
  <c r="D46" i="14"/>
  <c r="D47"/>
  <c r="D48"/>
  <c r="D45"/>
  <c r="D76" i="13"/>
  <c r="D63"/>
  <c r="D50"/>
  <c r="D77"/>
  <c r="D74"/>
  <c r="D61"/>
  <c r="D60"/>
  <c r="D62"/>
  <c r="D51"/>
  <c r="D48"/>
  <c r="D65" i="10"/>
  <c r="D94"/>
  <c r="D92"/>
  <c r="D64"/>
  <c r="D66"/>
  <c r="D63"/>
  <c r="D91"/>
  <c r="D93"/>
  <c r="D81"/>
  <c r="D114"/>
  <c r="D80"/>
  <c r="D82"/>
  <c r="D79"/>
  <c r="D111"/>
  <c r="D113"/>
  <c r="D61" i="8"/>
  <c r="D63"/>
  <c r="D60"/>
  <c r="D62"/>
  <c r="D50"/>
  <c r="D51"/>
  <c r="D48"/>
  <c r="D73" i="7"/>
  <c r="D74"/>
  <c r="D75"/>
  <c r="D72"/>
  <c r="D60"/>
  <c r="D50"/>
  <c r="D61"/>
  <c r="D62"/>
  <c r="D59"/>
  <c r="D51"/>
  <c r="D48"/>
  <c r="D111" i="5"/>
  <c r="D110"/>
  <c r="D88"/>
  <c r="D112"/>
  <c r="D109"/>
  <c r="D67"/>
  <c r="D90"/>
  <c r="D87"/>
  <c r="D89"/>
  <c r="D69"/>
  <c r="D66"/>
  <c r="D68"/>
  <c r="D52" i="1"/>
  <c r="D54"/>
  <c r="D53"/>
  <c r="D51"/>
</calcChain>
</file>

<file path=xl/sharedStrings.xml><?xml version="1.0" encoding="utf-8"?>
<sst xmlns="http://schemas.openxmlformats.org/spreadsheetml/2006/main" count="2888" uniqueCount="211">
  <si>
    <t>252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</si>
  <si>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</si>
  <si>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</si>
  <si>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</si>
  <si>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</si>
  <si>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</si>
  <si>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</si>
  <si>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</si>
  <si>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</si>
  <si>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SP01</t>
  </si>
  <si>
    <t>SMT_INPUT_T</t>
  </si>
  <si>
    <t>Total Input</t>
  </si>
  <si>
    <t>First Output</t>
  </si>
  <si>
    <t>SMT_MOUNT_T</t>
  </si>
  <si>
    <t>SMT_VI_T</t>
  </si>
  <si>
    <t>Total Defect</t>
  </si>
  <si>
    <t>Retest Pass</t>
  </si>
  <si>
    <t>Final NG</t>
  </si>
  <si>
    <t>Repair Q'ty</t>
  </si>
  <si>
    <t>Retest Yield(%)</t>
  </si>
  <si>
    <t>Final(%)</t>
  </si>
  <si>
    <t>Defect Detail</t>
  </si>
  <si>
    <t>FUNC TEST</t>
  </si>
  <si>
    <t>SMT_PACK</t>
  </si>
  <si>
    <r>
      <rPr>
        <sz val="8"/>
        <color theme="1"/>
        <rFont val="新細明體"/>
        <family val="1"/>
        <charset val="136"/>
      </rPr>
      <t>偏移</t>
    </r>
  </si>
  <si>
    <t>252-1 Daily Report</t>
  </si>
  <si>
    <t>425-5 Daily Report</t>
  </si>
  <si>
    <t>LS01</t>
  </si>
  <si>
    <t>BS01</t>
  </si>
  <si>
    <t>LSO01</t>
  </si>
  <si>
    <t>Attach-Label</t>
  </si>
  <si>
    <t>Rank_PCB</t>
  </si>
  <si>
    <t>HODLE MOUNT</t>
  </si>
  <si>
    <t>CAR REPLACE</t>
  </si>
  <si>
    <t>COB-VI</t>
  </si>
  <si>
    <t>Sponge_AOI</t>
  </si>
  <si>
    <t>AutoTest</t>
  </si>
  <si>
    <t>MIC03</t>
  </si>
  <si>
    <t>FOS03</t>
  </si>
  <si>
    <t>LED01</t>
  </si>
  <si>
    <t>MTF01</t>
  </si>
  <si>
    <t>MTF</t>
  </si>
  <si>
    <t>Lens shading</t>
  </si>
  <si>
    <t>MT001</t>
  </si>
  <si>
    <t>MIC04</t>
  </si>
  <si>
    <t>BL01</t>
  </si>
  <si>
    <t>FOS04</t>
  </si>
  <si>
    <t>CM-VI</t>
  </si>
  <si>
    <t>LSS02</t>
  </si>
  <si>
    <t>LMG01</t>
  </si>
  <si>
    <t>BD02</t>
  </si>
  <si>
    <t>LRA01</t>
  </si>
  <si>
    <t>Mylar</t>
  </si>
  <si>
    <t>OQC-TEST</t>
  </si>
  <si>
    <t>OQC</t>
  </si>
  <si>
    <t>MCP01</t>
  </si>
  <si>
    <t>CM-PACK-CARTON</t>
  </si>
  <si>
    <t>CM-PACK-PALLET</t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</si>
  <si>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</si>
  <si>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單麥克風大聲</t>
    </r>
  </si>
  <si>
    <r>
      <rPr>
        <sz val="8"/>
        <color theme="1"/>
        <rFont val="新細明體"/>
        <family val="1"/>
        <charset val="136"/>
      </rPr>
      <t>超過調焦時間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</si>
  <si>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</si>
  <si>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rPr>
        <sz val="8"/>
        <color theme="1"/>
        <rFont val="新細明體"/>
        <family val="1"/>
        <charset val="136"/>
      </rPr>
      <t>機台不良</t>
    </r>
  </si>
  <si>
    <r>
      <rPr>
        <sz val="8"/>
        <color theme="1"/>
        <rFont val="新細明體"/>
        <family val="1"/>
        <charset val="136"/>
      </rPr>
      <t>單麥克風小聲</t>
    </r>
  </si>
  <si>
    <r>
      <rPr>
        <sz val="8"/>
        <color theme="1"/>
        <rFont val="新細明體"/>
        <family val="1"/>
        <charset val="136"/>
      </rPr>
      <t>黑斑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</si>
  <si>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</si>
  <si>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t>Lens</t>
    </r>
    <r>
      <rPr>
        <sz val="8"/>
        <color theme="1"/>
        <rFont val="新細明體"/>
        <family val="1"/>
        <charset val="136"/>
      </rPr>
      <t>溢膠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</si>
  <si>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</si>
  <si>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</si>
  <si>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板子破損</t>
    </r>
  </si>
  <si>
    <r>
      <t>Lens</t>
    </r>
    <r>
      <rPr>
        <sz val="8"/>
        <color theme="1"/>
        <rFont val="新細明體"/>
        <family val="1"/>
        <charset val="136"/>
      </rPr>
      <t>翹角</t>
    </r>
  </si>
  <si>
    <r>
      <rPr>
        <sz val="8"/>
        <color theme="1"/>
        <rFont val="新細明體"/>
        <family val="1"/>
        <charset val="136"/>
      </rPr>
      <t>麥克風罩貼偏</t>
    </r>
    <r>
      <rPr>
        <sz val="8"/>
        <color theme="1"/>
        <rFont val="tahoma"/>
        <family val="2"/>
      </rPr>
      <t>/</t>
    </r>
    <r>
      <rPr>
        <sz val="8"/>
        <color theme="1"/>
        <rFont val="新細明體"/>
        <family val="1"/>
        <charset val="136"/>
      </rPr>
      <t>漏貼</t>
    </r>
  </si>
  <si>
    <t>425-6 Daily Report</t>
  </si>
  <si>
    <t>438(NS) Daily Report</t>
  </si>
  <si>
    <t>US01</t>
  </si>
  <si>
    <t>NV01</t>
  </si>
  <si>
    <t>SD01</t>
  </si>
  <si>
    <t>DS01</t>
  </si>
  <si>
    <t>DM01</t>
  </si>
  <si>
    <r>
      <rPr>
        <sz val="8"/>
        <color theme="1"/>
        <rFont val="新細明體"/>
        <family val="1"/>
        <charset val="136"/>
      </rPr>
      <t>空焊</t>
    </r>
  </si>
  <si>
    <r>
      <rPr>
        <sz val="8"/>
        <color theme="1"/>
        <rFont val="新細明體"/>
        <family val="1"/>
        <charset val="136"/>
      </rPr>
      <t>側立</t>
    </r>
  </si>
  <si>
    <r>
      <rPr>
        <sz val="8"/>
        <color theme="1"/>
        <rFont val="新細明體"/>
        <family val="1"/>
        <charset val="136"/>
      </rPr>
      <t>無版本</t>
    </r>
  </si>
  <si>
    <r>
      <rPr>
        <sz val="8"/>
        <color theme="1"/>
        <rFont val="新細明體"/>
        <family val="1"/>
        <charset val="136"/>
      </rPr>
      <t>花屏</t>
    </r>
  </si>
  <si>
    <r>
      <rPr>
        <sz val="8"/>
        <color theme="1"/>
        <rFont val="新細明體"/>
        <family val="1"/>
        <charset val="136"/>
      </rPr>
      <t>當機無反應</t>
    </r>
  </si>
  <si>
    <t>453 Daily Report</t>
  </si>
  <si>
    <t>SPOT001</t>
  </si>
  <si>
    <r>
      <rPr>
        <sz val="8"/>
        <color theme="1"/>
        <rFont val="新細明體"/>
        <family val="1"/>
        <charset val="136"/>
      </rPr>
      <t>錫膏暴露時間超時</t>
    </r>
  </si>
  <si>
    <t>456-2 Daily Report</t>
  </si>
  <si>
    <t>COB_Plasma</t>
  </si>
  <si>
    <t>468 Daily Report</t>
  </si>
  <si>
    <t>FOS01</t>
  </si>
  <si>
    <t>DS02</t>
  </si>
  <si>
    <t>DS03</t>
  </si>
  <si>
    <t>DIE BOND</t>
  </si>
  <si>
    <t>COB-CUBIC</t>
  </si>
  <si>
    <t>CM-Input</t>
  </si>
  <si>
    <t>Focus</t>
  </si>
  <si>
    <t>FQC</t>
  </si>
  <si>
    <t>FAF01</t>
  </si>
  <si>
    <t>MAF11</t>
  </si>
  <si>
    <t>FAF04</t>
  </si>
  <si>
    <t>FAF05</t>
  </si>
  <si>
    <t>MAF15</t>
  </si>
  <si>
    <t>MAF12</t>
  </si>
  <si>
    <t>MAF14</t>
  </si>
  <si>
    <r>
      <rPr>
        <sz val="8"/>
        <color theme="1"/>
        <rFont val="新細明體"/>
        <family val="1"/>
        <charset val="136"/>
      </rPr>
      <t>黑點</t>
    </r>
  </si>
  <si>
    <r>
      <rPr>
        <sz val="8"/>
        <color theme="1"/>
        <rFont val="新細明體"/>
        <family val="1"/>
        <charset val="136"/>
      </rPr>
      <t>調焦不良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</si>
  <si>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</si>
  <si>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t>VCM</t>
    </r>
    <r>
      <rPr>
        <sz val="8"/>
        <color theme="1"/>
        <rFont val="新細明體"/>
        <family val="1"/>
        <charset val="136"/>
      </rPr>
      <t>作動不良</t>
    </r>
  </si>
  <si>
    <r>
      <rPr>
        <sz val="8"/>
        <color theme="1"/>
        <rFont val="新細明體"/>
        <family val="1"/>
        <charset val="136"/>
      </rPr>
      <t>誤調近焦</t>
    </r>
  </si>
  <si>
    <r>
      <rPr>
        <sz val="8"/>
        <color theme="1"/>
        <rFont val="新細明體"/>
        <family val="1"/>
        <charset val="136"/>
      </rPr>
      <t>角落</t>
    </r>
    <r>
      <rPr>
        <sz val="8"/>
        <color theme="1"/>
        <rFont val="tahoma"/>
        <family val="2"/>
      </rPr>
      <t>MTF NG</t>
    </r>
  </si>
  <si>
    <r>
      <t>delta2</t>
    </r>
    <r>
      <rPr>
        <sz val="8"/>
        <color theme="1"/>
        <rFont val="新細明體"/>
        <family val="1"/>
        <charset val="136"/>
      </rPr>
      <t>超過規格</t>
    </r>
    <r>
      <rPr>
        <sz val="8"/>
        <color theme="1"/>
        <rFont val="tahoma"/>
        <family val="2"/>
      </rPr>
      <t>(title)</t>
    </r>
  </si>
  <si>
    <t>474-1 Daily Report</t>
  </si>
  <si>
    <t>495 Daily Report</t>
  </si>
  <si>
    <t>495-1(NS) Daily Report</t>
  </si>
  <si>
    <t>PM01</t>
  </si>
  <si>
    <t>IP01</t>
  </si>
  <si>
    <r>
      <rPr>
        <sz val="8"/>
        <color theme="1"/>
        <rFont val="新細明體"/>
        <family val="1"/>
        <charset val="136"/>
      </rPr>
      <t>漏件</t>
    </r>
  </si>
  <si>
    <r>
      <rPr>
        <sz val="8"/>
        <color theme="1"/>
        <rFont val="新細明體"/>
        <family val="1"/>
        <charset val="136"/>
      </rPr>
      <t>撞件</t>
    </r>
  </si>
  <si>
    <t>517-1 Daily Report</t>
  </si>
  <si>
    <t>WhB01</t>
  </si>
  <si>
    <t>white Balance</t>
  </si>
  <si>
    <t>SN_Binding</t>
  </si>
  <si>
    <t>530-3 AIO Daily Report</t>
  </si>
  <si>
    <t>536-1 Daily Report</t>
  </si>
  <si>
    <t>MIC06</t>
  </si>
  <si>
    <t>MIC05</t>
  </si>
  <si>
    <t>BD01</t>
  </si>
  <si>
    <t>AutoTest_IR</t>
  </si>
  <si>
    <t>OOT01</t>
  </si>
  <si>
    <r>
      <rPr>
        <sz val="8"/>
        <color theme="1"/>
        <rFont val="新細明體"/>
        <family val="1"/>
        <charset val="136"/>
      </rPr>
      <t>雙麥克風小聲</t>
    </r>
  </si>
  <si>
    <r>
      <rPr>
        <sz val="8"/>
        <color theme="1"/>
        <rFont val="新細明體"/>
        <family val="1"/>
        <charset val="136"/>
      </rPr>
      <t>雙麥克風大聲</t>
    </r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</si>
  <si>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</si>
  <si>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</si>
  <si>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553 Daily Report</t>
  </si>
  <si>
    <t>DD02</t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</si>
  <si>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</si>
  <si>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t>553-2 Daily Report</t>
  </si>
  <si>
    <t>553-4 Daily Report</t>
  </si>
  <si>
    <t>559-1 Daily Report</t>
  </si>
  <si>
    <t>566 Daily Report</t>
  </si>
  <si>
    <t>LG01</t>
  </si>
  <si>
    <r>
      <rPr>
        <sz val="8"/>
        <color theme="1"/>
        <rFont val="新細明體"/>
        <family val="1"/>
        <charset val="136"/>
      </rPr>
      <t>漏點膠</t>
    </r>
  </si>
  <si>
    <t>576-1 Daily Report</t>
  </si>
  <si>
    <t>579-1 Daily Report</t>
  </si>
  <si>
    <t>FOS02</t>
  </si>
  <si>
    <r>
      <rPr>
        <sz val="8"/>
        <color theme="1"/>
        <rFont val="新細明體"/>
        <family val="1"/>
        <charset val="136"/>
      </rPr>
      <t>超過調焦範圍</t>
    </r>
  </si>
  <si>
    <t>587 Daily Report</t>
  </si>
  <si>
    <t>587-1AIO Daily Report</t>
  </si>
  <si>
    <t>587-4 AIO Daily Report</t>
  </si>
  <si>
    <t>DBG01</t>
  </si>
  <si>
    <t>NOPEN01</t>
  </si>
  <si>
    <t>LEN03</t>
  </si>
  <si>
    <t>MHF01</t>
  </si>
  <si>
    <t>LBC01</t>
  </si>
  <si>
    <r>
      <rPr>
        <sz val="8"/>
        <color theme="1"/>
        <rFont val="新細明體"/>
        <family val="1"/>
        <charset val="136"/>
      </rPr>
      <t>首件不良</t>
    </r>
  </si>
  <si>
    <r>
      <rPr>
        <sz val="8"/>
        <color theme="1"/>
        <rFont val="新細明體"/>
        <family val="1"/>
        <charset val="136"/>
      </rPr>
      <t>打不開</t>
    </r>
  </si>
  <si>
    <r>
      <t>Lens</t>
    </r>
    <r>
      <rPr>
        <sz val="8"/>
        <color theme="1"/>
        <rFont val="新細明體"/>
        <family val="1"/>
        <charset val="136"/>
      </rPr>
      <t>漏點半邊膠</t>
    </r>
  </si>
  <si>
    <r>
      <rPr>
        <sz val="8"/>
        <color theme="1"/>
        <rFont val="新細明體"/>
        <family val="1"/>
        <charset val="136"/>
      </rPr>
      <t>麥克風罩貼反</t>
    </r>
  </si>
  <si>
    <r>
      <rPr>
        <sz val="8"/>
        <color theme="1"/>
        <rFont val="新細明體"/>
        <family val="1"/>
        <charset val="136"/>
      </rPr>
      <t>標籤斷碼</t>
    </r>
  </si>
  <si>
    <t>600-1 Daily Report</t>
  </si>
  <si>
    <t>610 Daily Report</t>
  </si>
  <si>
    <t>613-4 Daily Report</t>
  </si>
  <si>
    <t>FP01</t>
  </si>
  <si>
    <r>
      <rPr>
        <sz val="8"/>
        <color theme="1"/>
        <rFont val="新細明體"/>
        <family val="1"/>
        <charset val="136"/>
      </rPr>
      <t>元件翻轉</t>
    </r>
    <r>
      <rPr>
        <sz val="8"/>
        <color theme="1"/>
        <rFont val="tahoma"/>
        <family val="2"/>
      </rPr>
      <t>,</t>
    </r>
    <r>
      <rPr>
        <sz val="8"/>
        <color theme="1"/>
        <rFont val="新細明體"/>
        <family val="1"/>
        <charset val="136"/>
      </rPr>
      <t>反白</t>
    </r>
    <r>
      <rPr>
        <sz val="8"/>
        <color theme="1"/>
        <rFont val="tahoma"/>
        <family val="2"/>
      </rPr>
      <t>(FLIP PART)</t>
    </r>
  </si>
  <si>
    <t>625 Daily Report</t>
  </si>
  <si>
    <t>625-1 Daily Report</t>
  </si>
  <si>
    <t>631 Daily Report</t>
  </si>
  <si>
    <t>634 Daily Report</t>
  </si>
  <si>
    <t>636 Daily Report</t>
  </si>
  <si>
    <t>637 Daily Report</t>
  </si>
  <si>
    <t>650 Daily Report</t>
  </si>
  <si>
    <t>DC01</t>
  </si>
  <si>
    <r>
      <t>Dark Corner</t>
    </r>
    <r>
      <rPr>
        <sz val="8"/>
        <color theme="1"/>
        <rFont val="新細明體"/>
        <family val="1"/>
        <charset val="136"/>
      </rPr>
      <t>（暗角）</t>
    </r>
  </si>
  <si>
    <t>651 Daily Report</t>
  </si>
  <si>
    <t>CS02</t>
  </si>
  <si>
    <t>OT04</t>
  </si>
  <si>
    <t>FOS06</t>
  </si>
  <si>
    <t>OTP</t>
  </si>
  <si>
    <t>Color shading</t>
  </si>
  <si>
    <t>GZ01</t>
  </si>
  <si>
    <t>CHECK_OTP</t>
  </si>
  <si>
    <r>
      <rPr>
        <sz val="8"/>
        <color theme="1"/>
        <rFont val="新細明體"/>
        <family val="1"/>
        <charset val="136"/>
      </rPr>
      <t>四角</t>
    </r>
    <r>
      <rPr>
        <sz val="8"/>
        <color theme="1"/>
        <rFont val="tahoma"/>
        <family val="2"/>
      </rPr>
      <t>Tilt</t>
    </r>
  </si>
  <si>
    <r>
      <rPr>
        <sz val="8"/>
        <color theme="1"/>
        <rFont val="新細明體"/>
        <family val="1"/>
        <charset val="136"/>
      </rPr>
      <t>光軸不良</t>
    </r>
  </si>
  <si>
    <r>
      <rPr>
        <sz val="8"/>
        <color theme="1"/>
        <rFont val="新細明體"/>
        <family val="1"/>
        <charset val="136"/>
      </rPr>
      <t>燒錄不良</t>
    </r>
  </si>
  <si>
    <t>655 Daily Report</t>
  </si>
  <si>
    <t>655(NS) Daily Report</t>
  </si>
  <si>
    <t>COB-OQC</t>
  </si>
  <si>
    <t>657 Daily Report</t>
  </si>
  <si>
    <t>FAF02</t>
  </si>
  <si>
    <t>MAF13</t>
  </si>
  <si>
    <t>OT02</t>
  </si>
  <si>
    <r>
      <rPr>
        <sz val="8"/>
        <color theme="1"/>
        <rFont val="新細明體"/>
        <family val="1"/>
        <charset val="136"/>
      </rPr>
      <t>中心</t>
    </r>
    <r>
      <rPr>
        <sz val="8"/>
        <color theme="1"/>
        <rFont val="tahoma"/>
        <family val="2"/>
      </rPr>
      <t>MTF NG</t>
    </r>
  </si>
  <si>
    <t>666-1 Daily Report</t>
  </si>
  <si>
    <t>FOS10</t>
  </si>
  <si>
    <t>FOS05</t>
  </si>
  <si>
    <r>
      <rPr>
        <sz val="8"/>
        <color theme="1"/>
        <rFont val="新細明體"/>
        <family val="1"/>
        <charset val="136"/>
      </rPr>
      <t>調焦環未能正常運作</t>
    </r>
  </si>
  <si>
    <r>
      <rPr>
        <sz val="8"/>
        <color theme="1"/>
        <rFont val="新細明體"/>
        <family val="1"/>
        <charset val="136"/>
      </rPr>
      <t>調焦環壓傷鏡頭</t>
    </r>
  </si>
  <si>
    <t>669-1 Daily Report</t>
  </si>
  <si>
    <t>691 Daily Report</t>
  </si>
  <si>
    <t>OQC_CHECK</t>
  </si>
  <si>
    <t>692 Daily Report</t>
  </si>
  <si>
    <t>PCB_Bake</t>
  </si>
  <si>
    <t>701 Daily Report</t>
  </si>
  <si>
    <t>HGAP01</t>
  </si>
  <si>
    <t>SHB02</t>
  </si>
  <si>
    <t>N001</t>
  </si>
  <si>
    <r>
      <t>holder</t>
    </r>
    <r>
      <rPr>
        <sz val="8"/>
        <color theme="1"/>
        <rFont val="新細明體"/>
        <family val="1"/>
        <charset val="136"/>
      </rPr>
      <t>縫隙</t>
    </r>
  </si>
  <si>
    <r>
      <rPr>
        <sz val="8"/>
        <color theme="1"/>
        <rFont val="新細明體"/>
        <family val="1"/>
        <charset val="136"/>
      </rPr>
      <t>螺絲孔破損</t>
    </r>
  </si>
  <si>
    <r>
      <t>NOISE</t>
    </r>
    <r>
      <rPr>
        <sz val="8"/>
        <color theme="1"/>
        <rFont val="新細明體"/>
        <family val="1"/>
        <charset val="136"/>
      </rPr>
      <t>異常</t>
    </r>
  </si>
  <si>
    <t>712 Daily Report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</si>
</sst>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left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7" borderId="1" xfId="0" applyNumberFormat="1" applyFont="1" applyFill="1" applyBorder="1" applyAlignment="1">
      <alignment horizontal="left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9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'252'!$E$16:$AB$16</c:f>
              <c:numCache>
                <c:formatCode>0.00</c:formatCode>
                <c:ptCount val="24"/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'252'!$D$17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'252'!$E$17:$AB$17</c:f>
              <c:numCache>
                <c:formatCode>0.00</c:formatCode>
                <c:ptCount val="24"/>
                <c:pt idx="16">
                  <c:v>100</c:v>
                </c:pt>
                <c:pt idx="17">
                  <c:v>99.8</c:v>
                </c:pt>
                <c:pt idx="1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'252'!$E$18:$AB$18</c:f>
              <c:numCache>
                <c:formatCode>0.00</c:formatCode>
                <c:ptCount val="24"/>
                <c:pt idx="16">
                  <c:v>100</c:v>
                </c:pt>
                <c:pt idx="17">
                  <c:v>99.8</c:v>
                </c:pt>
                <c:pt idx="18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'252'!$E$19:$AB$19</c:f>
              <c:numCache>
                <c:formatCode>0.00</c:formatCode>
                <c:ptCount val="24"/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</c:ser>
        <c:marker val="1"/>
        <c:axId val="65724416"/>
        <c:axId val="65725952"/>
      </c:lineChart>
      <c:catAx>
        <c:axId val="65724416"/>
        <c:scaling>
          <c:orientation val="minMax"/>
        </c:scaling>
        <c:axPos val="b"/>
        <c:numFmt formatCode="General" sourceLinked="1"/>
        <c:tickLblPos val="nextTo"/>
        <c:crossAx val="65725952"/>
        <c:crosses val="autoZero"/>
        <c:auto val="1"/>
        <c:lblAlgn val="ctr"/>
        <c:lblOffset val="100"/>
      </c:catAx>
      <c:valAx>
        <c:axId val="65725952"/>
        <c:scaling>
          <c:orientation val="minMax"/>
        </c:scaling>
        <c:axPos val="l"/>
        <c:majorGridlines/>
        <c:numFmt formatCode="0.00" sourceLinked="1"/>
        <c:tickLblPos val="nextTo"/>
        <c:crossAx val="6572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'453'!$E$34:$R$34</c:f>
              <c:numCache>
                <c:formatCode>General</c:formatCode>
                <c:ptCount val="14"/>
                <c:pt idx="12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'453'!$D$35</c:f>
              <c:strCache>
                <c:ptCount val="1"/>
                <c:pt idx="0">
                  <c:v>SPOT001</c:v>
                </c:pt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'453'!$E$35:$R$35</c:f>
              <c:numCache>
                <c:formatCode>General</c:formatCode>
                <c:ptCount val="14"/>
                <c:pt idx="12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'453'!$D$36</c:f>
              <c:strCache>
                <c:ptCount val="1"/>
              </c:strCache>
            </c:strRef>
          </c:tx>
          <c:cat>
            <c:numRef>
              <c:f>'453'!$E$33:$R$33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'453'!$E$36:$R$36</c:f>
              <c:numCache>
                <c:formatCode>General</c:formatCode>
                <c:ptCount val="14"/>
              </c:numCache>
            </c:numRef>
          </c:val>
        </c:ser>
        <c:marker val="1"/>
        <c:axId val="69895680"/>
        <c:axId val="69862144"/>
      </c:lineChart>
      <c:dateAx>
        <c:axId val="69895680"/>
        <c:scaling>
          <c:orientation val="minMax"/>
        </c:scaling>
        <c:axPos val="b"/>
        <c:numFmt formatCode="m&quot;月&quot;d&quot;日&quot;" sourceLinked="1"/>
        <c:tickLblPos val="nextTo"/>
        <c:crossAx val="69862144"/>
        <c:crosses val="autoZero"/>
        <c:auto val="1"/>
        <c:lblOffset val="100"/>
      </c:dateAx>
      <c:valAx>
        <c:axId val="69862144"/>
        <c:scaling>
          <c:orientation val="minMax"/>
        </c:scaling>
        <c:axPos val="l"/>
        <c:majorGridlines/>
        <c:numFmt formatCode="General" sourceLinked="1"/>
        <c:tickLblPos val="nextTo"/>
        <c:crossAx val="6989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'456-2'!$D$16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'456-2'!$E$15:$AB$15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'456-2'!$E$16:$AB$16</c:f>
              <c:numCache>
                <c:formatCode>0.00</c:formatCode>
                <c:ptCount val="24"/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'456-2'!$D$17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'456-2'!$E$15:$AB$15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'456-2'!$E$17:$AB$17</c:f>
              <c:numCache>
                <c:formatCode>0.00</c:formatCode>
                <c:ptCount val="24"/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'456-2'!$D$18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'456-2'!$E$15:$AB$15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'456-2'!$E$18:$AB$18</c:f>
              <c:numCache>
                <c:formatCode>0.00</c:formatCode>
                <c:ptCount val="24"/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'456-2'!$D$19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'456-2'!$E$15:$AB$15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'456-2'!$E$19:$AB$19</c:f>
              <c:numCache>
                <c:formatCode>0.00</c:formatCode>
                <c:ptCount val="24"/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05124992"/>
        <c:axId val="105126528"/>
      </c:lineChart>
      <c:catAx>
        <c:axId val="105124992"/>
        <c:scaling>
          <c:orientation val="minMax"/>
        </c:scaling>
        <c:axPos val="b"/>
        <c:numFmt formatCode="General" sourceLinked="1"/>
        <c:tickLblPos val="nextTo"/>
        <c:crossAx val="105126528"/>
        <c:crosses val="autoZero"/>
        <c:auto val="1"/>
        <c:lblAlgn val="ctr"/>
        <c:lblOffset val="100"/>
      </c:catAx>
      <c:valAx>
        <c:axId val="105126528"/>
        <c:scaling>
          <c:orientation val="minMax"/>
        </c:scaling>
        <c:axPos val="l"/>
        <c:majorGridlines/>
        <c:numFmt formatCode="0.00" sourceLinked="1"/>
        <c:tickLblPos val="nextTo"/>
        <c:crossAx val="10512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'468'!$E$16:$AB$16</c:f>
              <c:numCache>
                <c:formatCode>0.00</c:formatCode>
                <c:ptCount val="24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'468'!$D$17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91.67</c:v>
                </c:pt>
                <c:pt idx="6">
                  <c:v>64.94</c:v>
                </c:pt>
                <c:pt idx="7">
                  <c:v>93.57</c:v>
                </c:pt>
                <c:pt idx="8">
                  <c:v>87.88</c:v>
                </c:pt>
                <c:pt idx="9">
                  <c:v>100</c:v>
                </c:pt>
                <c:pt idx="10">
                  <c:v>91.8</c:v>
                </c:pt>
                <c:pt idx="11">
                  <c:v>100</c:v>
                </c:pt>
                <c:pt idx="12">
                  <c:v>0</c:v>
                </c:pt>
                <c:pt idx="13">
                  <c:v>89.76</c:v>
                </c:pt>
                <c:pt idx="14">
                  <c:v>87.62</c:v>
                </c:pt>
                <c:pt idx="15">
                  <c:v>90.96</c:v>
                </c:pt>
                <c:pt idx="16">
                  <c:v>83.47</c:v>
                </c:pt>
                <c:pt idx="17">
                  <c:v>91.17</c:v>
                </c:pt>
                <c:pt idx="18">
                  <c:v>87.57</c:v>
                </c:pt>
                <c:pt idx="19">
                  <c:v>85.13</c:v>
                </c:pt>
                <c:pt idx="20">
                  <c:v>88.55</c:v>
                </c:pt>
                <c:pt idx="21">
                  <c:v>93.26</c:v>
                </c:pt>
                <c:pt idx="22">
                  <c:v>92.42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'468'!$D$18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90.91</c:v>
                </c:pt>
                <c:pt idx="7">
                  <c:v>95.65</c:v>
                </c:pt>
                <c:pt idx="8">
                  <c:v>87.88</c:v>
                </c:pt>
                <c:pt idx="9">
                  <c:v>100</c:v>
                </c:pt>
                <c:pt idx="10">
                  <c:v>93.44</c:v>
                </c:pt>
                <c:pt idx="11">
                  <c:v>100</c:v>
                </c:pt>
                <c:pt idx="12">
                  <c:v>0</c:v>
                </c:pt>
                <c:pt idx="13">
                  <c:v>93.31</c:v>
                </c:pt>
                <c:pt idx="14">
                  <c:v>92.48</c:v>
                </c:pt>
                <c:pt idx="15">
                  <c:v>98.96</c:v>
                </c:pt>
                <c:pt idx="16">
                  <c:v>88.75</c:v>
                </c:pt>
                <c:pt idx="17">
                  <c:v>93.26</c:v>
                </c:pt>
                <c:pt idx="18">
                  <c:v>89.46</c:v>
                </c:pt>
                <c:pt idx="19">
                  <c:v>92.38</c:v>
                </c:pt>
                <c:pt idx="20">
                  <c:v>92.43</c:v>
                </c:pt>
                <c:pt idx="21">
                  <c:v>98.88</c:v>
                </c:pt>
                <c:pt idx="22">
                  <c:v>92.42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'468'!$D$19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'468'!$E$15:$AB$15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'468'!$E$19:$AB$19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90.909090909090907</c:v>
                </c:pt>
                <c:pt idx="7">
                  <c:v>95.652173913043484</c:v>
                </c:pt>
                <c:pt idx="8">
                  <c:v>87.878787878787875</c:v>
                </c:pt>
                <c:pt idx="9">
                  <c:v>100</c:v>
                </c:pt>
                <c:pt idx="10">
                  <c:v>93.442622950819683</c:v>
                </c:pt>
                <c:pt idx="11">
                  <c:v>100</c:v>
                </c:pt>
                <c:pt idx="12">
                  <c:v>0</c:v>
                </c:pt>
                <c:pt idx="13">
                  <c:v>93.305890424384998</c:v>
                </c:pt>
                <c:pt idx="14">
                  <c:v>92.484423676012469</c:v>
                </c:pt>
                <c:pt idx="15">
                  <c:v>98.958333333333314</c:v>
                </c:pt>
                <c:pt idx="16">
                  <c:v>88.752304448703057</c:v>
                </c:pt>
                <c:pt idx="17">
                  <c:v>93.256404396040509</c:v>
                </c:pt>
                <c:pt idx="18">
                  <c:v>89.460958611861756</c:v>
                </c:pt>
                <c:pt idx="19">
                  <c:v>92.376612342627638</c:v>
                </c:pt>
                <c:pt idx="20">
                  <c:v>92.432969215491553</c:v>
                </c:pt>
                <c:pt idx="21">
                  <c:v>98.876404494382029</c:v>
                </c:pt>
                <c:pt idx="22">
                  <c:v>92.41662317946772</c:v>
                </c:pt>
                <c:pt idx="23">
                  <c:v>0</c:v>
                </c:pt>
              </c:numCache>
            </c:numRef>
          </c:val>
        </c:ser>
        <c:marker val="1"/>
        <c:axId val="105840640"/>
        <c:axId val="105842176"/>
      </c:lineChart>
      <c:catAx>
        <c:axId val="105840640"/>
        <c:scaling>
          <c:orientation val="minMax"/>
        </c:scaling>
        <c:axPos val="b"/>
        <c:numFmt formatCode="General" sourceLinked="1"/>
        <c:tickLblPos val="nextTo"/>
        <c:crossAx val="105842176"/>
        <c:crosses val="autoZero"/>
        <c:auto val="1"/>
        <c:lblAlgn val="ctr"/>
        <c:lblOffset val="100"/>
      </c:catAx>
      <c:valAx>
        <c:axId val="105842176"/>
        <c:scaling>
          <c:orientation val="minMax"/>
        </c:scaling>
        <c:axPos val="l"/>
        <c:majorGridlines/>
        <c:numFmt formatCode="0.00" sourceLinked="1"/>
        <c:tickLblPos val="nextTo"/>
        <c:crossAx val="10584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'468'!$D$34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'468'!$E$34:$R$34</c:f>
              <c:numCache>
                <c:formatCode>General</c:formatCode>
                <c:ptCount val="14"/>
                <c:pt idx="0">
                  <c:v>3.3</c:v>
                </c:pt>
                <c:pt idx="2">
                  <c:v>1.55</c:v>
                </c:pt>
                <c:pt idx="4">
                  <c:v>3.47</c:v>
                </c:pt>
                <c:pt idx="12">
                  <c:v>4.28</c:v>
                </c:pt>
              </c:numCache>
            </c:numRef>
          </c:val>
        </c:ser>
        <c:ser>
          <c:idx val="1"/>
          <c:order val="1"/>
          <c:tx>
            <c:strRef>
              <c:f>'468'!$D$35</c:f>
              <c:strCache>
                <c:ptCount val="1"/>
                <c:pt idx="0">
                  <c:v>DS02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'468'!$E$35:$R$35</c:f>
              <c:numCache>
                <c:formatCode>General</c:formatCode>
                <c:ptCount val="14"/>
                <c:pt idx="8">
                  <c:v>2.59</c:v>
                </c:pt>
                <c:pt idx="12">
                  <c:v>3.16</c:v>
                </c:pt>
              </c:numCache>
            </c:numRef>
          </c:val>
        </c:ser>
        <c:ser>
          <c:idx val="2"/>
          <c:order val="2"/>
          <c:tx>
            <c:strRef>
              <c:f>'468'!$D$36</c:f>
              <c:strCache>
                <c:ptCount val="1"/>
                <c:pt idx="0">
                  <c:v>DS03</c:v>
                </c:pt>
              </c:strCache>
            </c:strRef>
          </c:tx>
          <c:cat>
            <c:numRef>
              <c:f>'468'!$E$33:$R$33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'468'!$E$36:$R$36</c:f>
              <c:numCache>
                <c:formatCode>General</c:formatCode>
                <c:ptCount val="14"/>
                <c:pt idx="0">
                  <c:v>25</c:v>
                </c:pt>
                <c:pt idx="8">
                  <c:v>1.08</c:v>
                </c:pt>
                <c:pt idx="12">
                  <c:v>1.54</c:v>
                </c:pt>
              </c:numCache>
            </c:numRef>
          </c:val>
        </c:ser>
        <c:marker val="1"/>
        <c:axId val="106030208"/>
        <c:axId val="106031744"/>
      </c:lineChart>
      <c:dateAx>
        <c:axId val="106030208"/>
        <c:scaling>
          <c:orientation val="minMax"/>
        </c:scaling>
        <c:axPos val="b"/>
        <c:numFmt formatCode="m&quot;月&quot;d&quot;日&quot;" sourceLinked="1"/>
        <c:tickLblPos val="nextTo"/>
        <c:crossAx val="106031744"/>
        <c:crosses val="autoZero"/>
        <c:auto val="1"/>
        <c:lblOffset val="100"/>
      </c:dateAx>
      <c:valAx>
        <c:axId val="106031744"/>
        <c:scaling>
          <c:orientation val="minMax"/>
        </c:scaling>
        <c:axPos val="l"/>
        <c:majorGridlines/>
        <c:numFmt formatCode="General" sourceLinked="1"/>
        <c:tickLblPos val="nextTo"/>
        <c:crossAx val="10603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'474-1'!$D$17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'474-1'!$D$18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'474-1'!$D$19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17621120"/>
        <c:axId val="117622656"/>
      </c:lineChart>
      <c:catAx>
        <c:axId val="117621120"/>
        <c:scaling>
          <c:orientation val="minMax"/>
        </c:scaling>
        <c:axPos val="b"/>
        <c:numFmt formatCode="General" sourceLinked="1"/>
        <c:tickLblPos val="nextTo"/>
        <c:crossAx val="117622656"/>
        <c:crosses val="autoZero"/>
        <c:auto val="1"/>
        <c:lblAlgn val="ctr"/>
        <c:lblOffset val="100"/>
      </c:catAx>
      <c:valAx>
        <c:axId val="117622656"/>
        <c:scaling>
          <c:orientation val="minMax"/>
        </c:scaling>
        <c:axPos val="l"/>
        <c:majorGridlines/>
        <c:numFmt formatCode="0.00" sourceLinked="1"/>
        <c:tickLblPos val="nextTo"/>
        <c:crossAx val="11762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34830720"/>
        <c:axId val="134832512"/>
      </c:lineChart>
      <c:catAx>
        <c:axId val="134830720"/>
        <c:scaling>
          <c:orientation val="minMax"/>
        </c:scaling>
        <c:axPos val="b"/>
        <c:numFmt formatCode="General" sourceLinked="1"/>
        <c:tickLblPos val="nextTo"/>
        <c:crossAx val="134832512"/>
        <c:crosses val="autoZero"/>
        <c:auto val="1"/>
        <c:lblAlgn val="ctr"/>
        <c:lblOffset val="100"/>
      </c:catAx>
      <c:valAx>
        <c:axId val="134832512"/>
        <c:scaling>
          <c:orientation val="minMax"/>
        </c:scaling>
        <c:axPos val="l"/>
        <c:majorGridlines/>
        <c:numFmt formatCode="0.00" sourceLinked="1"/>
        <c:tickLblPos val="nextTo"/>
        <c:crossAx val="1348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'495-1(NS)'!$D$17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'495-1(NS)'!$E$17:$AB$17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  <c:pt idx="3">
                  <c:v>100</c:v>
                </c:pt>
                <c:pt idx="4">
                  <c:v>99.73</c:v>
                </c:pt>
                <c:pt idx="5">
                  <c:v>100</c:v>
                </c:pt>
                <c:pt idx="6">
                  <c:v>99.87</c:v>
                </c:pt>
                <c:pt idx="7">
                  <c:v>100</c:v>
                </c:pt>
                <c:pt idx="8">
                  <c:v>99.56</c:v>
                </c:pt>
                <c:pt idx="9">
                  <c:v>100</c:v>
                </c:pt>
                <c:pt idx="10">
                  <c:v>99.87</c:v>
                </c:pt>
                <c:pt idx="11">
                  <c:v>99.39</c:v>
                </c:pt>
                <c:pt idx="12">
                  <c:v>99.8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96.86</c:v>
                </c:pt>
                <c:pt idx="18">
                  <c:v>100</c:v>
                </c:pt>
                <c:pt idx="19">
                  <c:v>100</c:v>
                </c:pt>
                <c:pt idx="21">
                  <c:v>99.93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'495-1(NS)'!$D$18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'495-1(NS)'!$E$18:$AB$18</c:f>
              <c:numCache>
                <c:formatCode>0.00</c:formatCode>
                <c:ptCount val="24"/>
                <c:pt idx="0">
                  <c:v>99.68</c:v>
                </c:pt>
                <c:pt idx="1">
                  <c:v>99.76</c:v>
                </c:pt>
                <c:pt idx="2">
                  <c:v>100</c:v>
                </c:pt>
                <c:pt idx="3">
                  <c:v>100</c:v>
                </c:pt>
                <c:pt idx="4">
                  <c:v>99.73</c:v>
                </c:pt>
                <c:pt idx="5">
                  <c:v>100</c:v>
                </c:pt>
                <c:pt idx="6">
                  <c:v>99.87</c:v>
                </c:pt>
                <c:pt idx="7">
                  <c:v>100</c:v>
                </c:pt>
                <c:pt idx="8">
                  <c:v>99.56</c:v>
                </c:pt>
                <c:pt idx="9">
                  <c:v>100</c:v>
                </c:pt>
                <c:pt idx="10">
                  <c:v>99.87</c:v>
                </c:pt>
                <c:pt idx="11">
                  <c:v>99.39</c:v>
                </c:pt>
                <c:pt idx="12">
                  <c:v>99.8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96.86</c:v>
                </c:pt>
                <c:pt idx="18">
                  <c:v>100</c:v>
                </c:pt>
                <c:pt idx="19">
                  <c:v>100</c:v>
                </c:pt>
                <c:pt idx="21">
                  <c:v>99.93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'495-1(NS)'!$D$19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'495-1(NS)'!$E$15:$AB$15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'495-1(NS)'!$E$19:$AB$19</c:f>
              <c:numCache>
                <c:formatCode>0.00</c:formatCode>
                <c:ptCount val="24"/>
                <c:pt idx="0">
                  <c:v>99.679487179487182</c:v>
                </c:pt>
                <c:pt idx="1">
                  <c:v>99.759615384615387</c:v>
                </c:pt>
                <c:pt idx="2">
                  <c:v>100</c:v>
                </c:pt>
                <c:pt idx="3">
                  <c:v>100</c:v>
                </c:pt>
                <c:pt idx="4">
                  <c:v>99.725274725274716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99.556213017751475</c:v>
                </c:pt>
                <c:pt idx="9">
                  <c:v>100</c:v>
                </c:pt>
                <c:pt idx="10">
                  <c:v>99.867374005305052</c:v>
                </c:pt>
                <c:pt idx="11">
                  <c:v>99.392712550607285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97.207877053260333</c:v>
                </c:pt>
                <c:pt idx="18">
                  <c:v>100</c:v>
                </c:pt>
                <c:pt idx="19">
                  <c:v>100</c:v>
                </c:pt>
                <c:pt idx="21">
                  <c:v>99.926739926739913</c:v>
                </c:pt>
                <c:pt idx="22">
                  <c:v>100</c:v>
                </c:pt>
              </c:numCache>
            </c:numRef>
          </c:val>
        </c:ser>
        <c:marker val="1"/>
        <c:axId val="135468160"/>
        <c:axId val="135469696"/>
      </c:lineChart>
      <c:catAx>
        <c:axId val="135468160"/>
        <c:scaling>
          <c:orientation val="minMax"/>
        </c:scaling>
        <c:axPos val="b"/>
        <c:numFmt formatCode="General" sourceLinked="1"/>
        <c:tickLblPos val="nextTo"/>
        <c:crossAx val="135469696"/>
        <c:crosses val="autoZero"/>
        <c:auto val="1"/>
        <c:lblAlgn val="ctr"/>
        <c:lblOffset val="100"/>
      </c:catAx>
      <c:valAx>
        <c:axId val="135469696"/>
        <c:scaling>
          <c:orientation val="minMax"/>
        </c:scaling>
        <c:axPos val="l"/>
        <c:majorGridlines/>
        <c:numFmt formatCode="0.00" sourceLinked="1"/>
        <c:tickLblPos val="nextTo"/>
        <c:crossAx val="135468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'495-1(NS)'!$D$34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'495-1(NS)'!$E$34:$R$34</c:f>
              <c:numCache>
                <c:formatCode>General</c:formatCode>
                <c:ptCount val="14"/>
                <c:pt idx="8">
                  <c:v>0.14000000000000001</c:v>
                </c:pt>
                <c:pt idx="12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'495-1(NS)'!$D$35</c:f>
              <c:strCache>
                <c:ptCount val="1"/>
                <c:pt idx="0">
                  <c:v>PM01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'495-1(NS)'!$E$35:$R$35</c:f>
              <c:numCache>
                <c:formatCode>General</c:formatCode>
                <c:ptCount val="14"/>
                <c:pt idx="12">
                  <c:v>0.08</c:v>
                </c:pt>
              </c:numCache>
            </c:numRef>
          </c:val>
        </c:ser>
        <c:ser>
          <c:idx val="2"/>
          <c:order val="2"/>
          <c:tx>
            <c:strRef>
              <c:f>'495-1(NS)'!$D$36</c:f>
              <c:strCache>
                <c:ptCount val="1"/>
                <c:pt idx="0">
                  <c:v>NV01</c:v>
                </c:pt>
              </c:strCache>
            </c:strRef>
          </c:tx>
          <c:cat>
            <c:numRef>
              <c:f>'495-1(NS)'!$E$33:$R$33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'495-1(NS)'!$E$36:$R$36</c:f>
              <c:numCache>
                <c:formatCode>General</c:formatCode>
                <c:ptCount val="14"/>
                <c:pt idx="12">
                  <c:v>0.01</c:v>
                </c:pt>
              </c:numCache>
            </c:numRef>
          </c:val>
        </c:ser>
        <c:marker val="1"/>
        <c:axId val="3559808"/>
        <c:axId val="3561344"/>
      </c:lineChart>
      <c:dateAx>
        <c:axId val="3559808"/>
        <c:scaling>
          <c:orientation val="minMax"/>
        </c:scaling>
        <c:axPos val="b"/>
        <c:numFmt formatCode="m&quot;月&quot;d&quot;日&quot;" sourceLinked="1"/>
        <c:tickLblPos val="nextTo"/>
        <c:crossAx val="3561344"/>
        <c:crosses val="autoZero"/>
        <c:auto val="1"/>
        <c:lblOffset val="100"/>
      </c:dateAx>
      <c:valAx>
        <c:axId val="3561344"/>
        <c:scaling>
          <c:orientation val="minMax"/>
        </c:scaling>
        <c:axPos val="l"/>
        <c:majorGridlines/>
        <c:numFmt formatCode="General" sourceLinked="1"/>
        <c:tickLblPos val="nextTo"/>
        <c:crossAx val="355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'517-1'!$D$17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'517-1'!$E$17:$AB$17</c:f>
              <c:numCache>
                <c:formatCode>0.00</c:formatCode>
                <c:ptCount val="24"/>
                <c:pt idx="0">
                  <c:v>91.3</c:v>
                </c:pt>
                <c:pt idx="1">
                  <c:v>98.89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98.7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93.55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'517-1'!$D$18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'517-1'!$E$18:$AB$18</c:f>
              <c:numCache>
                <c:formatCode>0.00</c:formatCode>
                <c:ptCount val="24"/>
                <c:pt idx="0">
                  <c:v>95.65</c:v>
                </c:pt>
                <c:pt idx="1">
                  <c:v>98.89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98.7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'517-1'!$D$19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'517-1'!$E$15:$AB$15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'517-1'!$E$19:$AB$19</c:f>
              <c:numCache>
                <c:formatCode>0.00</c:formatCode>
                <c:ptCount val="24"/>
                <c:pt idx="0">
                  <c:v>95.652173913043484</c:v>
                </c:pt>
                <c:pt idx="1">
                  <c:v>98.888888888888886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98.701298701298697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73351552"/>
        <c:axId val="73353088"/>
      </c:lineChart>
      <c:catAx>
        <c:axId val="73351552"/>
        <c:scaling>
          <c:orientation val="minMax"/>
        </c:scaling>
        <c:axPos val="b"/>
        <c:numFmt formatCode="General" sourceLinked="1"/>
        <c:tickLblPos val="nextTo"/>
        <c:crossAx val="73353088"/>
        <c:crosses val="autoZero"/>
        <c:auto val="1"/>
        <c:lblAlgn val="ctr"/>
        <c:lblOffset val="100"/>
      </c:catAx>
      <c:valAx>
        <c:axId val="73353088"/>
        <c:scaling>
          <c:orientation val="minMax"/>
        </c:scaling>
        <c:axPos val="l"/>
        <c:majorGridlines/>
        <c:numFmt formatCode="0.00" sourceLinked="1"/>
        <c:tickLblPos val="nextTo"/>
        <c:crossAx val="7335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'517-1'!$D$34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'517-1'!$E$34:$R$34</c:f>
              <c:numCache>
                <c:formatCode>General</c:formatCode>
                <c:ptCount val="14"/>
                <c:pt idx="0">
                  <c:v>0.68</c:v>
                </c:pt>
                <c:pt idx="2">
                  <c:v>0.25</c:v>
                </c:pt>
                <c:pt idx="4">
                  <c:v>1.59</c:v>
                </c:pt>
                <c:pt idx="6">
                  <c:v>0.5</c:v>
                </c:pt>
                <c:pt idx="8">
                  <c:v>1.19</c:v>
                </c:pt>
                <c:pt idx="12">
                  <c:v>0.41</c:v>
                </c:pt>
              </c:numCache>
            </c:numRef>
          </c:val>
        </c:ser>
        <c:ser>
          <c:idx val="1"/>
          <c:order val="1"/>
          <c:tx>
            <c:strRef>
              <c:f>'517-1'!$D$35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'517-1'!$E$35:$R$35</c:f>
              <c:numCache>
                <c:formatCode>General</c:formatCode>
                <c:ptCount val="14"/>
                <c:pt idx="0">
                  <c:v>0.06</c:v>
                </c:pt>
                <c:pt idx="2">
                  <c:v>0.5</c:v>
                </c:pt>
                <c:pt idx="4">
                  <c:v>0.53</c:v>
                </c:pt>
                <c:pt idx="8">
                  <c:v>0.19</c:v>
                </c:pt>
                <c:pt idx="12">
                  <c:v>0.13</c:v>
                </c:pt>
              </c:numCache>
            </c:numRef>
          </c:val>
        </c:ser>
        <c:ser>
          <c:idx val="2"/>
          <c:order val="2"/>
          <c:tx>
            <c:strRef>
              <c:f>'517-1'!$D$36</c:f>
              <c:strCache>
                <c:ptCount val="1"/>
                <c:pt idx="0">
                  <c:v>FOS04</c:v>
                </c:pt>
              </c:strCache>
            </c:strRef>
          </c:tx>
          <c:cat>
            <c:numRef>
              <c:f>'517-1'!$E$33:$R$33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'517-1'!$E$36:$R$36</c:f>
              <c:numCache>
                <c:formatCode>General</c:formatCode>
                <c:ptCount val="14"/>
                <c:pt idx="8">
                  <c:v>1.98</c:v>
                </c:pt>
                <c:pt idx="12">
                  <c:v>0.13</c:v>
                </c:pt>
              </c:numCache>
            </c:numRef>
          </c:val>
        </c:ser>
        <c:marker val="1"/>
        <c:axId val="135636864"/>
        <c:axId val="135638400"/>
      </c:lineChart>
      <c:dateAx>
        <c:axId val="135636864"/>
        <c:scaling>
          <c:orientation val="minMax"/>
        </c:scaling>
        <c:axPos val="b"/>
        <c:numFmt formatCode="m&quot;月&quot;d&quot;日&quot;" sourceLinked="1"/>
        <c:tickLblPos val="nextTo"/>
        <c:crossAx val="135638400"/>
        <c:crosses val="autoZero"/>
        <c:auto val="1"/>
        <c:lblOffset val="100"/>
      </c:dateAx>
      <c:valAx>
        <c:axId val="135638400"/>
        <c:scaling>
          <c:orientation val="minMax"/>
        </c:scaling>
        <c:axPos val="l"/>
        <c:majorGridlines/>
        <c:numFmt formatCode="General" sourceLinked="1"/>
        <c:tickLblPos val="nextTo"/>
        <c:crossAx val="13563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'252'!$D$34</c:f>
              <c:strCache>
                <c:ptCount val="1"/>
                <c:pt idx="0">
                  <c:v>SP01</c:v>
                </c:pt>
              </c:strCache>
            </c:strRef>
          </c:tx>
          <c:cat>
            <c:numRef>
              <c:f>'252'!$E$33:$R$33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'252'!$E$34:$R$34</c:f>
              <c:numCache>
                <c:formatCode>General</c:formatCode>
                <c:ptCount val="14"/>
                <c:pt idx="12">
                  <c:v>0.14000000000000001</c:v>
                </c:pt>
              </c:numCache>
            </c:numRef>
          </c:val>
        </c:ser>
        <c:ser>
          <c:idx val="1"/>
          <c:order val="1"/>
          <c:tx>
            <c:strRef>
              <c:f>'252'!$D$35</c:f>
              <c:strCache>
                <c:ptCount val="1"/>
              </c:strCache>
            </c:strRef>
          </c:tx>
          <c:cat>
            <c:numRef>
              <c:f>'252'!$E$33:$R$33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'252'!$E$35:$R$35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'252'!$D$36</c:f>
              <c:strCache>
                <c:ptCount val="1"/>
              </c:strCache>
            </c:strRef>
          </c:tx>
          <c:cat>
            <c:numRef>
              <c:f>'252'!$E$33:$R$33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'252'!$E$36:$R$36</c:f>
              <c:numCache>
                <c:formatCode>General</c:formatCode>
                <c:ptCount val="14"/>
              </c:numCache>
            </c:numRef>
          </c:val>
        </c:ser>
        <c:marker val="1"/>
        <c:axId val="71786880"/>
        <c:axId val="71657344"/>
      </c:lineChart>
      <c:dateAx>
        <c:axId val="71786880"/>
        <c:scaling>
          <c:orientation val="minMax"/>
        </c:scaling>
        <c:axPos val="b"/>
        <c:numFmt formatCode="m&quot;月&quot;d&quot;日&quot;" sourceLinked="1"/>
        <c:tickLblPos val="nextTo"/>
        <c:crossAx val="71657344"/>
        <c:crosses val="autoZero"/>
        <c:auto val="1"/>
        <c:lblOffset val="100"/>
      </c:dateAx>
      <c:valAx>
        <c:axId val="71657344"/>
        <c:scaling>
          <c:orientation val="minMax"/>
        </c:scaling>
        <c:axPos val="l"/>
        <c:majorGridlines/>
        <c:numFmt formatCode="General" sourceLinked="1"/>
        <c:tickLblPos val="nextTo"/>
        <c:crossAx val="7178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'530-3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6">
                  <c:v>98</c:v>
                </c:pt>
                <c:pt idx="8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'530-3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94.44</c:v>
                </c:pt>
                <c:pt idx="6">
                  <c:v>100</c:v>
                </c:pt>
                <c:pt idx="8">
                  <c:v>98.15</c:v>
                </c:pt>
              </c:numCache>
            </c:numRef>
          </c:val>
        </c:ser>
        <c:ser>
          <c:idx val="2"/>
          <c:order val="2"/>
          <c:tx>
            <c:strRef>
              <c:f>'530-3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94.44</c:v>
                </c:pt>
                <c:pt idx="6">
                  <c:v>100</c:v>
                </c:pt>
                <c:pt idx="8">
                  <c:v>98.15</c:v>
                </c:pt>
              </c:numCache>
            </c:numRef>
          </c:val>
        </c:ser>
        <c:ser>
          <c:idx val="3"/>
          <c:order val="3"/>
          <c:tx>
            <c:strRef>
              <c:f>'530-3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'530-3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'530-3 AIO'!$E$19:$AB$19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6">
                  <c:v>100</c:v>
                </c:pt>
                <c:pt idx="8">
                  <c:v>100</c:v>
                </c:pt>
              </c:numCache>
            </c:numRef>
          </c:val>
        </c:ser>
        <c:marker val="1"/>
        <c:axId val="146370944"/>
        <c:axId val="146372480"/>
      </c:lineChart>
      <c:catAx>
        <c:axId val="146370944"/>
        <c:scaling>
          <c:orientation val="minMax"/>
        </c:scaling>
        <c:axPos val="b"/>
        <c:numFmt formatCode="General" sourceLinked="1"/>
        <c:tickLblPos val="nextTo"/>
        <c:crossAx val="146372480"/>
        <c:crosses val="autoZero"/>
        <c:auto val="1"/>
        <c:lblAlgn val="ctr"/>
        <c:lblOffset val="100"/>
      </c:catAx>
      <c:valAx>
        <c:axId val="146372480"/>
        <c:scaling>
          <c:orientation val="minMax"/>
        </c:scaling>
        <c:axPos val="l"/>
        <c:majorGridlines/>
        <c:numFmt formatCode="0.00" sourceLinked="1"/>
        <c:tickLblPos val="nextTo"/>
        <c:crossAx val="14637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'536-1'!$D$17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'536-1'!$E$17:$AB$17</c:f>
              <c:numCache>
                <c:formatCode>0.00</c:formatCode>
                <c:ptCount val="24"/>
                <c:pt idx="0">
                  <c:v>96.23</c:v>
                </c:pt>
                <c:pt idx="1">
                  <c:v>93.37</c:v>
                </c:pt>
                <c:pt idx="2">
                  <c:v>91.02</c:v>
                </c:pt>
                <c:pt idx="3">
                  <c:v>94.72</c:v>
                </c:pt>
                <c:pt idx="4">
                  <c:v>97.62</c:v>
                </c:pt>
                <c:pt idx="5">
                  <c:v>96.64</c:v>
                </c:pt>
                <c:pt idx="6">
                  <c:v>92.73</c:v>
                </c:pt>
                <c:pt idx="7">
                  <c:v>97.94</c:v>
                </c:pt>
                <c:pt idx="8">
                  <c:v>92.38</c:v>
                </c:pt>
                <c:pt idx="9">
                  <c:v>93.22</c:v>
                </c:pt>
                <c:pt idx="10">
                  <c:v>87.4</c:v>
                </c:pt>
                <c:pt idx="11">
                  <c:v>100</c:v>
                </c:pt>
                <c:pt idx="12">
                  <c:v>89.87</c:v>
                </c:pt>
                <c:pt idx="13">
                  <c:v>85.17</c:v>
                </c:pt>
                <c:pt idx="14">
                  <c:v>66.459999999999994</c:v>
                </c:pt>
                <c:pt idx="15">
                  <c:v>85.89</c:v>
                </c:pt>
                <c:pt idx="16">
                  <c:v>87.03</c:v>
                </c:pt>
                <c:pt idx="17">
                  <c:v>74.739999999999995</c:v>
                </c:pt>
                <c:pt idx="18">
                  <c:v>73.540000000000006</c:v>
                </c:pt>
                <c:pt idx="19">
                  <c:v>85.58</c:v>
                </c:pt>
                <c:pt idx="20">
                  <c:v>81.010000000000005</c:v>
                </c:pt>
                <c:pt idx="21">
                  <c:v>85.08</c:v>
                </c:pt>
                <c:pt idx="22">
                  <c:v>89.55</c:v>
                </c:pt>
                <c:pt idx="23">
                  <c:v>85.14</c:v>
                </c:pt>
              </c:numCache>
            </c:numRef>
          </c:val>
        </c:ser>
        <c:ser>
          <c:idx val="2"/>
          <c:order val="2"/>
          <c:tx>
            <c:strRef>
              <c:f>'536-1'!$D$18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'536-1'!$E$18:$AB$18</c:f>
              <c:numCache>
                <c:formatCode>0.00</c:formatCode>
                <c:ptCount val="24"/>
                <c:pt idx="0">
                  <c:v>98.08</c:v>
                </c:pt>
                <c:pt idx="1">
                  <c:v>93.37</c:v>
                </c:pt>
                <c:pt idx="2">
                  <c:v>97.46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97.8</c:v>
                </c:pt>
                <c:pt idx="9">
                  <c:v>100</c:v>
                </c:pt>
                <c:pt idx="10">
                  <c:v>94.43</c:v>
                </c:pt>
                <c:pt idx="11">
                  <c:v>100</c:v>
                </c:pt>
                <c:pt idx="12">
                  <c:v>100</c:v>
                </c:pt>
                <c:pt idx="13">
                  <c:v>97.2</c:v>
                </c:pt>
                <c:pt idx="14">
                  <c:v>93.89</c:v>
                </c:pt>
                <c:pt idx="15">
                  <c:v>98.67</c:v>
                </c:pt>
                <c:pt idx="16">
                  <c:v>97.8</c:v>
                </c:pt>
                <c:pt idx="17">
                  <c:v>91.82</c:v>
                </c:pt>
                <c:pt idx="18">
                  <c:v>87.18</c:v>
                </c:pt>
                <c:pt idx="19">
                  <c:v>98.63</c:v>
                </c:pt>
                <c:pt idx="20">
                  <c:v>97.44</c:v>
                </c:pt>
                <c:pt idx="21">
                  <c:v>100</c:v>
                </c:pt>
                <c:pt idx="22">
                  <c:v>97.65</c:v>
                </c:pt>
                <c:pt idx="23">
                  <c:v>93.38</c:v>
                </c:pt>
              </c:numCache>
            </c:numRef>
          </c:val>
        </c:ser>
        <c:ser>
          <c:idx val="3"/>
          <c:order val="3"/>
          <c:tx>
            <c:strRef>
              <c:f>'536-1'!$D$19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'536-1'!$E$15:$AB$15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'536-1'!$E$19:$AB$19</c:f>
              <c:numCache>
                <c:formatCode>0.00</c:formatCode>
                <c:ptCount val="24"/>
                <c:pt idx="0">
                  <c:v>98.07692307692308</c:v>
                </c:pt>
                <c:pt idx="1">
                  <c:v>93.373925501432666</c:v>
                </c:pt>
                <c:pt idx="2">
                  <c:v>97.463884430176563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97.802197802197782</c:v>
                </c:pt>
                <c:pt idx="9">
                  <c:v>100</c:v>
                </c:pt>
                <c:pt idx="10">
                  <c:v>94.427860696517399</c:v>
                </c:pt>
                <c:pt idx="11">
                  <c:v>100</c:v>
                </c:pt>
                <c:pt idx="12">
                  <c:v>100</c:v>
                </c:pt>
                <c:pt idx="13">
                  <c:v>97.200714711137564</c:v>
                </c:pt>
                <c:pt idx="14">
                  <c:v>93.889925373134332</c:v>
                </c:pt>
                <c:pt idx="15">
                  <c:v>98.666666666666686</c:v>
                </c:pt>
                <c:pt idx="16">
                  <c:v>97.80219780219781</c:v>
                </c:pt>
                <c:pt idx="17">
                  <c:v>91.819960861056757</c:v>
                </c:pt>
                <c:pt idx="18">
                  <c:v>87.179487179487182</c:v>
                </c:pt>
                <c:pt idx="19">
                  <c:v>98.630136986301366</c:v>
                </c:pt>
                <c:pt idx="20">
                  <c:v>97.435897435897417</c:v>
                </c:pt>
                <c:pt idx="21">
                  <c:v>100</c:v>
                </c:pt>
                <c:pt idx="22">
                  <c:v>97.647058823529406</c:v>
                </c:pt>
                <c:pt idx="23">
                  <c:v>93.377275580665426</c:v>
                </c:pt>
              </c:numCache>
            </c:numRef>
          </c:val>
        </c:ser>
        <c:marker val="1"/>
        <c:axId val="146422400"/>
        <c:axId val="146428288"/>
      </c:lineChart>
      <c:catAx>
        <c:axId val="146422400"/>
        <c:scaling>
          <c:orientation val="minMax"/>
        </c:scaling>
        <c:axPos val="b"/>
        <c:numFmt formatCode="General" sourceLinked="1"/>
        <c:tickLblPos val="nextTo"/>
        <c:crossAx val="146428288"/>
        <c:crosses val="autoZero"/>
        <c:auto val="1"/>
        <c:lblAlgn val="ctr"/>
        <c:lblOffset val="100"/>
      </c:catAx>
      <c:valAx>
        <c:axId val="146428288"/>
        <c:scaling>
          <c:orientation val="minMax"/>
        </c:scaling>
        <c:axPos val="l"/>
        <c:majorGridlines/>
        <c:numFmt formatCode="0.00" sourceLinked="1"/>
        <c:tickLblPos val="nextTo"/>
        <c:crossAx val="14642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'536-1'!$D$34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'536-1'!$E$34:$R$34</c:f>
              <c:numCache>
                <c:formatCode>General</c:formatCode>
                <c:ptCount val="14"/>
                <c:pt idx="2">
                  <c:v>6.02</c:v>
                </c:pt>
                <c:pt idx="4">
                  <c:v>3.08</c:v>
                </c:pt>
                <c:pt idx="6">
                  <c:v>1.76</c:v>
                </c:pt>
                <c:pt idx="10">
                  <c:v>2.12</c:v>
                </c:pt>
                <c:pt idx="12">
                  <c:v>6.93</c:v>
                </c:pt>
              </c:numCache>
            </c:numRef>
          </c:val>
        </c:ser>
        <c:ser>
          <c:idx val="1"/>
          <c:order val="1"/>
          <c:tx>
            <c:strRef>
              <c:f>'536-1'!$D$35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'536-1'!$E$35:$R$35</c:f>
              <c:numCache>
                <c:formatCode>General</c:formatCode>
                <c:ptCount val="14"/>
                <c:pt idx="2">
                  <c:v>6.06</c:v>
                </c:pt>
                <c:pt idx="4">
                  <c:v>4.3499999999999996</c:v>
                </c:pt>
                <c:pt idx="6">
                  <c:v>4.9400000000000004</c:v>
                </c:pt>
                <c:pt idx="8">
                  <c:v>0.83</c:v>
                </c:pt>
                <c:pt idx="10">
                  <c:v>4.43</c:v>
                </c:pt>
                <c:pt idx="12">
                  <c:v>1.1200000000000001</c:v>
                </c:pt>
              </c:numCache>
            </c:numRef>
          </c:val>
        </c:ser>
        <c:ser>
          <c:idx val="2"/>
          <c:order val="2"/>
          <c:tx>
            <c:strRef>
              <c:f>'536-1'!$D$36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'536-1'!$E$33:$R$33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'536-1'!$E$36:$R$36</c:f>
              <c:numCache>
                <c:formatCode>General</c:formatCode>
                <c:ptCount val="14"/>
                <c:pt idx="2">
                  <c:v>6.06</c:v>
                </c:pt>
                <c:pt idx="4">
                  <c:v>0.99</c:v>
                </c:pt>
                <c:pt idx="6">
                  <c:v>0.65</c:v>
                </c:pt>
                <c:pt idx="8">
                  <c:v>0.83</c:v>
                </c:pt>
                <c:pt idx="10">
                  <c:v>1.0900000000000001</c:v>
                </c:pt>
                <c:pt idx="12">
                  <c:v>1.1200000000000001</c:v>
                </c:pt>
              </c:numCache>
            </c:numRef>
          </c:val>
        </c:ser>
        <c:marker val="1"/>
        <c:axId val="145049472"/>
        <c:axId val="144998784"/>
      </c:lineChart>
      <c:dateAx>
        <c:axId val="145049472"/>
        <c:scaling>
          <c:orientation val="minMax"/>
        </c:scaling>
        <c:axPos val="b"/>
        <c:numFmt formatCode="m&quot;月&quot;d&quot;日&quot;" sourceLinked="1"/>
        <c:tickLblPos val="nextTo"/>
        <c:crossAx val="144998784"/>
        <c:crosses val="autoZero"/>
        <c:auto val="1"/>
        <c:lblOffset val="100"/>
      </c:dateAx>
      <c:valAx>
        <c:axId val="144998784"/>
        <c:scaling>
          <c:orientation val="minMax"/>
        </c:scaling>
        <c:axPos val="l"/>
        <c:majorGridlines/>
        <c:numFmt formatCode="General" sourceLinked="1"/>
        <c:tickLblPos val="nextTo"/>
        <c:crossAx val="14504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89.74</c:v>
                </c:pt>
                <c:pt idx="6">
                  <c:v>93.33</c:v>
                </c:pt>
                <c:pt idx="7">
                  <c:v>0</c:v>
                </c:pt>
                <c:pt idx="8">
                  <c:v>87.5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92.47</c:v>
                </c:pt>
                <c:pt idx="13">
                  <c:v>90.66</c:v>
                </c:pt>
                <c:pt idx="14">
                  <c:v>84.38</c:v>
                </c:pt>
                <c:pt idx="15">
                  <c:v>89.41</c:v>
                </c:pt>
                <c:pt idx="16">
                  <c:v>91.16</c:v>
                </c:pt>
                <c:pt idx="17">
                  <c:v>88.53</c:v>
                </c:pt>
                <c:pt idx="18">
                  <c:v>88.38</c:v>
                </c:pt>
                <c:pt idx="19">
                  <c:v>86.04</c:v>
                </c:pt>
                <c:pt idx="20">
                  <c:v>0</c:v>
                </c:pt>
                <c:pt idx="21">
                  <c:v>91.93</c:v>
                </c:pt>
                <c:pt idx="22">
                  <c:v>0</c:v>
                </c:pt>
                <c:pt idx="23">
                  <c:v>95.28</c:v>
                </c:pt>
              </c:numCache>
            </c:numRef>
          </c:val>
        </c:ser>
        <c:ser>
          <c:idx val="2"/>
          <c:order val="2"/>
          <c:tx>
            <c:strRef>
              <c:f>'553'!$D$18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92.31</c:v>
                </c:pt>
                <c:pt idx="6">
                  <c:v>97.78</c:v>
                </c:pt>
                <c:pt idx="7">
                  <c:v>0</c:v>
                </c:pt>
                <c:pt idx="8">
                  <c:v>87.5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98.63</c:v>
                </c:pt>
                <c:pt idx="13">
                  <c:v>97.8</c:v>
                </c:pt>
                <c:pt idx="14">
                  <c:v>86.88</c:v>
                </c:pt>
                <c:pt idx="15">
                  <c:v>93.53</c:v>
                </c:pt>
                <c:pt idx="16">
                  <c:v>98.14</c:v>
                </c:pt>
                <c:pt idx="17">
                  <c:v>96.33</c:v>
                </c:pt>
                <c:pt idx="18">
                  <c:v>95.14</c:v>
                </c:pt>
                <c:pt idx="19">
                  <c:v>95.5</c:v>
                </c:pt>
                <c:pt idx="20">
                  <c:v>0</c:v>
                </c:pt>
                <c:pt idx="21">
                  <c:v>95.52</c:v>
                </c:pt>
                <c:pt idx="22">
                  <c:v>0</c:v>
                </c:pt>
                <c:pt idx="23">
                  <c:v>96.23</c:v>
                </c:pt>
              </c:numCache>
            </c:numRef>
          </c:val>
        </c:ser>
        <c:ser>
          <c:idx val="3"/>
          <c:order val="3"/>
          <c:tx>
            <c:strRef>
              <c:f>'553'!$D$19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92.307692307692307</c:v>
                </c:pt>
                <c:pt idx="6">
                  <c:v>97.777777777777771</c:v>
                </c:pt>
                <c:pt idx="7">
                  <c:v>0</c:v>
                </c:pt>
                <c:pt idx="8">
                  <c:v>87.5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98.630136986301366</c:v>
                </c:pt>
                <c:pt idx="13">
                  <c:v>97.802197802197782</c:v>
                </c:pt>
                <c:pt idx="14">
                  <c:v>86.875</c:v>
                </c:pt>
                <c:pt idx="15">
                  <c:v>93.529411764705898</c:v>
                </c:pt>
                <c:pt idx="16">
                  <c:v>98.139534883720941</c:v>
                </c:pt>
                <c:pt idx="17">
                  <c:v>96.330275229357795</c:v>
                </c:pt>
                <c:pt idx="18">
                  <c:v>95.13994226158438</c:v>
                </c:pt>
                <c:pt idx="19">
                  <c:v>95.49549549549549</c:v>
                </c:pt>
                <c:pt idx="20">
                  <c:v>0</c:v>
                </c:pt>
                <c:pt idx="21">
                  <c:v>95.515695067264573</c:v>
                </c:pt>
                <c:pt idx="22">
                  <c:v>0</c:v>
                </c:pt>
                <c:pt idx="23">
                  <c:v>96.226415094339629</c:v>
                </c:pt>
              </c:numCache>
            </c:numRef>
          </c:val>
        </c:ser>
        <c:marker val="1"/>
        <c:axId val="147423232"/>
        <c:axId val="147424768"/>
      </c:lineChart>
      <c:catAx>
        <c:axId val="147423232"/>
        <c:scaling>
          <c:orientation val="minMax"/>
        </c:scaling>
        <c:axPos val="b"/>
        <c:numFmt formatCode="General" sourceLinked="1"/>
        <c:tickLblPos val="nextTo"/>
        <c:crossAx val="147424768"/>
        <c:crosses val="autoZero"/>
        <c:auto val="1"/>
        <c:lblAlgn val="ctr"/>
        <c:lblOffset val="100"/>
      </c:catAx>
      <c:valAx>
        <c:axId val="147424768"/>
        <c:scaling>
          <c:orientation val="minMax"/>
        </c:scaling>
        <c:axPos val="l"/>
        <c:majorGridlines/>
        <c:numFmt formatCode="0.00" sourceLinked="1"/>
        <c:tickLblPos val="nextTo"/>
        <c:crossAx val="1474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'553'!$D$34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'553'!$E$34:$R$34</c:f>
              <c:numCache>
                <c:formatCode>General</c:formatCode>
                <c:ptCount val="14"/>
                <c:pt idx="0">
                  <c:v>0.23</c:v>
                </c:pt>
                <c:pt idx="2">
                  <c:v>2.2599999999999998</c:v>
                </c:pt>
                <c:pt idx="4">
                  <c:v>3.17</c:v>
                </c:pt>
                <c:pt idx="10">
                  <c:v>0.12</c:v>
                </c:pt>
                <c:pt idx="12">
                  <c:v>28.74</c:v>
                </c:pt>
              </c:numCache>
            </c:numRef>
          </c:val>
        </c:ser>
        <c:ser>
          <c:idx val="1"/>
          <c:order val="1"/>
          <c:tx>
            <c:strRef>
              <c:f>'553'!$D$35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'553'!$E$35:$R$35</c:f>
              <c:numCache>
                <c:formatCode>General</c:formatCode>
                <c:ptCount val="14"/>
                <c:pt idx="0">
                  <c:v>1.22</c:v>
                </c:pt>
                <c:pt idx="2">
                  <c:v>1.08</c:v>
                </c:pt>
                <c:pt idx="10">
                  <c:v>0.94</c:v>
                </c:pt>
                <c:pt idx="12">
                  <c:v>3.59</c:v>
                </c:pt>
              </c:numCache>
            </c:numRef>
          </c:val>
        </c:ser>
        <c:ser>
          <c:idx val="2"/>
          <c:order val="2"/>
          <c:tx>
            <c:strRef>
              <c:f>'553'!$D$36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'553'!$E$33:$R$33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'553'!$E$36:$R$36</c:f>
              <c:numCache>
                <c:formatCode>General</c:formatCode>
                <c:ptCount val="14"/>
                <c:pt idx="0">
                  <c:v>0.12</c:v>
                </c:pt>
                <c:pt idx="2">
                  <c:v>1.56</c:v>
                </c:pt>
                <c:pt idx="4">
                  <c:v>2.4300000000000002</c:v>
                </c:pt>
                <c:pt idx="10">
                  <c:v>0.24</c:v>
                </c:pt>
                <c:pt idx="12">
                  <c:v>60</c:v>
                </c:pt>
              </c:numCache>
            </c:numRef>
          </c:val>
        </c:ser>
        <c:marker val="1"/>
        <c:axId val="147696640"/>
        <c:axId val="147564032"/>
      </c:lineChart>
      <c:dateAx>
        <c:axId val="147696640"/>
        <c:scaling>
          <c:orientation val="minMax"/>
        </c:scaling>
        <c:axPos val="b"/>
        <c:numFmt formatCode="m&quot;月&quot;d&quot;日&quot;" sourceLinked="1"/>
        <c:tickLblPos val="nextTo"/>
        <c:crossAx val="147564032"/>
        <c:crosses val="autoZero"/>
        <c:auto val="1"/>
        <c:lblOffset val="100"/>
      </c:dateAx>
      <c:valAx>
        <c:axId val="147564032"/>
        <c:scaling>
          <c:orientation val="minMax"/>
        </c:scaling>
        <c:axPos val="l"/>
        <c:majorGridlines/>
        <c:numFmt formatCode="General" sourceLinked="1"/>
        <c:tickLblPos val="nextTo"/>
        <c:crossAx val="14769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4">
                  <c:v>98</c:v>
                </c:pt>
                <c:pt idx="16">
                  <c:v>98</c:v>
                </c:pt>
                <c:pt idx="20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'553-2'!$E$17:$AB$17</c:f>
              <c:numCache>
                <c:formatCode>0.00</c:formatCode>
                <c:ptCount val="24"/>
                <c:pt idx="0">
                  <c:v>0</c:v>
                </c:pt>
                <c:pt idx="1">
                  <c:v>86.17</c:v>
                </c:pt>
                <c:pt idx="2">
                  <c:v>71.45</c:v>
                </c:pt>
                <c:pt idx="3">
                  <c:v>0</c:v>
                </c:pt>
                <c:pt idx="4">
                  <c:v>0</c:v>
                </c:pt>
                <c:pt idx="5">
                  <c:v>85.71</c:v>
                </c:pt>
                <c:pt idx="6">
                  <c:v>86.21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4">
                  <c:v>100</c:v>
                </c:pt>
                <c:pt idx="16">
                  <c:v>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'553-2'!$E$18:$AB$18</c:f>
              <c:numCache>
                <c:formatCode>0.00</c:formatCode>
                <c:ptCount val="24"/>
                <c:pt idx="0">
                  <c:v>0</c:v>
                </c:pt>
                <c:pt idx="1">
                  <c:v>94.46</c:v>
                </c:pt>
                <c:pt idx="2">
                  <c:v>81.819999999999993</c:v>
                </c:pt>
                <c:pt idx="3">
                  <c:v>0</c:v>
                </c:pt>
                <c:pt idx="4">
                  <c:v>100</c:v>
                </c:pt>
                <c:pt idx="5">
                  <c:v>92.86</c:v>
                </c:pt>
                <c:pt idx="6">
                  <c:v>89.66</c:v>
                </c:pt>
                <c:pt idx="7">
                  <c:v>0</c:v>
                </c:pt>
                <c:pt idx="8">
                  <c:v>93.75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4">
                  <c:v>100</c:v>
                </c:pt>
                <c:pt idx="16">
                  <c:v>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'553-2'!$E$19:$AB$19</c:f>
              <c:numCache>
                <c:formatCode>0.00</c:formatCode>
                <c:ptCount val="24"/>
                <c:pt idx="0">
                  <c:v>0</c:v>
                </c:pt>
                <c:pt idx="1">
                  <c:v>94.457142857142856</c:v>
                </c:pt>
                <c:pt idx="2">
                  <c:v>81.818181818181813</c:v>
                </c:pt>
                <c:pt idx="3">
                  <c:v>0</c:v>
                </c:pt>
                <c:pt idx="4">
                  <c:v>100</c:v>
                </c:pt>
                <c:pt idx="5">
                  <c:v>92.857142857142861</c:v>
                </c:pt>
                <c:pt idx="6">
                  <c:v>89.65517241379311</c:v>
                </c:pt>
                <c:pt idx="7">
                  <c:v>0</c:v>
                </c:pt>
                <c:pt idx="8">
                  <c:v>93.75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4">
                  <c:v>100</c:v>
                </c:pt>
                <c:pt idx="16">
                  <c:v>0</c:v>
                </c:pt>
                <c:pt idx="20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48668800"/>
        <c:axId val="148670336"/>
      </c:lineChart>
      <c:catAx>
        <c:axId val="148668800"/>
        <c:scaling>
          <c:orientation val="minMax"/>
        </c:scaling>
        <c:axPos val="b"/>
        <c:numFmt formatCode="General" sourceLinked="1"/>
        <c:tickLblPos val="nextTo"/>
        <c:crossAx val="148670336"/>
        <c:crosses val="autoZero"/>
        <c:auto val="1"/>
        <c:lblAlgn val="ctr"/>
        <c:lblOffset val="100"/>
      </c:catAx>
      <c:valAx>
        <c:axId val="148670336"/>
        <c:scaling>
          <c:orientation val="minMax"/>
        </c:scaling>
        <c:axPos val="l"/>
        <c:majorGridlines/>
        <c:numFmt formatCode="0.00" sourceLinked="1"/>
        <c:tickLblPos val="nextTo"/>
        <c:crossAx val="14866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'553-2'!$D$34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'553-2'!$E$33:$R$33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'553-2'!$E$34:$R$34</c:f>
              <c:numCache>
                <c:formatCode>General</c:formatCode>
                <c:ptCount val="14"/>
                <c:pt idx="6">
                  <c:v>0.42</c:v>
                </c:pt>
                <c:pt idx="8">
                  <c:v>0.09</c:v>
                </c:pt>
                <c:pt idx="10">
                  <c:v>2.2999999999999998</c:v>
                </c:pt>
                <c:pt idx="1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'553-2'!$D$35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'553-2'!$E$33:$R$33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'553-2'!$E$35:$R$35</c:f>
              <c:numCache>
                <c:formatCode>General</c:formatCode>
                <c:ptCount val="14"/>
                <c:pt idx="6">
                  <c:v>3.1</c:v>
                </c:pt>
                <c:pt idx="8">
                  <c:v>0.03</c:v>
                </c:pt>
                <c:pt idx="10">
                  <c:v>1.06</c:v>
                </c:pt>
                <c:pt idx="12">
                  <c:v>25</c:v>
                </c:pt>
              </c:numCache>
            </c:numRef>
          </c:val>
        </c:ser>
        <c:ser>
          <c:idx val="2"/>
          <c:order val="2"/>
          <c:tx>
            <c:strRef>
              <c:f>'553-2'!$D$36</c:f>
              <c:strCache>
                <c:ptCount val="1"/>
              </c:strCache>
            </c:strRef>
          </c:tx>
          <c:cat>
            <c:numRef>
              <c:f>'553-2'!$E$33:$R$33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'553-2'!$E$36:$R$36</c:f>
              <c:numCache>
                <c:formatCode>General</c:formatCode>
                <c:ptCount val="14"/>
              </c:numCache>
            </c:numRef>
          </c:val>
        </c:ser>
        <c:marker val="1"/>
        <c:axId val="148959232"/>
        <c:axId val="148822272"/>
      </c:lineChart>
      <c:dateAx>
        <c:axId val="148959232"/>
        <c:scaling>
          <c:orientation val="minMax"/>
        </c:scaling>
        <c:axPos val="b"/>
        <c:numFmt formatCode="m&quot;月&quot;d&quot;日&quot;" sourceLinked="1"/>
        <c:tickLblPos val="nextTo"/>
        <c:crossAx val="148822272"/>
        <c:crosses val="autoZero"/>
        <c:auto val="1"/>
        <c:lblOffset val="100"/>
      </c:dateAx>
      <c:valAx>
        <c:axId val="148822272"/>
        <c:scaling>
          <c:orientation val="minMax"/>
        </c:scaling>
        <c:axPos val="l"/>
        <c:majorGridlines/>
        <c:numFmt formatCode="General" sourceLinked="1"/>
        <c:tickLblPos val="nextTo"/>
        <c:crossAx val="14895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'553-4'!$E$19:$AB$19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51800832"/>
        <c:axId val="153285376"/>
      </c:lineChart>
      <c:catAx>
        <c:axId val="151800832"/>
        <c:scaling>
          <c:orientation val="minMax"/>
        </c:scaling>
        <c:axPos val="b"/>
        <c:numFmt formatCode="General" sourceLinked="1"/>
        <c:tickLblPos val="nextTo"/>
        <c:crossAx val="153285376"/>
        <c:crosses val="autoZero"/>
        <c:auto val="1"/>
        <c:lblAlgn val="ctr"/>
        <c:lblOffset val="100"/>
      </c:catAx>
      <c:valAx>
        <c:axId val="153285376"/>
        <c:scaling>
          <c:orientation val="minMax"/>
        </c:scaling>
        <c:axPos val="l"/>
        <c:majorGridlines/>
        <c:numFmt formatCode="0.00" sourceLinked="1"/>
        <c:tickLblPos val="nextTo"/>
        <c:crossAx val="15180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'559-1'!$D$16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  <c:pt idx="7">
                  <c:v>98</c:v>
                </c:pt>
                <c:pt idx="17">
                  <c:v>98</c:v>
                </c:pt>
                <c:pt idx="19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'559-1'!$D$17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7">
                  <c:v>100</c:v>
                </c:pt>
                <c:pt idx="17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'559-1'!$D$18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7">
                  <c:v>100</c:v>
                </c:pt>
                <c:pt idx="17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'559-1'!$D$19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'559-1'!$E$15:$AB$15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'559-1'!$E$19:$AB$19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7">
                  <c:v>100</c:v>
                </c:pt>
                <c:pt idx="17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53953792"/>
        <c:axId val="153955328"/>
      </c:lineChart>
      <c:catAx>
        <c:axId val="153953792"/>
        <c:scaling>
          <c:orientation val="minMax"/>
        </c:scaling>
        <c:axPos val="b"/>
        <c:numFmt formatCode="General" sourceLinked="1"/>
        <c:tickLblPos val="nextTo"/>
        <c:crossAx val="153955328"/>
        <c:crosses val="autoZero"/>
        <c:auto val="1"/>
        <c:lblAlgn val="ctr"/>
        <c:lblOffset val="100"/>
      </c:catAx>
      <c:valAx>
        <c:axId val="153955328"/>
        <c:scaling>
          <c:orientation val="minMax"/>
        </c:scaling>
        <c:axPos val="l"/>
        <c:majorGridlines/>
        <c:numFmt formatCode="0.00" sourceLinked="1"/>
        <c:tickLblPos val="nextTo"/>
        <c:crossAx val="15395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'566'!$E$16:$AB$16</c:f>
              <c:numCache>
                <c:formatCode>0.00</c:formatCode>
                <c:ptCount val="24"/>
                <c:pt idx="3">
                  <c:v>98</c:v>
                </c:pt>
                <c:pt idx="5">
                  <c:v>98</c:v>
                </c:pt>
                <c:pt idx="9">
                  <c:v>98</c:v>
                </c:pt>
                <c:pt idx="16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'566'!$E$17:$AB$17</c:f>
              <c:numCache>
                <c:formatCode>0.00</c:formatCode>
                <c:ptCount val="24"/>
                <c:pt idx="3">
                  <c:v>100</c:v>
                </c:pt>
                <c:pt idx="5">
                  <c:v>100</c:v>
                </c:pt>
                <c:pt idx="9">
                  <c:v>100</c:v>
                </c:pt>
                <c:pt idx="16">
                  <c:v>99.33</c:v>
                </c:pt>
                <c:pt idx="19">
                  <c:v>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'566'!$D$18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'566'!$E$18:$AB$18</c:f>
              <c:numCache>
                <c:formatCode>0.00</c:formatCode>
                <c:ptCount val="24"/>
                <c:pt idx="3">
                  <c:v>100</c:v>
                </c:pt>
                <c:pt idx="5">
                  <c:v>100</c:v>
                </c:pt>
                <c:pt idx="9">
                  <c:v>100</c:v>
                </c:pt>
                <c:pt idx="16">
                  <c:v>99.33</c:v>
                </c:pt>
                <c:pt idx="19">
                  <c:v>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'566'!$D$19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'566'!$E$19:$AB$19</c:f>
              <c:numCache>
                <c:formatCode>0.00</c:formatCode>
                <c:ptCount val="24"/>
                <c:pt idx="3">
                  <c:v>100</c:v>
                </c:pt>
                <c:pt idx="5">
                  <c:v>100</c:v>
                </c:pt>
                <c:pt idx="9">
                  <c:v>100</c:v>
                </c:pt>
                <c:pt idx="16">
                  <c:v>99.333333333333314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52166400"/>
        <c:axId val="152167936"/>
      </c:lineChart>
      <c:catAx>
        <c:axId val="152166400"/>
        <c:scaling>
          <c:orientation val="minMax"/>
        </c:scaling>
        <c:axPos val="b"/>
        <c:numFmt formatCode="General" sourceLinked="1"/>
        <c:tickLblPos val="nextTo"/>
        <c:crossAx val="152167936"/>
        <c:crosses val="autoZero"/>
        <c:auto val="1"/>
        <c:lblAlgn val="ctr"/>
        <c:lblOffset val="100"/>
      </c:catAx>
      <c:valAx>
        <c:axId val="152167936"/>
        <c:scaling>
          <c:orientation val="minMax"/>
        </c:scaling>
        <c:axPos val="l"/>
        <c:majorGridlines/>
        <c:numFmt formatCode="0.00" sourceLinked="1"/>
        <c:tickLblPos val="nextTo"/>
        <c:crossAx val="152166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'252-1'!$D$16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'252-1'!$E$15:$AB$15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'252-1'!$E$16:$AB$16</c:f>
              <c:numCache>
                <c:formatCode>0.00</c:formatCode>
                <c:ptCount val="24"/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'252-1'!$D$17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'252-1'!$E$15:$AB$15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'252-1'!$E$17:$AB$17</c:f>
              <c:numCache>
                <c:formatCode>0.00</c:formatCode>
                <c:ptCount val="24"/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'252-1'!$D$18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'252-1'!$E$15:$AB$15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'252-1'!$E$18:$AB$18</c:f>
              <c:numCache>
                <c:formatCode>0.00</c:formatCode>
                <c:ptCount val="24"/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'252-1'!$D$19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'252-1'!$E$15:$AB$15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'252-1'!$E$19:$AB$19</c:f>
              <c:numCache>
                <c:formatCode>0.00</c:formatCode>
                <c:ptCount val="24"/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80404864"/>
        <c:axId val="80406400"/>
      </c:lineChart>
      <c:catAx>
        <c:axId val="80404864"/>
        <c:scaling>
          <c:orientation val="minMax"/>
        </c:scaling>
        <c:axPos val="b"/>
        <c:numFmt formatCode="General" sourceLinked="1"/>
        <c:tickLblPos val="nextTo"/>
        <c:crossAx val="80406400"/>
        <c:crosses val="autoZero"/>
        <c:auto val="1"/>
        <c:lblAlgn val="ctr"/>
        <c:lblOffset val="100"/>
      </c:catAx>
      <c:valAx>
        <c:axId val="80406400"/>
        <c:scaling>
          <c:orientation val="minMax"/>
        </c:scaling>
        <c:axPos val="l"/>
        <c:majorGridlines/>
        <c:numFmt formatCode="0.00" sourceLinked="1"/>
        <c:tickLblPos val="nextTo"/>
        <c:crossAx val="8040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'576-1'!$E$17:$AB$17</c:f>
              <c:numCache>
                <c:formatCode>0.00</c:formatCode>
                <c:ptCount val="24"/>
                <c:pt idx="0">
                  <c:v>69.23</c:v>
                </c:pt>
                <c:pt idx="1">
                  <c:v>47.62</c:v>
                </c:pt>
                <c:pt idx="2">
                  <c:v>75.760000000000005</c:v>
                </c:pt>
                <c:pt idx="3">
                  <c:v>23.48</c:v>
                </c:pt>
                <c:pt idx="4">
                  <c:v>50.85</c:v>
                </c:pt>
                <c:pt idx="5">
                  <c:v>74.290000000000006</c:v>
                </c:pt>
                <c:pt idx="6">
                  <c:v>58.93</c:v>
                </c:pt>
                <c:pt idx="7">
                  <c:v>64.45</c:v>
                </c:pt>
                <c:pt idx="8">
                  <c:v>67.33</c:v>
                </c:pt>
                <c:pt idx="9">
                  <c:v>68.540000000000006</c:v>
                </c:pt>
                <c:pt idx="10">
                  <c:v>56.28</c:v>
                </c:pt>
                <c:pt idx="11">
                  <c:v>45.83</c:v>
                </c:pt>
                <c:pt idx="12">
                  <c:v>67.569999999999993</c:v>
                </c:pt>
                <c:pt idx="13">
                  <c:v>59.27</c:v>
                </c:pt>
                <c:pt idx="14">
                  <c:v>50.69</c:v>
                </c:pt>
                <c:pt idx="15">
                  <c:v>62.13</c:v>
                </c:pt>
                <c:pt idx="16">
                  <c:v>68.97</c:v>
                </c:pt>
                <c:pt idx="17">
                  <c:v>74.25</c:v>
                </c:pt>
                <c:pt idx="18">
                  <c:v>74.47</c:v>
                </c:pt>
                <c:pt idx="19">
                  <c:v>68.19</c:v>
                </c:pt>
                <c:pt idx="20">
                  <c:v>73.03</c:v>
                </c:pt>
                <c:pt idx="21">
                  <c:v>56.09</c:v>
                </c:pt>
                <c:pt idx="22">
                  <c:v>67.59</c:v>
                </c:pt>
                <c:pt idx="23">
                  <c:v>55.19</c:v>
                </c:pt>
              </c:numCache>
            </c:numRef>
          </c:val>
        </c:ser>
        <c:ser>
          <c:idx val="2"/>
          <c:order val="2"/>
          <c:tx>
            <c:strRef>
              <c:f>'576-1'!$D$18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'576-1'!$E$18:$AB$18</c:f>
              <c:numCache>
                <c:formatCode>0.00</c:formatCode>
                <c:ptCount val="24"/>
                <c:pt idx="0">
                  <c:v>88.46</c:v>
                </c:pt>
                <c:pt idx="1">
                  <c:v>80.95</c:v>
                </c:pt>
                <c:pt idx="2">
                  <c:v>81.819999999999993</c:v>
                </c:pt>
                <c:pt idx="3">
                  <c:v>81.819999999999993</c:v>
                </c:pt>
                <c:pt idx="4">
                  <c:v>84.75</c:v>
                </c:pt>
                <c:pt idx="5">
                  <c:v>82.86</c:v>
                </c:pt>
                <c:pt idx="6">
                  <c:v>75</c:v>
                </c:pt>
                <c:pt idx="7">
                  <c:v>72.27</c:v>
                </c:pt>
                <c:pt idx="8">
                  <c:v>75.58</c:v>
                </c:pt>
                <c:pt idx="9">
                  <c:v>80</c:v>
                </c:pt>
                <c:pt idx="10">
                  <c:v>73.16</c:v>
                </c:pt>
                <c:pt idx="11">
                  <c:v>58.93</c:v>
                </c:pt>
                <c:pt idx="12">
                  <c:v>68.92</c:v>
                </c:pt>
                <c:pt idx="13">
                  <c:v>68.739999999999995</c:v>
                </c:pt>
                <c:pt idx="14">
                  <c:v>66.55</c:v>
                </c:pt>
                <c:pt idx="15">
                  <c:v>69.19</c:v>
                </c:pt>
                <c:pt idx="16">
                  <c:v>76.069999999999993</c:v>
                </c:pt>
                <c:pt idx="17">
                  <c:v>75.41</c:v>
                </c:pt>
                <c:pt idx="18">
                  <c:v>74.47</c:v>
                </c:pt>
                <c:pt idx="19">
                  <c:v>70.27</c:v>
                </c:pt>
                <c:pt idx="20">
                  <c:v>75.290000000000006</c:v>
                </c:pt>
                <c:pt idx="21">
                  <c:v>59.83</c:v>
                </c:pt>
                <c:pt idx="22">
                  <c:v>71.75</c:v>
                </c:pt>
                <c:pt idx="23">
                  <c:v>66.23</c:v>
                </c:pt>
              </c:numCache>
            </c:numRef>
          </c:val>
        </c:ser>
        <c:ser>
          <c:idx val="3"/>
          <c:order val="3"/>
          <c:tx>
            <c:strRef>
              <c:f>'576-1'!$D$19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'576-1'!$E$19:$AB$19</c:f>
              <c:numCache>
                <c:formatCode>0.00</c:formatCode>
                <c:ptCount val="24"/>
                <c:pt idx="0">
                  <c:v>88.461538461538481</c:v>
                </c:pt>
                <c:pt idx="1">
                  <c:v>80.952380952380949</c:v>
                </c:pt>
                <c:pt idx="2">
                  <c:v>81.818181818181813</c:v>
                </c:pt>
                <c:pt idx="3">
                  <c:v>81.818181818181813</c:v>
                </c:pt>
                <c:pt idx="4">
                  <c:v>84.745762711864415</c:v>
                </c:pt>
                <c:pt idx="5">
                  <c:v>82.857142857142861</c:v>
                </c:pt>
                <c:pt idx="6">
                  <c:v>74.999999999999986</c:v>
                </c:pt>
                <c:pt idx="7">
                  <c:v>72.265625</c:v>
                </c:pt>
                <c:pt idx="8">
                  <c:v>75.581395348837191</c:v>
                </c:pt>
                <c:pt idx="9">
                  <c:v>80</c:v>
                </c:pt>
                <c:pt idx="10">
                  <c:v>73.160173160173159</c:v>
                </c:pt>
                <c:pt idx="11">
                  <c:v>58.928571428571438</c:v>
                </c:pt>
                <c:pt idx="12">
                  <c:v>68.918918918918919</c:v>
                </c:pt>
                <c:pt idx="13">
                  <c:v>68.736037624926524</c:v>
                </c:pt>
                <c:pt idx="14">
                  <c:v>66.547406082289797</c:v>
                </c:pt>
                <c:pt idx="15">
                  <c:v>69.190404797601204</c:v>
                </c:pt>
                <c:pt idx="16">
                  <c:v>76.071428571428569</c:v>
                </c:pt>
                <c:pt idx="17">
                  <c:v>75.411255411255411</c:v>
                </c:pt>
                <c:pt idx="18">
                  <c:v>74.469589816124468</c:v>
                </c:pt>
                <c:pt idx="19">
                  <c:v>70.271876392809389</c:v>
                </c:pt>
                <c:pt idx="20">
                  <c:v>75.290557733305832</c:v>
                </c:pt>
                <c:pt idx="21">
                  <c:v>59.83350676378771</c:v>
                </c:pt>
                <c:pt idx="22">
                  <c:v>71.754068716094039</c:v>
                </c:pt>
                <c:pt idx="23">
                  <c:v>66.233766233766232</c:v>
                </c:pt>
              </c:numCache>
            </c:numRef>
          </c:val>
        </c:ser>
        <c:marker val="1"/>
        <c:axId val="153068672"/>
        <c:axId val="153070208"/>
      </c:lineChart>
      <c:catAx>
        <c:axId val="153068672"/>
        <c:scaling>
          <c:orientation val="minMax"/>
        </c:scaling>
        <c:axPos val="b"/>
        <c:numFmt formatCode="General" sourceLinked="1"/>
        <c:tickLblPos val="nextTo"/>
        <c:crossAx val="153070208"/>
        <c:crosses val="autoZero"/>
        <c:auto val="1"/>
        <c:lblAlgn val="ctr"/>
        <c:lblOffset val="100"/>
      </c:catAx>
      <c:valAx>
        <c:axId val="153070208"/>
        <c:scaling>
          <c:orientation val="minMax"/>
        </c:scaling>
        <c:axPos val="l"/>
        <c:majorGridlines/>
        <c:numFmt formatCode="0.00" sourceLinked="1"/>
        <c:tickLblPos val="nextTo"/>
        <c:crossAx val="15306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'576-1'!$D$34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'576-1'!$E$33:$R$33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'576-1'!$E$34:$R$34</c:f>
              <c:numCache>
                <c:formatCode>General</c:formatCode>
                <c:ptCount val="14"/>
                <c:pt idx="10">
                  <c:v>13.49</c:v>
                </c:pt>
                <c:pt idx="12">
                  <c:v>9.64</c:v>
                </c:pt>
              </c:numCache>
            </c:numRef>
          </c:val>
        </c:ser>
        <c:ser>
          <c:idx val="1"/>
          <c:order val="1"/>
          <c:tx>
            <c:strRef>
              <c:f>'576-1'!$D$35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'576-1'!$E$33:$R$33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'576-1'!$E$35:$R$35</c:f>
              <c:numCache>
                <c:formatCode>General</c:formatCode>
                <c:ptCount val="14"/>
                <c:pt idx="6">
                  <c:v>14.28</c:v>
                </c:pt>
                <c:pt idx="10">
                  <c:v>11.48</c:v>
                </c:pt>
                <c:pt idx="12">
                  <c:v>13.53</c:v>
                </c:pt>
              </c:numCache>
            </c:numRef>
          </c:val>
        </c:ser>
        <c:ser>
          <c:idx val="2"/>
          <c:order val="2"/>
          <c:tx>
            <c:strRef>
              <c:f>'576-1'!$D$36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'576-1'!$E$33:$R$33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'576-1'!$E$36:$R$36</c:f>
              <c:numCache>
                <c:formatCode>General</c:formatCode>
                <c:ptCount val="14"/>
                <c:pt idx="6">
                  <c:v>14.28</c:v>
                </c:pt>
                <c:pt idx="10">
                  <c:v>7.96</c:v>
                </c:pt>
                <c:pt idx="12">
                  <c:v>4.7699999999999996</c:v>
                </c:pt>
              </c:numCache>
            </c:numRef>
          </c:val>
        </c:ser>
        <c:marker val="1"/>
        <c:axId val="152392064"/>
        <c:axId val="152393600"/>
      </c:lineChart>
      <c:dateAx>
        <c:axId val="152392064"/>
        <c:scaling>
          <c:orientation val="minMax"/>
        </c:scaling>
        <c:axPos val="b"/>
        <c:numFmt formatCode="m&quot;月&quot;d&quot;日&quot;" sourceLinked="1"/>
        <c:tickLblPos val="nextTo"/>
        <c:crossAx val="152393600"/>
        <c:crosses val="autoZero"/>
        <c:auto val="1"/>
        <c:lblOffset val="100"/>
      </c:dateAx>
      <c:valAx>
        <c:axId val="152393600"/>
        <c:scaling>
          <c:orientation val="minMax"/>
        </c:scaling>
        <c:axPos val="l"/>
        <c:majorGridlines/>
        <c:numFmt formatCode="General" sourceLinked="1"/>
        <c:tickLblPos val="nextTo"/>
        <c:crossAx val="15239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'579-1'!$D$16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'579-1'!$D$17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'579-1'!$E$17:$AB$17</c:f>
              <c:numCache>
                <c:formatCode>0.00</c:formatCode>
                <c:ptCount val="24"/>
                <c:pt idx="0">
                  <c:v>87.69</c:v>
                </c:pt>
                <c:pt idx="1">
                  <c:v>95.47</c:v>
                </c:pt>
                <c:pt idx="2">
                  <c:v>95.58</c:v>
                </c:pt>
                <c:pt idx="3">
                  <c:v>95.24</c:v>
                </c:pt>
                <c:pt idx="4">
                  <c:v>95.85</c:v>
                </c:pt>
                <c:pt idx="5">
                  <c:v>86.95</c:v>
                </c:pt>
                <c:pt idx="6">
                  <c:v>94.8</c:v>
                </c:pt>
                <c:pt idx="7">
                  <c:v>95.36</c:v>
                </c:pt>
                <c:pt idx="8">
                  <c:v>95.26</c:v>
                </c:pt>
                <c:pt idx="9">
                  <c:v>98.87</c:v>
                </c:pt>
                <c:pt idx="10">
                  <c:v>82.11</c:v>
                </c:pt>
                <c:pt idx="11">
                  <c:v>90.95</c:v>
                </c:pt>
                <c:pt idx="12">
                  <c:v>91.63</c:v>
                </c:pt>
                <c:pt idx="13">
                  <c:v>87.2</c:v>
                </c:pt>
                <c:pt idx="14">
                  <c:v>78.84</c:v>
                </c:pt>
                <c:pt idx="15">
                  <c:v>0</c:v>
                </c:pt>
                <c:pt idx="16">
                  <c:v>90</c:v>
                </c:pt>
                <c:pt idx="17">
                  <c:v>0</c:v>
                </c:pt>
                <c:pt idx="18">
                  <c:v>26.67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'579-1'!$D$18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'579-1'!$E$18:$AB$18</c:f>
              <c:numCache>
                <c:formatCode>0.00</c:formatCode>
                <c:ptCount val="24"/>
                <c:pt idx="0">
                  <c:v>100</c:v>
                </c:pt>
                <c:pt idx="1">
                  <c:v>97.91</c:v>
                </c:pt>
                <c:pt idx="2">
                  <c:v>98.4</c:v>
                </c:pt>
                <c:pt idx="3">
                  <c:v>99.4</c:v>
                </c:pt>
                <c:pt idx="4">
                  <c:v>100</c:v>
                </c:pt>
                <c:pt idx="5">
                  <c:v>97.5</c:v>
                </c:pt>
                <c:pt idx="6">
                  <c:v>98.88</c:v>
                </c:pt>
                <c:pt idx="7">
                  <c:v>97.94</c:v>
                </c:pt>
                <c:pt idx="8">
                  <c:v>97.37</c:v>
                </c:pt>
                <c:pt idx="9">
                  <c:v>99.44</c:v>
                </c:pt>
                <c:pt idx="10">
                  <c:v>82.11</c:v>
                </c:pt>
                <c:pt idx="11">
                  <c:v>90.95</c:v>
                </c:pt>
                <c:pt idx="12">
                  <c:v>96.55</c:v>
                </c:pt>
                <c:pt idx="13">
                  <c:v>96.95</c:v>
                </c:pt>
                <c:pt idx="14">
                  <c:v>97.01</c:v>
                </c:pt>
                <c:pt idx="15">
                  <c:v>100</c:v>
                </c:pt>
                <c:pt idx="16">
                  <c:v>90</c:v>
                </c:pt>
                <c:pt idx="17">
                  <c:v>0</c:v>
                </c:pt>
                <c:pt idx="18">
                  <c:v>26.67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'579-1'!$D$19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'579-1'!$E$15:$AB$15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'579-1'!$E$19:$AB$19</c:f>
              <c:numCache>
                <c:formatCode>0.00</c:formatCode>
                <c:ptCount val="24"/>
                <c:pt idx="0">
                  <c:v>100</c:v>
                </c:pt>
                <c:pt idx="1">
                  <c:v>97.908348036029352</c:v>
                </c:pt>
                <c:pt idx="2">
                  <c:v>98.399793521744741</c:v>
                </c:pt>
                <c:pt idx="3">
                  <c:v>99.404761904761884</c:v>
                </c:pt>
                <c:pt idx="4">
                  <c:v>100</c:v>
                </c:pt>
                <c:pt idx="5">
                  <c:v>97.502136000402075</c:v>
                </c:pt>
                <c:pt idx="6">
                  <c:v>98.876828692779611</c:v>
                </c:pt>
                <c:pt idx="7">
                  <c:v>97.9381443298969</c:v>
                </c:pt>
                <c:pt idx="8">
                  <c:v>97.368421052631589</c:v>
                </c:pt>
                <c:pt idx="9">
                  <c:v>99.435028248587571</c:v>
                </c:pt>
                <c:pt idx="10">
                  <c:v>82.108406063389992</c:v>
                </c:pt>
                <c:pt idx="11">
                  <c:v>90.95373481519772</c:v>
                </c:pt>
                <c:pt idx="12">
                  <c:v>96.551724137931032</c:v>
                </c:pt>
                <c:pt idx="13">
                  <c:v>96.951219512195124</c:v>
                </c:pt>
                <c:pt idx="14">
                  <c:v>97.008928571428569</c:v>
                </c:pt>
                <c:pt idx="15">
                  <c:v>100</c:v>
                </c:pt>
                <c:pt idx="16">
                  <c:v>90</c:v>
                </c:pt>
                <c:pt idx="17">
                  <c:v>0</c:v>
                </c:pt>
                <c:pt idx="18">
                  <c:v>26.666666666666671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55015040"/>
        <c:axId val="155016576"/>
      </c:lineChart>
      <c:catAx>
        <c:axId val="155015040"/>
        <c:scaling>
          <c:orientation val="minMax"/>
        </c:scaling>
        <c:axPos val="b"/>
        <c:numFmt formatCode="General" sourceLinked="1"/>
        <c:tickLblPos val="nextTo"/>
        <c:crossAx val="155016576"/>
        <c:crosses val="autoZero"/>
        <c:auto val="1"/>
        <c:lblAlgn val="ctr"/>
        <c:lblOffset val="100"/>
      </c:catAx>
      <c:valAx>
        <c:axId val="155016576"/>
        <c:scaling>
          <c:orientation val="minMax"/>
        </c:scaling>
        <c:axPos val="l"/>
        <c:majorGridlines/>
        <c:numFmt formatCode="0.00" sourceLinked="1"/>
        <c:tickLblPos val="nextTo"/>
        <c:crossAx val="15501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7">
                  <c:v>98</c:v>
                </c:pt>
                <c:pt idx="8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96.15</c:v>
                </c:pt>
                <c:pt idx="7">
                  <c:v>100</c:v>
                </c:pt>
                <c:pt idx="8">
                  <c:v>100</c:v>
                </c:pt>
                <c:pt idx="12">
                  <c:v>95.18</c:v>
                </c:pt>
                <c:pt idx="13">
                  <c:v>95.67</c:v>
                </c:pt>
                <c:pt idx="14">
                  <c:v>98.01</c:v>
                </c:pt>
                <c:pt idx="15">
                  <c:v>98.2</c:v>
                </c:pt>
                <c:pt idx="16">
                  <c:v>96.27</c:v>
                </c:pt>
                <c:pt idx="17">
                  <c:v>94.42</c:v>
                </c:pt>
                <c:pt idx="18">
                  <c:v>98.45</c:v>
                </c:pt>
                <c:pt idx="19">
                  <c:v>96.19</c:v>
                </c:pt>
                <c:pt idx="20">
                  <c:v>94.53</c:v>
                </c:pt>
                <c:pt idx="21">
                  <c:v>95.27</c:v>
                </c:pt>
                <c:pt idx="22">
                  <c:v>93.9</c:v>
                </c:pt>
                <c:pt idx="23">
                  <c:v>88.41</c:v>
                </c:pt>
              </c:numCache>
            </c:numRef>
          </c:val>
        </c:ser>
        <c:ser>
          <c:idx val="2"/>
          <c:order val="2"/>
          <c:tx>
            <c:strRef>
              <c:f>'587'!$D$18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96.15</c:v>
                </c:pt>
                <c:pt idx="7">
                  <c:v>100</c:v>
                </c:pt>
                <c:pt idx="8">
                  <c:v>100</c:v>
                </c:pt>
                <c:pt idx="12">
                  <c:v>98.8</c:v>
                </c:pt>
                <c:pt idx="13">
                  <c:v>98.56</c:v>
                </c:pt>
                <c:pt idx="14">
                  <c:v>99.5</c:v>
                </c:pt>
                <c:pt idx="15">
                  <c:v>98.65</c:v>
                </c:pt>
                <c:pt idx="16">
                  <c:v>98.72</c:v>
                </c:pt>
                <c:pt idx="17">
                  <c:v>98.6</c:v>
                </c:pt>
                <c:pt idx="18">
                  <c:v>99.48</c:v>
                </c:pt>
                <c:pt idx="19">
                  <c:v>98.57</c:v>
                </c:pt>
                <c:pt idx="20">
                  <c:v>99.5</c:v>
                </c:pt>
                <c:pt idx="21">
                  <c:v>95.95</c:v>
                </c:pt>
                <c:pt idx="22">
                  <c:v>97.56</c:v>
                </c:pt>
                <c:pt idx="23">
                  <c:v>91.3</c:v>
                </c:pt>
              </c:numCache>
            </c:numRef>
          </c:val>
        </c:ser>
        <c:ser>
          <c:idx val="3"/>
          <c:order val="3"/>
          <c:tx>
            <c:strRef>
              <c:f>'587'!$D$19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96.153846153846146</c:v>
                </c:pt>
                <c:pt idx="7">
                  <c:v>100</c:v>
                </c:pt>
                <c:pt idx="8">
                  <c:v>100</c:v>
                </c:pt>
                <c:pt idx="12">
                  <c:v>98.795180722891558</c:v>
                </c:pt>
                <c:pt idx="13">
                  <c:v>98.557692307692307</c:v>
                </c:pt>
                <c:pt idx="14">
                  <c:v>99.50248756218906</c:v>
                </c:pt>
                <c:pt idx="15">
                  <c:v>98.648648648648646</c:v>
                </c:pt>
                <c:pt idx="16">
                  <c:v>98.715866714784056</c:v>
                </c:pt>
                <c:pt idx="17">
                  <c:v>98.604651162790702</c:v>
                </c:pt>
                <c:pt idx="18">
                  <c:v>99.484536082474222</c:v>
                </c:pt>
                <c:pt idx="19">
                  <c:v>98.571428571428569</c:v>
                </c:pt>
                <c:pt idx="20">
                  <c:v>99.50248756218906</c:v>
                </c:pt>
                <c:pt idx="21">
                  <c:v>95.945945945945951</c:v>
                </c:pt>
                <c:pt idx="22">
                  <c:v>97.560975609756099</c:v>
                </c:pt>
                <c:pt idx="23">
                  <c:v>91.304347826086953</c:v>
                </c:pt>
              </c:numCache>
            </c:numRef>
          </c:val>
        </c:ser>
        <c:marker val="1"/>
        <c:axId val="155912832"/>
        <c:axId val="155914624"/>
      </c:lineChart>
      <c:catAx>
        <c:axId val="155912832"/>
        <c:scaling>
          <c:orientation val="minMax"/>
        </c:scaling>
        <c:axPos val="b"/>
        <c:numFmt formatCode="General" sourceLinked="1"/>
        <c:tickLblPos val="nextTo"/>
        <c:crossAx val="155914624"/>
        <c:crosses val="autoZero"/>
        <c:auto val="1"/>
        <c:lblAlgn val="ctr"/>
        <c:lblOffset val="100"/>
      </c:catAx>
      <c:valAx>
        <c:axId val="155914624"/>
        <c:scaling>
          <c:orientation val="minMax"/>
        </c:scaling>
        <c:axPos val="l"/>
        <c:majorGridlines/>
        <c:numFmt formatCode="0.00" sourceLinked="1"/>
        <c:tickLblPos val="nextTo"/>
        <c:crossAx val="15591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'587'!$D$34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'587'!$E$33:$R$33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'587'!$E$34:$R$34</c:f>
              <c:numCache>
                <c:formatCode>General</c:formatCode>
                <c:ptCount val="14"/>
                <c:pt idx="4">
                  <c:v>0.75</c:v>
                </c:pt>
                <c:pt idx="6">
                  <c:v>0.96</c:v>
                </c:pt>
                <c:pt idx="10">
                  <c:v>0.83</c:v>
                </c:pt>
                <c:pt idx="12">
                  <c:v>2.1</c:v>
                </c:pt>
              </c:numCache>
            </c:numRef>
          </c:val>
        </c:ser>
        <c:ser>
          <c:idx val="1"/>
          <c:order val="1"/>
          <c:tx>
            <c:strRef>
              <c:f>'587'!$D$35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'587'!$E$33:$R$33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'587'!$E$35:$R$35</c:f>
              <c:numCache>
                <c:formatCode>General</c:formatCode>
                <c:ptCount val="14"/>
                <c:pt idx="6">
                  <c:v>0.09</c:v>
                </c:pt>
                <c:pt idx="12">
                  <c:v>0.26</c:v>
                </c:pt>
              </c:numCache>
            </c:numRef>
          </c:val>
        </c:ser>
        <c:ser>
          <c:idx val="2"/>
          <c:order val="2"/>
          <c:tx>
            <c:strRef>
              <c:f>'587'!$D$36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'587'!$E$33:$R$33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'587'!$E$36:$R$36</c:f>
              <c:numCache>
                <c:formatCode>General</c:formatCode>
                <c:ptCount val="14"/>
                <c:pt idx="4">
                  <c:v>7.0000000000000007E-2</c:v>
                </c:pt>
                <c:pt idx="6">
                  <c:v>0.53</c:v>
                </c:pt>
                <c:pt idx="10">
                  <c:v>0.24</c:v>
                </c:pt>
                <c:pt idx="12">
                  <c:v>0.42</c:v>
                </c:pt>
              </c:numCache>
            </c:numRef>
          </c:val>
        </c:ser>
        <c:marker val="1"/>
        <c:axId val="156289664"/>
        <c:axId val="156317568"/>
      </c:lineChart>
      <c:dateAx>
        <c:axId val="156289664"/>
        <c:scaling>
          <c:orientation val="minMax"/>
        </c:scaling>
        <c:axPos val="b"/>
        <c:numFmt formatCode="m&quot;月&quot;d&quot;日&quot;" sourceLinked="1"/>
        <c:tickLblPos val="nextTo"/>
        <c:crossAx val="156317568"/>
        <c:crosses val="autoZero"/>
        <c:auto val="1"/>
        <c:lblOffset val="100"/>
      </c:dateAx>
      <c:valAx>
        <c:axId val="156317568"/>
        <c:scaling>
          <c:orientation val="minMax"/>
        </c:scaling>
        <c:axPos val="l"/>
        <c:majorGridlines/>
        <c:numFmt formatCode="General" sourceLinked="1"/>
        <c:tickLblPos val="nextTo"/>
        <c:crossAx val="15628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'587-1AIO'!$D$16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'587-1AIO'!$E$15:$AB$15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'587-1AIO'!$E$16:$AB$16</c:f>
              <c:numCache>
                <c:formatCode>0.00</c:formatCode>
                <c:ptCount val="24"/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'587-1AIO'!$D$17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'587-1AIO'!$E$15:$AB$15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'587-1AIO'!$E$17:$AB$17</c:f>
              <c:numCache>
                <c:formatCode>0.00</c:formatCode>
                <c:ptCount val="24"/>
                <c:pt idx="6">
                  <c:v>100</c:v>
                </c:pt>
                <c:pt idx="7">
                  <c:v>100</c:v>
                </c:pt>
                <c:pt idx="8">
                  <c:v>99.2</c:v>
                </c:pt>
                <c:pt idx="9">
                  <c:v>98.81</c:v>
                </c:pt>
                <c:pt idx="10">
                  <c:v>100</c:v>
                </c:pt>
                <c:pt idx="11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99.78</c:v>
                </c:pt>
              </c:numCache>
            </c:numRef>
          </c:val>
        </c:ser>
        <c:ser>
          <c:idx val="2"/>
          <c:order val="2"/>
          <c:tx>
            <c:strRef>
              <c:f>'587-1AIO'!$D$18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'587-1AIO'!$E$15:$AB$15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'587-1AIO'!$E$18:$AB$18</c:f>
              <c:numCache>
                <c:formatCode>0.00</c:formatCode>
                <c:ptCount val="24"/>
                <c:pt idx="6">
                  <c:v>100</c:v>
                </c:pt>
                <c:pt idx="7">
                  <c:v>100</c:v>
                </c:pt>
                <c:pt idx="8">
                  <c:v>99.2</c:v>
                </c:pt>
                <c:pt idx="9">
                  <c:v>98.81</c:v>
                </c:pt>
                <c:pt idx="10">
                  <c:v>100</c:v>
                </c:pt>
                <c:pt idx="11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99.78</c:v>
                </c:pt>
              </c:numCache>
            </c:numRef>
          </c:val>
        </c:ser>
        <c:ser>
          <c:idx val="3"/>
          <c:order val="3"/>
          <c:tx>
            <c:strRef>
              <c:f>'587-1AIO'!$D$19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'587-1AIO'!$E$15:$AB$15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'587-1AIO'!$E$19:$AB$19</c:f>
              <c:numCache>
                <c:formatCode>0.00</c:formatCode>
                <c:ptCount val="24"/>
                <c:pt idx="6">
                  <c:v>100</c:v>
                </c:pt>
                <c:pt idx="7">
                  <c:v>100</c:v>
                </c:pt>
                <c:pt idx="8">
                  <c:v>99.392712550607285</c:v>
                </c:pt>
                <c:pt idx="9">
                  <c:v>98.996655518394661</c:v>
                </c:pt>
                <c:pt idx="10">
                  <c:v>100</c:v>
                </c:pt>
                <c:pt idx="11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99.778106508875737</c:v>
                </c:pt>
              </c:numCache>
            </c:numRef>
          </c:val>
        </c:ser>
        <c:marker val="1"/>
        <c:axId val="158196480"/>
        <c:axId val="158198016"/>
      </c:lineChart>
      <c:catAx>
        <c:axId val="158196480"/>
        <c:scaling>
          <c:orientation val="minMax"/>
        </c:scaling>
        <c:axPos val="b"/>
        <c:numFmt formatCode="General" sourceLinked="1"/>
        <c:tickLblPos val="nextTo"/>
        <c:crossAx val="158198016"/>
        <c:crosses val="autoZero"/>
        <c:auto val="1"/>
        <c:lblAlgn val="ctr"/>
        <c:lblOffset val="100"/>
      </c:catAx>
      <c:valAx>
        <c:axId val="158198016"/>
        <c:scaling>
          <c:orientation val="minMax"/>
        </c:scaling>
        <c:axPos val="l"/>
        <c:majorGridlines/>
        <c:numFmt formatCode="0.00" sourceLinked="1"/>
        <c:tickLblPos val="nextTo"/>
        <c:crossAx val="15819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'587-4 AIO'!$D$17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AIO'!$E$17:$AB$17</c:f>
              <c:numCache>
                <c:formatCode>0.00</c:formatCode>
                <c:ptCount val="24"/>
                <c:pt idx="0">
                  <c:v>89.67</c:v>
                </c:pt>
                <c:pt idx="1">
                  <c:v>93.7</c:v>
                </c:pt>
                <c:pt idx="2">
                  <c:v>94.99</c:v>
                </c:pt>
                <c:pt idx="3">
                  <c:v>95.95</c:v>
                </c:pt>
                <c:pt idx="4">
                  <c:v>97.19</c:v>
                </c:pt>
                <c:pt idx="5">
                  <c:v>97.64</c:v>
                </c:pt>
                <c:pt idx="6">
                  <c:v>96.08</c:v>
                </c:pt>
                <c:pt idx="7">
                  <c:v>0</c:v>
                </c:pt>
                <c:pt idx="8">
                  <c:v>62.53</c:v>
                </c:pt>
                <c:pt idx="9">
                  <c:v>94.51</c:v>
                </c:pt>
                <c:pt idx="10">
                  <c:v>93.78</c:v>
                </c:pt>
                <c:pt idx="11">
                  <c:v>95</c:v>
                </c:pt>
                <c:pt idx="12">
                  <c:v>91.67</c:v>
                </c:pt>
                <c:pt idx="13">
                  <c:v>100</c:v>
                </c:pt>
                <c:pt idx="14">
                  <c:v>100</c:v>
                </c:pt>
                <c:pt idx="16">
                  <c:v>0</c:v>
                </c:pt>
                <c:pt idx="18">
                  <c:v>96.43</c:v>
                </c:pt>
                <c:pt idx="19">
                  <c:v>86.05</c:v>
                </c:pt>
                <c:pt idx="20">
                  <c:v>87.5</c:v>
                </c:pt>
                <c:pt idx="21">
                  <c:v>92.86</c:v>
                </c:pt>
                <c:pt idx="22">
                  <c:v>100</c:v>
                </c:pt>
                <c:pt idx="23">
                  <c:v>50</c:v>
                </c:pt>
              </c:numCache>
            </c:numRef>
          </c:val>
        </c:ser>
        <c:ser>
          <c:idx val="2"/>
          <c:order val="2"/>
          <c:tx>
            <c:strRef>
              <c:f>'587-4 AIO'!$D$18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AIO'!$E$18:$AB$18</c:f>
              <c:numCache>
                <c:formatCode>0.00</c:formatCode>
                <c:ptCount val="24"/>
                <c:pt idx="0">
                  <c:v>92.56</c:v>
                </c:pt>
                <c:pt idx="1">
                  <c:v>95.56</c:v>
                </c:pt>
                <c:pt idx="2">
                  <c:v>98.23</c:v>
                </c:pt>
                <c:pt idx="3">
                  <c:v>97.59</c:v>
                </c:pt>
                <c:pt idx="4">
                  <c:v>99.69</c:v>
                </c:pt>
                <c:pt idx="5">
                  <c:v>99.71</c:v>
                </c:pt>
                <c:pt idx="6">
                  <c:v>99.68</c:v>
                </c:pt>
                <c:pt idx="7">
                  <c:v>99.53</c:v>
                </c:pt>
                <c:pt idx="8">
                  <c:v>63.51</c:v>
                </c:pt>
                <c:pt idx="9">
                  <c:v>98.9</c:v>
                </c:pt>
                <c:pt idx="10">
                  <c:v>94.86</c:v>
                </c:pt>
                <c:pt idx="11">
                  <c:v>100</c:v>
                </c:pt>
                <c:pt idx="12">
                  <c:v>91.67</c:v>
                </c:pt>
                <c:pt idx="13">
                  <c:v>100</c:v>
                </c:pt>
                <c:pt idx="14">
                  <c:v>100</c:v>
                </c:pt>
                <c:pt idx="16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92.86</c:v>
                </c:pt>
                <c:pt idx="22">
                  <c:v>100</c:v>
                </c:pt>
                <c:pt idx="23">
                  <c:v>50</c:v>
                </c:pt>
              </c:numCache>
            </c:numRef>
          </c:val>
        </c:ser>
        <c:ser>
          <c:idx val="3"/>
          <c:order val="3"/>
          <c:tx>
            <c:strRef>
              <c:f>'587-4 AIO'!$D$19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'587-4 AIO'!$E$15:$AB$15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'587-4 AIO'!$E$19:$AB$19</c:f>
              <c:numCache>
                <c:formatCode>0.00</c:formatCode>
                <c:ptCount val="24"/>
                <c:pt idx="0">
                  <c:v>92.55952380952381</c:v>
                </c:pt>
                <c:pt idx="1">
                  <c:v>95.555555555555571</c:v>
                </c:pt>
                <c:pt idx="2">
                  <c:v>98.230088495575217</c:v>
                </c:pt>
                <c:pt idx="3">
                  <c:v>97.588786878818567</c:v>
                </c:pt>
                <c:pt idx="4">
                  <c:v>99.6875</c:v>
                </c:pt>
                <c:pt idx="5">
                  <c:v>99.705014749262531</c:v>
                </c:pt>
                <c:pt idx="6">
                  <c:v>99.683544303797461</c:v>
                </c:pt>
                <c:pt idx="7">
                  <c:v>99.53051643192488</c:v>
                </c:pt>
                <c:pt idx="8">
                  <c:v>63.50979725903273</c:v>
                </c:pt>
                <c:pt idx="9">
                  <c:v>98.901098901098905</c:v>
                </c:pt>
                <c:pt idx="10">
                  <c:v>94.858371305726578</c:v>
                </c:pt>
                <c:pt idx="11">
                  <c:v>100</c:v>
                </c:pt>
                <c:pt idx="12">
                  <c:v>91.666666666666686</c:v>
                </c:pt>
                <c:pt idx="13">
                  <c:v>100</c:v>
                </c:pt>
                <c:pt idx="14">
                  <c:v>100</c:v>
                </c:pt>
                <c:pt idx="16">
                  <c:v>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92.857142857142861</c:v>
                </c:pt>
                <c:pt idx="22">
                  <c:v>100</c:v>
                </c:pt>
                <c:pt idx="23">
                  <c:v>50</c:v>
                </c:pt>
              </c:numCache>
            </c:numRef>
          </c:val>
        </c:ser>
        <c:marker val="1"/>
        <c:axId val="158276608"/>
        <c:axId val="158302976"/>
      </c:lineChart>
      <c:catAx>
        <c:axId val="158276608"/>
        <c:scaling>
          <c:orientation val="minMax"/>
        </c:scaling>
        <c:axPos val="b"/>
        <c:numFmt formatCode="General" sourceLinked="1"/>
        <c:tickLblPos val="nextTo"/>
        <c:crossAx val="158302976"/>
        <c:crosses val="autoZero"/>
        <c:auto val="1"/>
        <c:lblAlgn val="ctr"/>
        <c:lblOffset val="100"/>
      </c:catAx>
      <c:valAx>
        <c:axId val="158302976"/>
        <c:scaling>
          <c:orientation val="minMax"/>
        </c:scaling>
        <c:axPos val="l"/>
        <c:majorGridlines/>
        <c:numFmt formatCode="0.00" sourceLinked="1"/>
        <c:tickLblPos val="nextTo"/>
        <c:crossAx val="158276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'587-4 AIO'!$D$34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'587-4 AIO'!$E$34:$R$34</c:f>
              <c:numCache>
                <c:formatCode>General</c:formatCode>
                <c:ptCount val="14"/>
                <c:pt idx="8">
                  <c:v>0.04</c:v>
                </c:pt>
                <c:pt idx="10">
                  <c:v>0.03</c:v>
                </c:pt>
                <c:pt idx="1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'587-4 AIO'!$D$35</c:f>
              <c:strCache>
                <c:ptCount val="1"/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'587-4 AIO'!$E$35:$R$35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'587-4 AIO'!$D$36</c:f>
              <c:strCache>
                <c:ptCount val="1"/>
              </c:strCache>
            </c:strRef>
          </c:tx>
          <c:cat>
            <c:numRef>
              <c:f>'587-4 AIO'!$E$33:$R$33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'587-4 AIO'!$E$36:$R$36</c:f>
              <c:numCache>
                <c:formatCode>General</c:formatCode>
                <c:ptCount val="14"/>
              </c:numCache>
            </c:numRef>
          </c:val>
        </c:ser>
        <c:marker val="1"/>
        <c:axId val="157561216"/>
        <c:axId val="157562752"/>
      </c:lineChart>
      <c:dateAx>
        <c:axId val="157561216"/>
        <c:scaling>
          <c:orientation val="minMax"/>
        </c:scaling>
        <c:axPos val="b"/>
        <c:numFmt formatCode="m&quot;月&quot;d&quot;日&quot;" sourceLinked="1"/>
        <c:tickLblPos val="nextTo"/>
        <c:crossAx val="157562752"/>
        <c:crosses val="autoZero"/>
        <c:auto val="1"/>
        <c:lblOffset val="100"/>
      </c:dateAx>
      <c:valAx>
        <c:axId val="157562752"/>
        <c:scaling>
          <c:orientation val="minMax"/>
        </c:scaling>
        <c:axPos val="l"/>
        <c:majorGridlines/>
        <c:numFmt formatCode="General" sourceLinked="1"/>
        <c:tickLblPos val="nextTo"/>
        <c:crossAx val="15756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'600-1'!$D$17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'600-1'!$E$17:$AB$17</c:f>
              <c:numCache>
                <c:formatCode>0.00</c:formatCode>
                <c:ptCount val="24"/>
                <c:pt idx="0">
                  <c:v>88.84</c:v>
                </c:pt>
                <c:pt idx="1">
                  <c:v>96.51</c:v>
                </c:pt>
                <c:pt idx="2">
                  <c:v>95.78</c:v>
                </c:pt>
                <c:pt idx="3">
                  <c:v>94.75</c:v>
                </c:pt>
                <c:pt idx="4">
                  <c:v>92.86</c:v>
                </c:pt>
                <c:pt idx="5">
                  <c:v>74.62</c:v>
                </c:pt>
                <c:pt idx="6">
                  <c:v>95.81</c:v>
                </c:pt>
                <c:pt idx="7">
                  <c:v>94.42</c:v>
                </c:pt>
                <c:pt idx="8">
                  <c:v>83.39</c:v>
                </c:pt>
                <c:pt idx="9">
                  <c:v>96.79</c:v>
                </c:pt>
                <c:pt idx="10">
                  <c:v>86.6</c:v>
                </c:pt>
                <c:pt idx="11">
                  <c:v>87.97</c:v>
                </c:pt>
                <c:pt idx="12">
                  <c:v>95.16</c:v>
                </c:pt>
                <c:pt idx="13">
                  <c:v>92.88</c:v>
                </c:pt>
                <c:pt idx="14">
                  <c:v>0</c:v>
                </c:pt>
                <c:pt idx="15">
                  <c:v>92.72</c:v>
                </c:pt>
                <c:pt idx="16">
                  <c:v>94.3</c:v>
                </c:pt>
                <c:pt idx="17">
                  <c:v>92.29</c:v>
                </c:pt>
                <c:pt idx="18">
                  <c:v>90.33</c:v>
                </c:pt>
                <c:pt idx="19">
                  <c:v>0</c:v>
                </c:pt>
                <c:pt idx="20">
                  <c:v>87.1</c:v>
                </c:pt>
                <c:pt idx="21">
                  <c:v>85.45</c:v>
                </c:pt>
                <c:pt idx="22">
                  <c:v>93.23</c:v>
                </c:pt>
                <c:pt idx="23">
                  <c:v>89.93</c:v>
                </c:pt>
              </c:numCache>
            </c:numRef>
          </c:val>
        </c:ser>
        <c:ser>
          <c:idx val="2"/>
          <c:order val="2"/>
          <c:tx>
            <c:strRef>
              <c:f>'600-1'!$D$18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'600-1'!$E$18:$AB$18</c:f>
              <c:numCache>
                <c:formatCode>0.00</c:formatCode>
                <c:ptCount val="24"/>
                <c:pt idx="0">
                  <c:v>91.05</c:v>
                </c:pt>
                <c:pt idx="1">
                  <c:v>99.05</c:v>
                </c:pt>
                <c:pt idx="2">
                  <c:v>98.34</c:v>
                </c:pt>
                <c:pt idx="3">
                  <c:v>97.12</c:v>
                </c:pt>
                <c:pt idx="4">
                  <c:v>98.81</c:v>
                </c:pt>
                <c:pt idx="5">
                  <c:v>77.78</c:v>
                </c:pt>
                <c:pt idx="6">
                  <c:v>98.25</c:v>
                </c:pt>
                <c:pt idx="7">
                  <c:v>98.79</c:v>
                </c:pt>
                <c:pt idx="8">
                  <c:v>90.87</c:v>
                </c:pt>
                <c:pt idx="9">
                  <c:v>100</c:v>
                </c:pt>
                <c:pt idx="10">
                  <c:v>92.14</c:v>
                </c:pt>
                <c:pt idx="11">
                  <c:v>95.57</c:v>
                </c:pt>
                <c:pt idx="12">
                  <c:v>99.43</c:v>
                </c:pt>
                <c:pt idx="13">
                  <c:v>98.22</c:v>
                </c:pt>
                <c:pt idx="14">
                  <c:v>0</c:v>
                </c:pt>
                <c:pt idx="15">
                  <c:v>97.15</c:v>
                </c:pt>
                <c:pt idx="16">
                  <c:v>98.93</c:v>
                </c:pt>
                <c:pt idx="17">
                  <c:v>95.52</c:v>
                </c:pt>
                <c:pt idx="18">
                  <c:v>99.72</c:v>
                </c:pt>
                <c:pt idx="19">
                  <c:v>0</c:v>
                </c:pt>
                <c:pt idx="20">
                  <c:v>96.95</c:v>
                </c:pt>
                <c:pt idx="21">
                  <c:v>90.37</c:v>
                </c:pt>
                <c:pt idx="22">
                  <c:v>98.44</c:v>
                </c:pt>
                <c:pt idx="23">
                  <c:v>98.66</c:v>
                </c:pt>
              </c:numCache>
            </c:numRef>
          </c:val>
        </c:ser>
        <c:ser>
          <c:idx val="3"/>
          <c:order val="3"/>
          <c:tx>
            <c:strRef>
              <c:f>'600-1'!$D$19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'600-1'!$E$15:$AB$15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'600-1'!$E$19:$AB$19</c:f>
              <c:numCache>
                <c:formatCode>0.00</c:formatCode>
                <c:ptCount val="24"/>
                <c:pt idx="0">
                  <c:v>91.051546391752595</c:v>
                </c:pt>
                <c:pt idx="1">
                  <c:v>99.047619047619051</c:v>
                </c:pt>
                <c:pt idx="2">
                  <c:v>98.338947229377197</c:v>
                </c:pt>
                <c:pt idx="3">
                  <c:v>97.120686134367972</c:v>
                </c:pt>
                <c:pt idx="4">
                  <c:v>98.80952380952381</c:v>
                </c:pt>
                <c:pt idx="5">
                  <c:v>77.782417740658076</c:v>
                </c:pt>
                <c:pt idx="6">
                  <c:v>98.253812100344305</c:v>
                </c:pt>
                <c:pt idx="7">
                  <c:v>98.793178204942905</c:v>
                </c:pt>
                <c:pt idx="8">
                  <c:v>90.868405053029804</c:v>
                </c:pt>
                <c:pt idx="9">
                  <c:v>100</c:v>
                </c:pt>
                <c:pt idx="10">
                  <c:v>92.1421633554084</c:v>
                </c:pt>
                <c:pt idx="11">
                  <c:v>95.56612401682824</c:v>
                </c:pt>
                <c:pt idx="12">
                  <c:v>99.430199430199451</c:v>
                </c:pt>
                <c:pt idx="13">
                  <c:v>98.219584569732945</c:v>
                </c:pt>
                <c:pt idx="14">
                  <c:v>0</c:v>
                </c:pt>
                <c:pt idx="15">
                  <c:v>97.151898734177209</c:v>
                </c:pt>
                <c:pt idx="16">
                  <c:v>98.925983436853016</c:v>
                </c:pt>
                <c:pt idx="17">
                  <c:v>95.522306172994305</c:v>
                </c:pt>
                <c:pt idx="18">
                  <c:v>99.723756906077341</c:v>
                </c:pt>
                <c:pt idx="19">
                  <c:v>0</c:v>
                </c:pt>
                <c:pt idx="20">
                  <c:v>96.952104499274313</c:v>
                </c:pt>
                <c:pt idx="21">
                  <c:v>90.371939736346519</c:v>
                </c:pt>
                <c:pt idx="22">
                  <c:v>98.4375</c:v>
                </c:pt>
                <c:pt idx="23">
                  <c:v>98.65771812080537</c:v>
                </c:pt>
              </c:numCache>
            </c:numRef>
          </c:val>
        </c:ser>
        <c:marker val="1"/>
        <c:axId val="159831552"/>
        <c:axId val="159833088"/>
      </c:lineChart>
      <c:catAx>
        <c:axId val="159831552"/>
        <c:scaling>
          <c:orientation val="minMax"/>
        </c:scaling>
        <c:axPos val="b"/>
        <c:numFmt formatCode="General" sourceLinked="1"/>
        <c:tickLblPos val="nextTo"/>
        <c:crossAx val="159833088"/>
        <c:crosses val="autoZero"/>
        <c:auto val="1"/>
        <c:lblAlgn val="ctr"/>
        <c:lblOffset val="100"/>
      </c:catAx>
      <c:valAx>
        <c:axId val="159833088"/>
        <c:scaling>
          <c:orientation val="minMax"/>
        </c:scaling>
        <c:axPos val="l"/>
        <c:majorGridlines/>
        <c:numFmt formatCode="0.00" sourceLinked="1"/>
        <c:tickLblPos val="nextTo"/>
        <c:crossAx val="15983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'600-1'!$D$34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'600-1'!$E$34:$R$34</c:f>
              <c:numCache>
                <c:formatCode>General</c:formatCode>
                <c:ptCount val="14"/>
                <c:pt idx="0">
                  <c:v>0.32</c:v>
                </c:pt>
                <c:pt idx="2">
                  <c:v>0.61</c:v>
                </c:pt>
                <c:pt idx="4">
                  <c:v>0.52</c:v>
                </c:pt>
                <c:pt idx="6">
                  <c:v>0.59</c:v>
                </c:pt>
                <c:pt idx="8">
                  <c:v>0.33</c:v>
                </c:pt>
                <c:pt idx="10">
                  <c:v>0.74</c:v>
                </c:pt>
                <c:pt idx="12">
                  <c:v>1.83</c:v>
                </c:pt>
              </c:numCache>
            </c:numRef>
          </c:val>
        </c:ser>
        <c:ser>
          <c:idx val="1"/>
          <c:order val="1"/>
          <c:tx>
            <c:strRef>
              <c:f>'600-1'!$D$35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'600-1'!$E$35:$R$35</c:f>
              <c:numCache>
                <c:formatCode>General</c:formatCode>
                <c:ptCount val="14"/>
                <c:pt idx="0">
                  <c:v>1.75</c:v>
                </c:pt>
                <c:pt idx="2">
                  <c:v>2.16</c:v>
                </c:pt>
                <c:pt idx="4">
                  <c:v>0.69</c:v>
                </c:pt>
                <c:pt idx="6">
                  <c:v>0.67</c:v>
                </c:pt>
                <c:pt idx="8">
                  <c:v>1.66</c:v>
                </c:pt>
                <c:pt idx="10">
                  <c:v>4.34</c:v>
                </c:pt>
                <c:pt idx="12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'600-1'!$D$36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'600-1'!$E$33:$R$33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'600-1'!$E$36:$R$36</c:f>
              <c:numCache>
                <c:formatCode>General</c:formatCode>
                <c:ptCount val="14"/>
                <c:pt idx="0">
                  <c:v>0.8</c:v>
                </c:pt>
                <c:pt idx="2">
                  <c:v>0.39</c:v>
                </c:pt>
                <c:pt idx="4">
                  <c:v>1.07</c:v>
                </c:pt>
                <c:pt idx="6">
                  <c:v>0.41</c:v>
                </c:pt>
                <c:pt idx="8">
                  <c:v>0.12</c:v>
                </c:pt>
                <c:pt idx="10">
                  <c:v>0.8</c:v>
                </c:pt>
                <c:pt idx="12">
                  <c:v>0.93</c:v>
                </c:pt>
              </c:numCache>
            </c:numRef>
          </c:val>
        </c:ser>
        <c:marker val="1"/>
        <c:axId val="157414144"/>
        <c:axId val="157415680"/>
      </c:lineChart>
      <c:dateAx>
        <c:axId val="157414144"/>
        <c:scaling>
          <c:orientation val="minMax"/>
        </c:scaling>
        <c:axPos val="b"/>
        <c:numFmt formatCode="m&quot;月&quot;d&quot;日&quot;" sourceLinked="1"/>
        <c:tickLblPos val="nextTo"/>
        <c:crossAx val="157415680"/>
        <c:crosses val="autoZero"/>
        <c:auto val="1"/>
        <c:lblOffset val="100"/>
      </c:dateAx>
      <c:valAx>
        <c:axId val="157415680"/>
        <c:scaling>
          <c:orientation val="minMax"/>
        </c:scaling>
        <c:axPos val="l"/>
        <c:majorGridlines/>
        <c:numFmt formatCode="General" sourceLinked="1"/>
        <c:tickLblPos val="nextTo"/>
        <c:crossAx val="15741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0</c:v>
                </c:pt>
                <c:pt idx="1">
                  <c:v>93.32</c:v>
                </c:pt>
                <c:pt idx="2">
                  <c:v>95.14</c:v>
                </c:pt>
                <c:pt idx="3">
                  <c:v>93.31</c:v>
                </c:pt>
                <c:pt idx="4">
                  <c:v>91.52</c:v>
                </c:pt>
                <c:pt idx="5">
                  <c:v>94.88</c:v>
                </c:pt>
                <c:pt idx="6">
                  <c:v>94.83</c:v>
                </c:pt>
                <c:pt idx="7">
                  <c:v>91.15</c:v>
                </c:pt>
                <c:pt idx="8">
                  <c:v>96.41</c:v>
                </c:pt>
                <c:pt idx="9">
                  <c:v>80.209999999999994</c:v>
                </c:pt>
                <c:pt idx="10">
                  <c:v>96.04</c:v>
                </c:pt>
                <c:pt idx="11">
                  <c:v>97.09</c:v>
                </c:pt>
                <c:pt idx="12">
                  <c:v>93.53</c:v>
                </c:pt>
                <c:pt idx="13">
                  <c:v>95.24</c:v>
                </c:pt>
                <c:pt idx="14">
                  <c:v>0</c:v>
                </c:pt>
                <c:pt idx="15">
                  <c:v>97.35</c:v>
                </c:pt>
                <c:pt idx="16">
                  <c:v>92.59</c:v>
                </c:pt>
                <c:pt idx="17">
                  <c:v>95.48</c:v>
                </c:pt>
                <c:pt idx="18">
                  <c:v>78.930000000000007</c:v>
                </c:pt>
                <c:pt idx="19">
                  <c:v>90.28</c:v>
                </c:pt>
                <c:pt idx="20">
                  <c:v>96.17</c:v>
                </c:pt>
                <c:pt idx="21">
                  <c:v>93.89</c:v>
                </c:pt>
                <c:pt idx="22">
                  <c:v>95.93</c:v>
                </c:pt>
                <c:pt idx="23">
                  <c:v>98.74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0</c:v>
                </c:pt>
                <c:pt idx="1">
                  <c:v>97.46</c:v>
                </c:pt>
                <c:pt idx="2">
                  <c:v>97.35</c:v>
                </c:pt>
                <c:pt idx="3">
                  <c:v>94.48</c:v>
                </c:pt>
                <c:pt idx="4">
                  <c:v>95.37</c:v>
                </c:pt>
                <c:pt idx="5">
                  <c:v>98.82</c:v>
                </c:pt>
                <c:pt idx="6">
                  <c:v>98.59</c:v>
                </c:pt>
                <c:pt idx="7">
                  <c:v>97.66</c:v>
                </c:pt>
                <c:pt idx="8">
                  <c:v>99.8</c:v>
                </c:pt>
                <c:pt idx="9">
                  <c:v>81.239999999999995</c:v>
                </c:pt>
                <c:pt idx="10">
                  <c:v>98.55</c:v>
                </c:pt>
                <c:pt idx="11">
                  <c:v>97.86</c:v>
                </c:pt>
                <c:pt idx="12">
                  <c:v>98.88</c:v>
                </c:pt>
                <c:pt idx="13">
                  <c:v>98.72</c:v>
                </c:pt>
                <c:pt idx="14">
                  <c:v>0</c:v>
                </c:pt>
                <c:pt idx="15">
                  <c:v>99.24</c:v>
                </c:pt>
                <c:pt idx="16">
                  <c:v>98.75</c:v>
                </c:pt>
                <c:pt idx="17">
                  <c:v>98.92</c:v>
                </c:pt>
                <c:pt idx="18">
                  <c:v>82.69</c:v>
                </c:pt>
                <c:pt idx="19">
                  <c:v>95.24</c:v>
                </c:pt>
                <c:pt idx="20">
                  <c:v>98.75</c:v>
                </c:pt>
                <c:pt idx="21">
                  <c:v>95.84</c:v>
                </c:pt>
                <c:pt idx="22">
                  <c:v>97.51</c:v>
                </c:pt>
                <c:pt idx="23">
                  <c:v>99.13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0</c:v>
                </c:pt>
                <c:pt idx="1">
                  <c:v>97.459362399193537</c:v>
                </c:pt>
                <c:pt idx="2">
                  <c:v>97.351253934409598</c:v>
                </c:pt>
                <c:pt idx="3">
                  <c:v>94.483308244044977</c:v>
                </c:pt>
                <c:pt idx="4">
                  <c:v>95.372750642673523</c:v>
                </c:pt>
                <c:pt idx="5">
                  <c:v>98.818897637795274</c:v>
                </c:pt>
                <c:pt idx="6">
                  <c:v>98.585427532795947</c:v>
                </c:pt>
                <c:pt idx="7">
                  <c:v>97.662498182346951</c:v>
                </c:pt>
                <c:pt idx="8">
                  <c:v>99.800796812748999</c:v>
                </c:pt>
                <c:pt idx="9">
                  <c:v>81.241166771356788</c:v>
                </c:pt>
                <c:pt idx="10">
                  <c:v>98.548187025037279</c:v>
                </c:pt>
                <c:pt idx="11">
                  <c:v>97.863397548161103</c:v>
                </c:pt>
                <c:pt idx="12">
                  <c:v>98.883928571428569</c:v>
                </c:pt>
                <c:pt idx="13">
                  <c:v>98.717948717948715</c:v>
                </c:pt>
                <c:pt idx="14">
                  <c:v>0</c:v>
                </c:pt>
                <c:pt idx="15">
                  <c:v>99.242424242424235</c:v>
                </c:pt>
                <c:pt idx="16">
                  <c:v>98.754306115656746</c:v>
                </c:pt>
                <c:pt idx="17">
                  <c:v>98.924041215638113</c:v>
                </c:pt>
                <c:pt idx="18">
                  <c:v>82.69398334120983</c:v>
                </c:pt>
                <c:pt idx="19">
                  <c:v>95.238095238095227</c:v>
                </c:pt>
                <c:pt idx="20">
                  <c:v>98.754962107542397</c:v>
                </c:pt>
                <c:pt idx="21">
                  <c:v>95.843520782396084</c:v>
                </c:pt>
                <c:pt idx="22">
                  <c:v>97.514021364375409</c:v>
                </c:pt>
                <c:pt idx="23">
                  <c:v>99.132904656983968</c:v>
                </c:pt>
              </c:numCache>
            </c:numRef>
          </c:val>
        </c:ser>
        <c:marker val="1"/>
        <c:axId val="68336256"/>
        <c:axId val="68428160"/>
      </c:lineChart>
      <c:catAx>
        <c:axId val="68336256"/>
        <c:scaling>
          <c:orientation val="minMax"/>
        </c:scaling>
        <c:axPos val="b"/>
        <c:numFmt formatCode="General" sourceLinked="1"/>
        <c:tickLblPos val="nextTo"/>
        <c:crossAx val="68428160"/>
        <c:crosses val="autoZero"/>
        <c:auto val="1"/>
        <c:lblAlgn val="ctr"/>
        <c:lblOffset val="100"/>
      </c:catAx>
      <c:valAx>
        <c:axId val="68428160"/>
        <c:scaling>
          <c:orientation val="minMax"/>
        </c:scaling>
        <c:axPos val="l"/>
        <c:majorGridlines/>
        <c:numFmt formatCode="0.00" sourceLinked="1"/>
        <c:tickLblPos val="nextTo"/>
        <c:crossAx val="6833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'610'!$E$16:$AB$16</c:f>
              <c:numCache>
                <c:formatCode>0.00</c:formatCode>
                <c:ptCount val="24"/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'610'!$D$18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'610'!$D$19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'610'!$E$19:$AB$19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160854784"/>
        <c:axId val="160856320"/>
      </c:lineChart>
      <c:catAx>
        <c:axId val="160854784"/>
        <c:scaling>
          <c:orientation val="minMax"/>
        </c:scaling>
        <c:axPos val="b"/>
        <c:numFmt formatCode="General" sourceLinked="1"/>
        <c:tickLblPos val="nextTo"/>
        <c:crossAx val="160856320"/>
        <c:crosses val="autoZero"/>
        <c:auto val="1"/>
        <c:lblAlgn val="ctr"/>
        <c:lblOffset val="100"/>
      </c:catAx>
      <c:valAx>
        <c:axId val="160856320"/>
        <c:scaling>
          <c:orientation val="minMax"/>
        </c:scaling>
        <c:axPos val="l"/>
        <c:majorGridlines/>
        <c:numFmt formatCode="0.00" sourceLinked="1"/>
        <c:tickLblPos val="nextTo"/>
        <c:crossAx val="16085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'613-4'!$D$16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'613-4'!$E$16:$AB$16</c:f>
              <c:numCache>
                <c:formatCode>0.00</c:formatCode>
                <c:ptCount val="24"/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'613-4'!$D$17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'613-4'!$E$17:$AB$17</c:f>
              <c:numCache>
                <c:formatCode>0.00</c:formatCode>
                <c:ptCount val="24"/>
                <c:pt idx="2">
                  <c:v>100</c:v>
                </c:pt>
                <c:pt idx="3">
                  <c:v>100</c:v>
                </c:pt>
                <c:pt idx="4">
                  <c:v>99.88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99.81</c:v>
                </c:pt>
                <c:pt idx="15">
                  <c:v>100</c:v>
                </c:pt>
                <c:pt idx="16">
                  <c:v>99.72</c:v>
                </c:pt>
                <c:pt idx="17">
                  <c:v>99.88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99.85</c:v>
                </c:pt>
                <c:pt idx="22">
                  <c:v>99.79</c:v>
                </c:pt>
                <c:pt idx="23">
                  <c:v>95.77</c:v>
                </c:pt>
              </c:numCache>
            </c:numRef>
          </c:val>
        </c:ser>
        <c:ser>
          <c:idx val="2"/>
          <c:order val="2"/>
          <c:tx>
            <c:strRef>
              <c:f>'613-4'!$D$18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'613-4'!$E$18:$AB$18</c:f>
              <c:numCache>
                <c:formatCode>0.00</c:formatCode>
                <c:ptCount val="24"/>
                <c:pt idx="2">
                  <c:v>100</c:v>
                </c:pt>
                <c:pt idx="3">
                  <c:v>100</c:v>
                </c:pt>
                <c:pt idx="4">
                  <c:v>99.88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99.81</c:v>
                </c:pt>
                <c:pt idx="15">
                  <c:v>100</c:v>
                </c:pt>
                <c:pt idx="16">
                  <c:v>99.72</c:v>
                </c:pt>
                <c:pt idx="17">
                  <c:v>99.88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99.85</c:v>
                </c:pt>
                <c:pt idx="22">
                  <c:v>99.79</c:v>
                </c:pt>
                <c:pt idx="23">
                  <c:v>95.77</c:v>
                </c:pt>
              </c:numCache>
            </c:numRef>
          </c:val>
        </c:ser>
        <c:ser>
          <c:idx val="3"/>
          <c:order val="3"/>
          <c:tx>
            <c:strRef>
              <c:f>'613-4'!$D$19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'613-4'!$E$15:$AB$15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'613-4'!$E$19:$AB$19</c:f>
              <c:numCache>
                <c:formatCode>0.00</c:formatCode>
                <c:ptCount val="24"/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99.810606060606062</c:v>
                </c:pt>
                <c:pt idx="15">
                  <c:v>100</c:v>
                </c:pt>
                <c:pt idx="16">
                  <c:v>99.87373737373737</c:v>
                </c:pt>
                <c:pt idx="17">
                  <c:v>99.883449883449885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99.848484848484844</c:v>
                </c:pt>
                <c:pt idx="22">
                  <c:v>99.793388429752071</c:v>
                </c:pt>
                <c:pt idx="23">
                  <c:v>95.768025078369902</c:v>
                </c:pt>
              </c:numCache>
            </c:numRef>
          </c:val>
        </c:ser>
        <c:marker val="1"/>
        <c:axId val="161393664"/>
        <c:axId val="161420032"/>
      </c:lineChart>
      <c:catAx>
        <c:axId val="161393664"/>
        <c:scaling>
          <c:orientation val="minMax"/>
        </c:scaling>
        <c:axPos val="b"/>
        <c:numFmt formatCode="General" sourceLinked="1"/>
        <c:tickLblPos val="nextTo"/>
        <c:crossAx val="161420032"/>
        <c:crosses val="autoZero"/>
        <c:auto val="1"/>
        <c:lblAlgn val="ctr"/>
        <c:lblOffset val="100"/>
      </c:catAx>
      <c:valAx>
        <c:axId val="161420032"/>
        <c:scaling>
          <c:orientation val="minMax"/>
        </c:scaling>
        <c:axPos val="l"/>
        <c:majorGridlines/>
        <c:numFmt formatCode="0.00" sourceLinked="1"/>
        <c:tickLblPos val="nextTo"/>
        <c:crossAx val="16139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'625'!$E$17:$AB$17</c:f>
              <c:numCache>
                <c:formatCode>0.00</c:formatCode>
                <c:ptCount val="24"/>
                <c:pt idx="0">
                  <c:v>95.52</c:v>
                </c:pt>
                <c:pt idx="1">
                  <c:v>92.94</c:v>
                </c:pt>
                <c:pt idx="2">
                  <c:v>100</c:v>
                </c:pt>
                <c:pt idx="3">
                  <c:v>97.22</c:v>
                </c:pt>
                <c:pt idx="5">
                  <c:v>90.48</c:v>
                </c:pt>
                <c:pt idx="6">
                  <c:v>0</c:v>
                </c:pt>
                <c:pt idx="7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7">
                  <c:v>50</c:v>
                </c:pt>
                <c:pt idx="18">
                  <c:v>100</c:v>
                </c:pt>
                <c:pt idx="19">
                  <c:v>100</c:v>
                </c:pt>
                <c:pt idx="23">
                  <c:v>95.65</c:v>
                </c:pt>
              </c:numCache>
            </c:numRef>
          </c:val>
        </c:ser>
        <c:ser>
          <c:idx val="2"/>
          <c:order val="2"/>
          <c:tx>
            <c:strRef>
              <c:f>'625'!$D$18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'625'!$E$18:$AB$18</c:f>
              <c:numCache>
                <c:formatCode>0.00</c:formatCode>
                <c:ptCount val="24"/>
                <c:pt idx="0">
                  <c:v>100</c:v>
                </c:pt>
                <c:pt idx="1">
                  <c:v>97.65</c:v>
                </c:pt>
                <c:pt idx="2">
                  <c:v>100</c:v>
                </c:pt>
                <c:pt idx="3">
                  <c:v>97.22</c:v>
                </c:pt>
                <c:pt idx="5">
                  <c:v>90.48</c:v>
                </c:pt>
                <c:pt idx="6">
                  <c:v>0</c:v>
                </c:pt>
                <c:pt idx="7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3">
                  <c:v>95.65</c:v>
                </c:pt>
              </c:numCache>
            </c:numRef>
          </c:val>
        </c:ser>
        <c:ser>
          <c:idx val="3"/>
          <c:order val="3"/>
          <c:tx>
            <c:strRef>
              <c:f>'625'!$D$19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'625'!$E$19:$AB$19</c:f>
              <c:numCache>
                <c:formatCode>0.00</c:formatCode>
                <c:ptCount val="24"/>
                <c:pt idx="0">
                  <c:v>100</c:v>
                </c:pt>
                <c:pt idx="1">
                  <c:v>97.647058823529406</c:v>
                </c:pt>
                <c:pt idx="2">
                  <c:v>100</c:v>
                </c:pt>
                <c:pt idx="3">
                  <c:v>97.222222222222229</c:v>
                </c:pt>
                <c:pt idx="5">
                  <c:v>90.476190476190482</c:v>
                </c:pt>
                <c:pt idx="6">
                  <c:v>0</c:v>
                </c:pt>
                <c:pt idx="7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3">
                  <c:v>95.652173913043484</c:v>
                </c:pt>
              </c:numCache>
            </c:numRef>
          </c:val>
        </c:ser>
        <c:marker val="1"/>
        <c:axId val="162228864"/>
        <c:axId val="162230656"/>
      </c:lineChart>
      <c:catAx>
        <c:axId val="162228864"/>
        <c:scaling>
          <c:orientation val="minMax"/>
        </c:scaling>
        <c:axPos val="b"/>
        <c:numFmt formatCode="General" sourceLinked="1"/>
        <c:tickLblPos val="nextTo"/>
        <c:crossAx val="162230656"/>
        <c:crosses val="autoZero"/>
        <c:auto val="1"/>
        <c:lblAlgn val="ctr"/>
        <c:lblOffset val="100"/>
      </c:catAx>
      <c:valAx>
        <c:axId val="162230656"/>
        <c:scaling>
          <c:orientation val="minMax"/>
        </c:scaling>
        <c:axPos val="l"/>
        <c:majorGridlines/>
        <c:numFmt formatCode="0.00" sourceLinked="1"/>
        <c:tickLblPos val="nextTo"/>
        <c:crossAx val="1622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'625-1'!$D$16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'625-1'!$E$16:$AB$16</c:f>
              <c:numCache>
                <c:formatCode>0.00</c:formatCode>
                <c:ptCount val="24"/>
                <c:pt idx="19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'625-1'!$D$17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'625-1'!$E$17:$AB$17</c:f>
              <c:numCache>
                <c:formatCode>0.00</c:formatCode>
                <c:ptCount val="24"/>
                <c:pt idx="1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'625-1'!$D$18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'625-1'!$E$18:$AB$18</c:f>
              <c:numCache>
                <c:formatCode>0.00</c:formatCode>
                <c:ptCount val="24"/>
                <c:pt idx="19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'625-1'!$D$19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'625-1'!$E$15:$AB$15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'625-1'!$E$19:$AB$19</c:f>
              <c:numCache>
                <c:formatCode>0.00</c:formatCode>
                <c:ptCount val="24"/>
                <c:pt idx="19">
                  <c:v>100</c:v>
                </c:pt>
              </c:numCache>
            </c:numRef>
          </c:val>
        </c:ser>
        <c:marker val="1"/>
        <c:axId val="162996224"/>
        <c:axId val="162997760"/>
      </c:lineChart>
      <c:catAx>
        <c:axId val="162996224"/>
        <c:scaling>
          <c:orientation val="minMax"/>
        </c:scaling>
        <c:axPos val="b"/>
        <c:numFmt formatCode="General" sourceLinked="1"/>
        <c:tickLblPos val="nextTo"/>
        <c:crossAx val="162997760"/>
        <c:crosses val="autoZero"/>
        <c:auto val="1"/>
        <c:lblAlgn val="ctr"/>
        <c:lblOffset val="100"/>
      </c:catAx>
      <c:valAx>
        <c:axId val="162997760"/>
        <c:scaling>
          <c:orientation val="minMax"/>
        </c:scaling>
        <c:axPos val="l"/>
        <c:majorGridlines/>
        <c:numFmt formatCode="0.00" sourceLinked="1"/>
        <c:tickLblPos val="nextTo"/>
        <c:crossAx val="16299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'631'!$E$16:$AB$16</c:f>
              <c:numCache>
                <c:formatCode>0.00</c:formatCode>
                <c:ptCount val="24"/>
                <c:pt idx="2">
                  <c:v>98</c:v>
                </c:pt>
                <c:pt idx="8">
                  <c:v>98</c:v>
                </c:pt>
                <c:pt idx="1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'631'!$E$17:$AB$17</c:f>
              <c:numCache>
                <c:formatCode>0.00</c:formatCode>
                <c:ptCount val="24"/>
                <c:pt idx="2">
                  <c:v>100</c:v>
                </c:pt>
                <c:pt idx="8">
                  <c:v>100</c:v>
                </c:pt>
                <c:pt idx="1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'631'!$E$18:$AB$18</c:f>
              <c:numCache>
                <c:formatCode>0.00</c:formatCode>
                <c:ptCount val="24"/>
                <c:pt idx="2">
                  <c:v>100</c:v>
                </c:pt>
                <c:pt idx="8">
                  <c:v>100</c:v>
                </c:pt>
                <c:pt idx="1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'631'!$E$19:$AB$19</c:f>
              <c:numCache>
                <c:formatCode>0.00</c:formatCode>
                <c:ptCount val="24"/>
                <c:pt idx="2">
                  <c:v>100</c:v>
                </c:pt>
                <c:pt idx="8">
                  <c:v>100</c:v>
                </c:pt>
                <c:pt idx="16">
                  <c:v>100</c:v>
                </c:pt>
              </c:numCache>
            </c:numRef>
          </c:val>
        </c:ser>
        <c:marker val="1"/>
        <c:axId val="163629312"/>
        <c:axId val="163631104"/>
      </c:lineChart>
      <c:catAx>
        <c:axId val="163629312"/>
        <c:scaling>
          <c:orientation val="minMax"/>
        </c:scaling>
        <c:axPos val="b"/>
        <c:numFmt formatCode="General" sourceLinked="1"/>
        <c:tickLblPos val="nextTo"/>
        <c:crossAx val="163631104"/>
        <c:crosses val="autoZero"/>
        <c:auto val="1"/>
        <c:lblAlgn val="ctr"/>
        <c:lblOffset val="100"/>
      </c:catAx>
      <c:valAx>
        <c:axId val="163631104"/>
        <c:scaling>
          <c:orientation val="minMax"/>
        </c:scaling>
        <c:axPos val="l"/>
        <c:majorGridlines/>
        <c:numFmt formatCode="0.00" sourceLinked="1"/>
        <c:tickLblPos val="nextTo"/>
        <c:crossAx val="163629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'631'!$D$34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'631'!$E$34:$R$34</c:f>
              <c:numCache>
                <c:formatCode>General</c:formatCode>
                <c:ptCount val="14"/>
                <c:pt idx="12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'631'!$D$35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'631'!$E$35:$R$35</c:f>
              <c:numCache>
                <c:formatCode>General</c:formatCode>
                <c:ptCount val="14"/>
                <c:pt idx="12">
                  <c:v>1.88</c:v>
                </c:pt>
              </c:numCache>
            </c:numRef>
          </c:val>
        </c:ser>
        <c:ser>
          <c:idx val="2"/>
          <c:order val="2"/>
          <c:tx>
            <c:strRef>
              <c:f>'631'!$D$36</c:f>
              <c:strCache>
                <c:ptCount val="1"/>
              </c:strCache>
            </c:strRef>
          </c:tx>
          <c:cat>
            <c:numRef>
              <c:f>'631'!$E$33:$R$33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'631'!$E$36:$R$36</c:f>
              <c:numCache>
                <c:formatCode>General</c:formatCode>
                <c:ptCount val="14"/>
              </c:numCache>
            </c:numRef>
          </c:val>
        </c:ser>
        <c:marker val="1"/>
        <c:axId val="163794304"/>
        <c:axId val="163829248"/>
      </c:lineChart>
      <c:dateAx>
        <c:axId val="163794304"/>
        <c:scaling>
          <c:orientation val="minMax"/>
        </c:scaling>
        <c:axPos val="b"/>
        <c:numFmt formatCode="m&quot;月&quot;d&quot;日&quot;" sourceLinked="1"/>
        <c:tickLblPos val="nextTo"/>
        <c:crossAx val="163829248"/>
        <c:crosses val="autoZero"/>
        <c:auto val="1"/>
        <c:lblOffset val="100"/>
      </c:dateAx>
      <c:valAx>
        <c:axId val="163829248"/>
        <c:scaling>
          <c:orientation val="minMax"/>
        </c:scaling>
        <c:axPos val="l"/>
        <c:majorGridlines/>
        <c:numFmt formatCode="General" sourceLinked="1"/>
        <c:tickLblPos val="nextTo"/>
        <c:crossAx val="16379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'634'!$E$19:$AB$19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164604160"/>
        <c:axId val="164618240"/>
      </c:lineChart>
      <c:catAx>
        <c:axId val="164604160"/>
        <c:scaling>
          <c:orientation val="minMax"/>
        </c:scaling>
        <c:axPos val="b"/>
        <c:numFmt formatCode="General" sourceLinked="1"/>
        <c:tickLblPos val="nextTo"/>
        <c:crossAx val="164618240"/>
        <c:crosses val="autoZero"/>
        <c:auto val="1"/>
        <c:lblAlgn val="ctr"/>
        <c:lblOffset val="100"/>
      </c:catAx>
      <c:valAx>
        <c:axId val="164618240"/>
        <c:scaling>
          <c:orientation val="minMax"/>
        </c:scaling>
        <c:axPos val="l"/>
        <c:majorGridlines/>
        <c:numFmt formatCode="0.00" sourceLinked="1"/>
        <c:tickLblPos val="nextTo"/>
        <c:crossAx val="16460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'636'!$E$17:$AB$17</c:f>
              <c:numCache>
                <c:formatCode>0.00</c:formatCode>
                <c:ptCount val="24"/>
                <c:pt idx="0">
                  <c:v>95.65</c:v>
                </c:pt>
                <c:pt idx="1">
                  <c:v>100</c:v>
                </c:pt>
                <c:pt idx="2">
                  <c:v>96.15</c:v>
                </c:pt>
                <c:pt idx="3">
                  <c:v>86.67</c:v>
                </c:pt>
                <c:pt idx="5">
                  <c:v>96</c:v>
                </c:pt>
                <c:pt idx="6">
                  <c:v>80</c:v>
                </c:pt>
                <c:pt idx="7">
                  <c:v>96.43</c:v>
                </c:pt>
                <c:pt idx="8">
                  <c:v>100</c:v>
                </c:pt>
                <c:pt idx="9">
                  <c:v>100</c:v>
                </c:pt>
                <c:pt idx="10">
                  <c:v>92.59</c:v>
                </c:pt>
                <c:pt idx="11">
                  <c:v>98.78</c:v>
                </c:pt>
                <c:pt idx="12">
                  <c:v>91.3</c:v>
                </c:pt>
                <c:pt idx="13">
                  <c:v>100</c:v>
                </c:pt>
                <c:pt idx="14">
                  <c:v>100</c:v>
                </c:pt>
                <c:pt idx="15">
                  <c:v>95.45</c:v>
                </c:pt>
                <c:pt idx="16">
                  <c:v>96.43</c:v>
                </c:pt>
                <c:pt idx="17">
                  <c:v>96.43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'636'!$D$18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93.33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92.59</c:v>
                </c:pt>
                <c:pt idx="11">
                  <c:v>98.78</c:v>
                </c:pt>
                <c:pt idx="12">
                  <c:v>95.65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96.43</c:v>
                </c:pt>
                <c:pt idx="17">
                  <c:v>96.43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'636'!$D$19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'636'!$E$19:$AB$19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93.333333333333314</c:v>
                </c:pt>
                <c:pt idx="5">
                  <c:v>96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92.592592592592595</c:v>
                </c:pt>
                <c:pt idx="11">
                  <c:v>98.780487804878049</c:v>
                </c:pt>
                <c:pt idx="12">
                  <c:v>95.652173913043484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96.428571428571431</c:v>
                </c:pt>
                <c:pt idx="17">
                  <c:v>96.428571428571431</c:v>
                </c:pt>
                <c:pt idx="18">
                  <c:v>100</c:v>
                </c:pt>
                <c:pt idx="19">
                  <c:v>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66368000"/>
        <c:axId val="166369536"/>
      </c:lineChart>
      <c:catAx>
        <c:axId val="166368000"/>
        <c:scaling>
          <c:orientation val="minMax"/>
        </c:scaling>
        <c:axPos val="b"/>
        <c:numFmt formatCode="General" sourceLinked="1"/>
        <c:tickLblPos val="nextTo"/>
        <c:crossAx val="166369536"/>
        <c:crosses val="autoZero"/>
        <c:auto val="1"/>
        <c:lblAlgn val="ctr"/>
        <c:lblOffset val="100"/>
      </c:catAx>
      <c:valAx>
        <c:axId val="166369536"/>
        <c:scaling>
          <c:orientation val="minMax"/>
        </c:scaling>
        <c:axPos val="l"/>
        <c:majorGridlines/>
        <c:numFmt formatCode="0.00" sourceLinked="1"/>
        <c:tickLblPos val="nextTo"/>
        <c:crossAx val="16636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'637'!$E$15:$AB$15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'637'!$E$16:$AB$16</c:f>
              <c:numCache>
                <c:formatCode>0.00</c:formatCode>
                <c:ptCount val="24"/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'637'!$D$17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'637'!$E$15:$AB$15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'637'!$E$17:$AB$17</c:f>
              <c:numCache>
                <c:formatCode>0.00</c:formatCode>
                <c:ptCount val="24"/>
                <c:pt idx="20">
                  <c:v>95.06</c:v>
                </c:pt>
                <c:pt idx="21">
                  <c:v>97.85</c:v>
                </c:pt>
                <c:pt idx="22">
                  <c:v>94.94</c:v>
                </c:pt>
                <c:pt idx="23">
                  <c:v>94.74</c:v>
                </c:pt>
              </c:numCache>
            </c:numRef>
          </c:val>
        </c:ser>
        <c:ser>
          <c:idx val="2"/>
          <c:order val="2"/>
          <c:tx>
            <c:strRef>
              <c:f>'637'!$D$18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'637'!$E$15:$AB$15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'637'!$E$18:$AB$18</c:f>
              <c:numCache>
                <c:formatCode>0.00</c:formatCode>
                <c:ptCount val="24"/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94.74</c:v>
                </c:pt>
              </c:numCache>
            </c:numRef>
          </c:val>
        </c:ser>
        <c:ser>
          <c:idx val="3"/>
          <c:order val="3"/>
          <c:tx>
            <c:strRef>
              <c:f>'637'!$D$19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'637'!$E$15:$AB$15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'637'!$E$19:$AB$19</c:f>
              <c:numCache>
                <c:formatCode>0.00</c:formatCode>
                <c:ptCount val="24"/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94.736842105263165</c:v>
                </c:pt>
              </c:numCache>
            </c:numRef>
          </c:val>
        </c:ser>
        <c:marker val="1"/>
        <c:axId val="166508416"/>
        <c:axId val="166509952"/>
      </c:lineChart>
      <c:catAx>
        <c:axId val="166508416"/>
        <c:scaling>
          <c:orientation val="minMax"/>
        </c:scaling>
        <c:axPos val="b"/>
        <c:numFmt formatCode="General" sourceLinked="1"/>
        <c:tickLblPos val="nextTo"/>
        <c:crossAx val="166509952"/>
        <c:crosses val="autoZero"/>
        <c:auto val="1"/>
        <c:lblAlgn val="ctr"/>
        <c:lblOffset val="100"/>
      </c:catAx>
      <c:valAx>
        <c:axId val="166509952"/>
        <c:scaling>
          <c:orientation val="minMax"/>
        </c:scaling>
        <c:axPos val="l"/>
        <c:majorGridlines/>
        <c:numFmt formatCode="0.00" sourceLinked="1"/>
        <c:tickLblPos val="nextTo"/>
        <c:crossAx val="16650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'637'!$D$34</c:f>
              <c:strCache>
                <c:ptCount val="1"/>
                <c:pt idx="0">
                  <c:v>LED01</c:v>
                </c:pt>
              </c:strCache>
            </c:strRef>
          </c:tx>
          <c:cat>
            <c:numRef>
              <c:f>'637'!$E$33:$R$33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'637'!$E$34:$R$34</c:f>
              <c:numCache>
                <c:formatCode>General</c:formatCode>
                <c:ptCount val="14"/>
                <c:pt idx="10">
                  <c:v>4.04</c:v>
                </c:pt>
                <c:pt idx="12">
                  <c:v>4.13</c:v>
                </c:pt>
              </c:numCache>
            </c:numRef>
          </c:val>
        </c:ser>
        <c:ser>
          <c:idx val="1"/>
          <c:order val="1"/>
          <c:tx>
            <c:strRef>
              <c:f>'637'!$D$35</c:f>
              <c:strCache>
                <c:ptCount val="1"/>
              </c:strCache>
            </c:strRef>
          </c:tx>
          <c:cat>
            <c:numRef>
              <c:f>'637'!$E$33:$R$33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'637'!$E$35:$R$35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'637'!$D$36</c:f>
              <c:strCache>
                <c:ptCount val="1"/>
              </c:strCache>
            </c:strRef>
          </c:tx>
          <c:cat>
            <c:numRef>
              <c:f>'637'!$E$33:$R$33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'637'!$E$36:$R$36</c:f>
              <c:numCache>
                <c:formatCode>General</c:formatCode>
                <c:ptCount val="14"/>
              </c:numCache>
            </c:numRef>
          </c:val>
        </c:ser>
        <c:marker val="1"/>
        <c:axId val="165377152"/>
        <c:axId val="165251712"/>
      </c:lineChart>
      <c:dateAx>
        <c:axId val="165377152"/>
        <c:scaling>
          <c:orientation val="minMax"/>
        </c:scaling>
        <c:axPos val="b"/>
        <c:numFmt formatCode="m&quot;月&quot;d&quot;日&quot;" sourceLinked="1"/>
        <c:tickLblPos val="nextTo"/>
        <c:crossAx val="165251712"/>
        <c:crosses val="autoZero"/>
        <c:auto val="1"/>
        <c:lblOffset val="100"/>
      </c:dateAx>
      <c:valAx>
        <c:axId val="165251712"/>
        <c:scaling>
          <c:orientation val="minMax"/>
        </c:scaling>
        <c:axPos val="l"/>
        <c:majorGridlines/>
        <c:numFmt formatCode="General" sourceLinked="1"/>
        <c:tickLblPos val="nextTo"/>
        <c:crossAx val="16537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6">
                  <c:v>10.07</c:v>
                </c:pt>
                <c:pt idx="8">
                  <c:v>3.5</c:v>
                </c:pt>
                <c:pt idx="12">
                  <c:v>1.49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8">
                  <c:v>1.1599999999999999</c:v>
                </c:pt>
                <c:pt idx="12">
                  <c:v>1.27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LSO01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8">
                  <c:v>0.49</c:v>
                </c:pt>
                <c:pt idx="12">
                  <c:v>0.73</c:v>
                </c:pt>
              </c:numCache>
            </c:numRef>
          </c:val>
        </c:ser>
        <c:marker val="1"/>
        <c:axId val="40937344"/>
        <c:axId val="40921728"/>
      </c:lineChart>
      <c:dateAx>
        <c:axId val="40937344"/>
        <c:scaling>
          <c:orientation val="minMax"/>
        </c:scaling>
        <c:axPos val="b"/>
        <c:numFmt formatCode="m&quot;月&quot;d&quot;日&quot;" sourceLinked="1"/>
        <c:tickLblPos val="nextTo"/>
        <c:crossAx val="40921728"/>
        <c:crosses val="autoZero"/>
        <c:auto val="1"/>
        <c:lblOffset val="100"/>
      </c:dateAx>
      <c:valAx>
        <c:axId val="40921728"/>
        <c:scaling>
          <c:orientation val="minMax"/>
        </c:scaling>
        <c:axPos val="l"/>
        <c:majorGridlines/>
        <c:numFmt formatCode="General" sourceLinked="1"/>
        <c:tickLblPos val="nextTo"/>
        <c:crossAx val="4093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'650'!$D$17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'650'!$E$17:$AB$17</c:f>
              <c:numCache>
                <c:formatCode>0.00</c:formatCode>
                <c:ptCount val="24"/>
                <c:pt idx="0">
                  <c:v>89.31</c:v>
                </c:pt>
                <c:pt idx="1">
                  <c:v>91.87</c:v>
                </c:pt>
                <c:pt idx="2">
                  <c:v>87.84</c:v>
                </c:pt>
                <c:pt idx="3">
                  <c:v>90.76</c:v>
                </c:pt>
                <c:pt idx="4">
                  <c:v>93.98</c:v>
                </c:pt>
                <c:pt idx="5">
                  <c:v>86.58</c:v>
                </c:pt>
                <c:pt idx="6">
                  <c:v>93.74</c:v>
                </c:pt>
                <c:pt idx="7">
                  <c:v>92.47</c:v>
                </c:pt>
                <c:pt idx="8">
                  <c:v>90.45</c:v>
                </c:pt>
                <c:pt idx="9">
                  <c:v>85.94</c:v>
                </c:pt>
                <c:pt idx="10">
                  <c:v>89.56</c:v>
                </c:pt>
                <c:pt idx="11">
                  <c:v>97.8</c:v>
                </c:pt>
                <c:pt idx="12">
                  <c:v>95.88</c:v>
                </c:pt>
                <c:pt idx="13">
                  <c:v>89.96</c:v>
                </c:pt>
                <c:pt idx="14">
                  <c:v>88.44</c:v>
                </c:pt>
                <c:pt idx="15">
                  <c:v>93.68</c:v>
                </c:pt>
                <c:pt idx="16">
                  <c:v>92.61</c:v>
                </c:pt>
                <c:pt idx="17">
                  <c:v>94.87</c:v>
                </c:pt>
                <c:pt idx="18">
                  <c:v>91.48</c:v>
                </c:pt>
                <c:pt idx="19">
                  <c:v>93.06</c:v>
                </c:pt>
                <c:pt idx="20">
                  <c:v>90.7</c:v>
                </c:pt>
                <c:pt idx="21">
                  <c:v>96.7</c:v>
                </c:pt>
                <c:pt idx="22">
                  <c:v>93.86</c:v>
                </c:pt>
                <c:pt idx="23">
                  <c:v>92.45</c:v>
                </c:pt>
              </c:numCache>
            </c:numRef>
          </c:val>
        </c:ser>
        <c:ser>
          <c:idx val="2"/>
          <c:order val="2"/>
          <c:tx>
            <c:strRef>
              <c:f>'650'!$D$18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'650'!$E$18:$AB$18</c:f>
              <c:numCache>
                <c:formatCode>0.00</c:formatCode>
                <c:ptCount val="24"/>
                <c:pt idx="0">
                  <c:v>94.33</c:v>
                </c:pt>
                <c:pt idx="1">
                  <c:v>98.18</c:v>
                </c:pt>
                <c:pt idx="2">
                  <c:v>92.85</c:v>
                </c:pt>
                <c:pt idx="3">
                  <c:v>95.89</c:v>
                </c:pt>
                <c:pt idx="4">
                  <c:v>98.22</c:v>
                </c:pt>
                <c:pt idx="5">
                  <c:v>98.25</c:v>
                </c:pt>
                <c:pt idx="6">
                  <c:v>99.07</c:v>
                </c:pt>
                <c:pt idx="7">
                  <c:v>98.41</c:v>
                </c:pt>
                <c:pt idx="8">
                  <c:v>98.45</c:v>
                </c:pt>
                <c:pt idx="9">
                  <c:v>98.37</c:v>
                </c:pt>
                <c:pt idx="10">
                  <c:v>98.07</c:v>
                </c:pt>
                <c:pt idx="11">
                  <c:v>100</c:v>
                </c:pt>
                <c:pt idx="12">
                  <c:v>98.29</c:v>
                </c:pt>
                <c:pt idx="13">
                  <c:v>96.7</c:v>
                </c:pt>
                <c:pt idx="14">
                  <c:v>98.84</c:v>
                </c:pt>
                <c:pt idx="15">
                  <c:v>96.63</c:v>
                </c:pt>
                <c:pt idx="16">
                  <c:v>97.51</c:v>
                </c:pt>
                <c:pt idx="17">
                  <c:v>95.52</c:v>
                </c:pt>
                <c:pt idx="18">
                  <c:v>93.19</c:v>
                </c:pt>
                <c:pt idx="19">
                  <c:v>95.8</c:v>
                </c:pt>
                <c:pt idx="20">
                  <c:v>94.92</c:v>
                </c:pt>
                <c:pt idx="21">
                  <c:v>97.26</c:v>
                </c:pt>
                <c:pt idx="22">
                  <c:v>94.24</c:v>
                </c:pt>
                <c:pt idx="23">
                  <c:v>93.15</c:v>
                </c:pt>
              </c:numCache>
            </c:numRef>
          </c:val>
        </c:ser>
        <c:ser>
          <c:idx val="3"/>
          <c:order val="3"/>
          <c:tx>
            <c:strRef>
              <c:f>'650'!$D$19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'650'!$E$15:$AB$15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'650'!$E$19:$AB$19</c:f>
              <c:numCache>
                <c:formatCode>0.00</c:formatCode>
                <c:ptCount val="24"/>
                <c:pt idx="0">
                  <c:v>94.326007862456905</c:v>
                </c:pt>
                <c:pt idx="1">
                  <c:v>98.177807486631011</c:v>
                </c:pt>
                <c:pt idx="2">
                  <c:v>92.851157856228269</c:v>
                </c:pt>
                <c:pt idx="3">
                  <c:v>95.893285575334673</c:v>
                </c:pt>
                <c:pt idx="4">
                  <c:v>98.223356899711959</c:v>
                </c:pt>
                <c:pt idx="5">
                  <c:v>98.249695362594807</c:v>
                </c:pt>
                <c:pt idx="6">
                  <c:v>99.065027520960342</c:v>
                </c:pt>
                <c:pt idx="7">
                  <c:v>98.410799597210755</c:v>
                </c:pt>
                <c:pt idx="8">
                  <c:v>98.44550934197126</c:v>
                </c:pt>
                <c:pt idx="9">
                  <c:v>98.370819369077637</c:v>
                </c:pt>
                <c:pt idx="10">
                  <c:v>98.065807865210985</c:v>
                </c:pt>
                <c:pt idx="11">
                  <c:v>100</c:v>
                </c:pt>
                <c:pt idx="12">
                  <c:v>98.293424763590124</c:v>
                </c:pt>
                <c:pt idx="13">
                  <c:v>96.701622206722845</c:v>
                </c:pt>
                <c:pt idx="14">
                  <c:v>98.83990719257541</c:v>
                </c:pt>
                <c:pt idx="15">
                  <c:v>96.631598663877881</c:v>
                </c:pt>
                <c:pt idx="16">
                  <c:v>97.509110707803998</c:v>
                </c:pt>
                <c:pt idx="17">
                  <c:v>95.520872523676019</c:v>
                </c:pt>
                <c:pt idx="18">
                  <c:v>93.189887184531926</c:v>
                </c:pt>
                <c:pt idx="19">
                  <c:v>95.797417195541655</c:v>
                </c:pt>
                <c:pt idx="20">
                  <c:v>94.921404682274257</c:v>
                </c:pt>
                <c:pt idx="21">
                  <c:v>97.262660493532536</c:v>
                </c:pt>
                <c:pt idx="22">
                  <c:v>94.236739567621939</c:v>
                </c:pt>
                <c:pt idx="23">
                  <c:v>93.150137941048357</c:v>
                </c:pt>
              </c:numCache>
            </c:numRef>
          </c:val>
        </c:ser>
        <c:marker val="1"/>
        <c:axId val="166922112"/>
        <c:axId val="166923648"/>
      </c:lineChart>
      <c:catAx>
        <c:axId val="166922112"/>
        <c:scaling>
          <c:orientation val="minMax"/>
        </c:scaling>
        <c:axPos val="b"/>
        <c:numFmt formatCode="General" sourceLinked="1"/>
        <c:tickLblPos val="nextTo"/>
        <c:crossAx val="166923648"/>
        <c:crosses val="autoZero"/>
        <c:auto val="1"/>
        <c:lblAlgn val="ctr"/>
        <c:lblOffset val="100"/>
      </c:catAx>
      <c:valAx>
        <c:axId val="166923648"/>
        <c:scaling>
          <c:orientation val="minMax"/>
        </c:scaling>
        <c:axPos val="l"/>
        <c:majorGridlines/>
        <c:numFmt formatCode="0.00" sourceLinked="1"/>
        <c:tickLblPos val="nextTo"/>
        <c:crossAx val="16692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'650'!$D$34</c:f>
              <c:strCache>
                <c:ptCount val="1"/>
                <c:pt idx="0">
                  <c:v>LSS02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'650'!$E$34:$R$34</c:f>
              <c:numCache>
                <c:formatCode>General</c:formatCode>
                <c:ptCount val="14"/>
                <c:pt idx="0">
                  <c:v>0.47</c:v>
                </c:pt>
                <c:pt idx="2">
                  <c:v>0.13</c:v>
                </c:pt>
                <c:pt idx="4">
                  <c:v>0</c:v>
                </c:pt>
                <c:pt idx="6">
                  <c:v>0.22</c:v>
                </c:pt>
                <c:pt idx="1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'650'!$D$35</c:f>
              <c:strCache>
                <c:ptCount val="1"/>
                <c:pt idx="0">
                  <c:v>MT001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'650'!$E$35:$R$35</c:f>
              <c:numCache>
                <c:formatCode>General</c:formatCode>
                <c:ptCount val="14"/>
                <c:pt idx="0">
                  <c:v>0.36</c:v>
                </c:pt>
                <c:pt idx="2">
                  <c:v>0.27</c:v>
                </c:pt>
                <c:pt idx="6">
                  <c:v>0.21</c:v>
                </c:pt>
                <c:pt idx="12">
                  <c:v>1.82</c:v>
                </c:pt>
              </c:numCache>
            </c:numRef>
          </c:val>
        </c:ser>
        <c:ser>
          <c:idx val="2"/>
          <c:order val="2"/>
          <c:tx>
            <c:strRef>
              <c:f>'650'!$D$36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'650'!$E$33:$R$33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'650'!$E$36:$R$36</c:f>
              <c:numCache>
                <c:formatCode>General</c:formatCode>
                <c:ptCount val="14"/>
                <c:pt idx="0">
                  <c:v>0.79</c:v>
                </c:pt>
                <c:pt idx="2">
                  <c:v>0.86</c:v>
                </c:pt>
                <c:pt idx="4">
                  <c:v>0.85</c:v>
                </c:pt>
                <c:pt idx="6">
                  <c:v>0.98</c:v>
                </c:pt>
                <c:pt idx="10">
                  <c:v>1.08</c:v>
                </c:pt>
                <c:pt idx="12">
                  <c:v>1.18</c:v>
                </c:pt>
              </c:numCache>
            </c:numRef>
          </c:val>
        </c:ser>
        <c:marker val="1"/>
        <c:axId val="167445632"/>
        <c:axId val="167074432"/>
      </c:lineChart>
      <c:dateAx>
        <c:axId val="167445632"/>
        <c:scaling>
          <c:orientation val="minMax"/>
        </c:scaling>
        <c:axPos val="b"/>
        <c:numFmt formatCode="m&quot;月&quot;d&quot;日&quot;" sourceLinked="1"/>
        <c:tickLblPos val="nextTo"/>
        <c:crossAx val="167074432"/>
        <c:crosses val="autoZero"/>
        <c:auto val="1"/>
        <c:lblOffset val="100"/>
      </c:dateAx>
      <c:valAx>
        <c:axId val="167074432"/>
        <c:scaling>
          <c:orientation val="minMax"/>
        </c:scaling>
        <c:axPos val="l"/>
        <c:majorGridlines/>
        <c:numFmt formatCode="General" sourceLinked="1"/>
        <c:tickLblPos val="nextTo"/>
        <c:crossAx val="1674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'651'!$E$17:$AB$17</c:f>
              <c:numCache>
                <c:formatCode>0.00</c:formatCode>
                <c:ptCount val="24"/>
                <c:pt idx="0">
                  <c:v>55.84</c:v>
                </c:pt>
                <c:pt idx="1">
                  <c:v>70.2</c:v>
                </c:pt>
                <c:pt idx="2">
                  <c:v>66.58</c:v>
                </c:pt>
                <c:pt idx="3">
                  <c:v>75.13</c:v>
                </c:pt>
                <c:pt idx="4">
                  <c:v>77.010000000000005</c:v>
                </c:pt>
                <c:pt idx="5">
                  <c:v>78.78</c:v>
                </c:pt>
                <c:pt idx="6">
                  <c:v>77.64</c:v>
                </c:pt>
                <c:pt idx="7">
                  <c:v>79.86</c:v>
                </c:pt>
                <c:pt idx="8">
                  <c:v>0</c:v>
                </c:pt>
                <c:pt idx="9">
                  <c:v>60.21</c:v>
                </c:pt>
                <c:pt idx="10">
                  <c:v>0</c:v>
                </c:pt>
                <c:pt idx="11">
                  <c:v>0</c:v>
                </c:pt>
                <c:pt idx="12">
                  <c:v>79.25</c:v>
                </c:pt>
                <c:pt idx="13">
                  <c:v>82.52</c:v>
                </c:pt>
                <c:pt idx="14">
                  <c:v>68.22</c:v>
                </c:pt>
                <c:pt idx="15">
                  <c:v>70.12</c:v>
                </c:pt>
                <c:pt idx="16">
                  <c:v>67.650000000000006</c:v>
                </c:pt>
                <c:pt idx="17">
                  <c:v>74.62</c:v>
                </c:pt>
                <c:pt idx="18">
                  <c:v>89.29</c:v>
                </c:pt>
                <c:pt idx="19">
                  <c:v>0</c:v>
                </c:pt>
                <c:pt idx="20">
                  <c:v>68.53</c:v>
                </c:pt>
                <c:pt idx="21">
                  <c:v>64.27</c:v>
                </c:pt>
                <c:pt idx="22">
                  <c:v>62.86</c:v>
                </c:pt>
                <c:pt idx="23">
                  <c:v>83.05</c:v>
                </c:pt>
              </c:numCache>
            </c:numRef>
          </c:val>
        </c:ser>
        <c:ser>
          <c:idx val="2"/>
          <c:order val="2"/>
          <c:tx>
            <c:strRef>
              <c:f>'651'!$D$18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'651'!$E$18:$AB$18</c:f>
              <c:numCache>
                <c:formatCode>0.00</c:formatCode>
                <c:ptCount val="24"/>
                <c:pt idx="0">
                  <c:v>79.89</c:v>
                </c:pt>
                <c:pt idx="1">
                  <c:v>89.48</c:v>
                </c:pt>
                <c:pt idx="2">
                  <c:v>90.67</c:v>
                </c:pt>
                <c:pt idx="3">
                  <c:v>90.5</c:v>
                </c:pt>
                <c:pt idx="4">
                  <c:v>93.25</c:v>
                </c:pt>
                <c:pt idx="5">
                  <c:v>92.06</c:v>
                </c:pt>
                <c:pt idx="6">
                  <c:v>90.2</c:v>
                </c:pt>
                <c:pt idx="7">
                  <c:v>90.75</c:v>
                </c:pt>
                <c:pt idx="8">
                  <c:v>0</c:v>
                </c:pt>
                <c:pt idx="9">
                  <c:v>70.349999999999994</c:v>
                </c:pt>
                <c:pt idx="10">
                  <c:v>0</c:v>
                </c:pt>
                <c:pt idx="11">
                  <c:v>0</c:v>
                </c:pt>
                <c:pt idx="12">
                  <c:v>95.48</c:v>
                </c:pt>
                <c:pt idx="13">
                  <c:v>91.11</c:v>
                </c:pt>
                <c:pt idx="14">
                  <c:v>82.94</c:v>
                </c:pt>
                <c:pt idx="15">
                  <c:v>80.5</c:v>
                </c:pt>
                <c:pt idx="16">
                  <c:v>86.13</c:v>
                </c:pt>
                <c:pt idx="17">
                  <c:v>89.05</c:v>
                </c:pt>
                <c:pt idx="18">
                  <c:v>97.16</c:v>
                </c:pt>
                <c:pt idx="19">
                  <c:v>0</c:v>
                </c:pt>
                <c:pt idx="20">
                  <c:v>74.86</c:v>
                </c:pt>
                <c:pt idx="21">
                  <c:v>82.16</c:v>
                </c:pt>
                <c:pt idx="22">
                  <c:v>75.540000000000006</c:v>
                </c:pt>
                <c:pt idx="23">
                  <c:v>98.15</c:v>
                </c:pt>
              </c:numCache>
            </c:numRef>
          </c:val>
        </c:ser>
        <c:ser>
          <c:idx val="3"/>
          <c:order val="3"/>
          <c:tx>
            <c:strRef>
              <c:f>'651'!$D$19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'651'!$E$19:$AB$19</c:f>
              <c:numCache>
                <c:formatCode>0.00</c:formatCode>
                <c:ptCount val="24"/>
                <c:pt idx="0">
                  <c:v>79.88963716090251</c:v>
                </c:pt>
                <c:pt idx="1">
                  <c:v>89.475799616440995</c:v>
                </c:pt>
                <c:pt idx="2">
                  <c:v>90.667262868855019</c:v>
                </c:pt>
                <c:pt idx="3">
                  <c:v>90.50004415345839</c:v>
                </c:pt>
                <c:pt idx="4">
                  <c:v>93.249250491057609</c:v>
                </c:pt>
                <c:pt idx="5">
                  <c:v>92.060240075684064</c:v>
                </c:pt>
                <c:pt idx="6">
                  <c:v>90.204008401195367</c:v>
                </c:pt>
                <c:pt idx="7">
                  <c:v>90.753767403180248</c:v>
                </c:pt>
                <c:pt idx="8">
                  <c:v>0</c:v>
                </c:pt>
                <c:pt idx="9">
                  <c:v>70.354143848119762</c:v>
                </c:pt>
                <c:pt idx="10">
                  <c:v>0</c:v>
                </c:pt>
                <c:pt idx="11">
                  <c:v>0</c:v>
                </c:pt>
                <c:pt idx="12">
                  <c:v>95.475789576396835</c:v>
                </c:pt>
                <c:pt idx="13">
                  <c:v>91.106215213358084</c:v>
                </c:pt>
                <c:pt idx="14">
                  <c:v>82.935251798561154</c:v>
                </c:pt>
                <c:pt idx="15">
                  <c:v>80.504940880790542</c:v>
                </c:pt>
                <c:pt idx="16">
                  <c:v>86.132075471698101</c:v>
                </c:pt>
                <c:pt idx="17">
                  <c:v>89.047619047619051</c:v>
                </c:pt>
                <c:pt idx="18">
                  <c:v>97.155955858487502</c:v>
                </c:pt>
                <c:pt idx="19">
                  <c:v>0</c:v>
                </c:pt>
                <c:pt idx="20">
                  <c:v>74.862745098039198</c:v>
                </c:pt>
                <c:pt idx="21">
                  <c:v>82.164968150277033</c:v>
                </c:pt>
                <c:pt idx="22">
                  <c:v>75.542559819163785</c:v>
                </c:pt>
                <c:pt idx="23">
                  <c:v>98.148148148148152</c:v>
                </c:pt>
              </c:numCache>
            </c:numRef>
          </c:val>
        </c:ser>
        <c:marker val="1"/>
        <c:axId val="185852672"/>
        <c:axId val="185854208"/>
      </c:lineChart>
      <c:catAx>
        <c:axId val="185852672"/>
        <c:scaling>
          <c:orientation val="minMax"/>
        </c:scaling>
        <c:axPos val="b"/>
        <c:numFmt formatCode="General" sourceLinked="1"/>
        <c:tickLblPos val="nextTo"/>
        <c:crossAx val="185854208"/>
        <c:crosses val="autoZero"/>
        <c:auto val="1"/>
        <c:lblAlgn val="ctr"/>
        <c:lblOffset val="100"/>
      </c:catAx>
      <c:valAx>
        <c:axId val="185854208"/>
        <c:scaling>
          <c:orientation val="minMax"/>
        </c:scaling>
        <c:axPos val="l"/>
        <c:majorGridlines/>
        <c:numFmt formatCode="0.00" sourceLinked="1"/>
        <c:tickLblPos val="nextTo"/>
        <c:crossAx val="1858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'651'!$D$34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'651'!$E$34:$R$34</c:f>
              <c:numCache>
                <c:formatCode>General</c:formatCode>
                <c:ptCount val="14"/>
                <c:pt idx="0">
                  <c:v>5.62</c:v>
                </c:pt>
                <c:pt idx="2">
                  <c:v>11.34</c:v>
                </c:pt>
                <c:pt idx="4">
                  <c:v>10.4</c:v>
                </c:pt>
                <c:pt idx="6">
                  <c:v>10.210000000000001</c:v>
                </c:pt>
                <c:pt idx="8">
                  <c:v>0.9</c:v>
                </c:pt>
                <c:pt idx="10">
                  <c:v>5.45</c:v>
                </c:pt>
                <c:pt idx="12">
                  <c:v>5.14</c:v>
                </c:pt>
              </c:numCache>
            </c:numRef>
          </c:val>
        </c:ser>
        <c:ser>
          <c:idx val="1"/>
          <c:order val="1"/>
          <c:tx>
            <c:strRef>
              <c:f>'651'!$D$35</c:f>
              <c:strCache>
                <c:ptCount val="1"/>
                <c:pt idx="0">
                  <c:v>CS02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'651'!$E$35:$R$35</c:f>
              <c:numCache>
                <c:formatCode>General</c:formatCode>
                <c:ptCount val="14"/>
                <c:pt idx="0">
                  <c:v>0.73</c:v>
                </c:pt>
                <c:pt idx="2">
                  <c:v>0.76</c:v>
                </c:pt>
                <c:pt idx="4">
                  <c:v>0.65</c:v>
                </c:pt>
                <c:pt idx="6">
                  <c:v>0.62</c:v>
                </c:pt>
                <c:pt idx="10">
                  <c:v>0.78</c:v>
                </c:pt>
                <c:pt idx="12">
                  <c:v>1.55</c:v>
                </c:pt>
              </c:numCache>
            </c:numRef>
          </c:val>
        </c:ser>
        <c:ser>
          <c:idx val="2"/>
          <c:order val="2"/>
          <c:tx>
            <c:strRef>
              <c:f>'651'!$D$36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'651'!$E$33:$R$33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'651'!$E$36:$R$36</c:f>
              <c:numCache>
                <c:formatCode>General</c:formatCode>
                <c:ptCount val="14"/>
                <c:pt idx="0">
                  <c:v>5.21</c:v>
                </c:pt>
                <c:pt idx="2">
                  <c:v>3.35</c:v>
                </c:pt>
                <c:pt idx="4">
                  <c:v>1.75</c:v>
                </c:pt>
                <c:pt idx="6">
                  <c:v>1.94</c:v>
                </c:pt>
                <c:pt idx="10">
                  <c:v>2.17</c:v>
                </c:pt>
                <c:pt idx="12">
                  <c:v>1.1599999999999999</c:v>
                </c:pt>
              </c:numCache>
            </c:numRef>
          </c:val>
        </c:ser>
        <c:marker val="1"/>
        <c:axId val="168157184"/>
        <c:axId val="168158720"/>
      </c:lineChart>
      <c:dateAx>
        <c:axId val="168157184"/>
        <c:scaling>
          <c:orientation val="minMax"/>
        </c:scaling>
        <c:axPos val="b"/>
        <c:numFmt formatCode="m&quot;月&quot;d&quot;日&quot;" sourceLinked="1"/>
        <c:tickLblPos val="nextTo"/>
        <c:crossAx val="168158720"/>
        <c:crosses val="autoZero"/>
        <c:auto val="1"/>
        <c:lblOffset val="100"/>
      </c:dateAx>
      <c:valAx>
        <c:axId val="168158720"/>
        <c:scaling>
          <c:orientation val="minMax"/>
        </c:scaling>
        <c:axPos val="l"/>
        <c:majorGridlines/>
        <c:numFmt formatCode="General" sourceLinked="1"/>
        <c:tickLblPos val="nextTo"/>
        <c:crossAx val="168157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'655'!$E$17:$AB$17</c:f>
              <c:numCache>
                <c:formatCode>0.00</c:formatCode>
                <c:ptCount val="24"/>
                <c:pt idx="0">
                  <c:v>99.4</c:v>
                </c:pt>
                <c:pt idx="1">
                  <c:v>0</c:v>
                </c:pt>
                <c:pt idx="2">
                  <c:v>0</c:v>
                </c:pt>
                <c:pt idx="3">
                  <c:v>98</c:v>
                </c:pt>
                <c:pt idx="4">
                  <c:v>98.98</c:v>
                </c:pt>
                <c:pt idx="5">
                  <c:v>98.72</c:v>
                </c:pt>
                <c:pt idx="6">
                  <c:v>0</c:v>
                </c:pt>
                <c:pt idx="7">
                  <c:v>97.17</c:v>
                </c:pt>
                <c:pt idx="8">
                  <c:v>0</c:v>
                </c:pt>
                <c:pt idx="9">
                  <c:v>94.44</c:v>
                </c:pt>
                <c:pt idx="10">
                  <c:v>93.21</c:v>
                </c:pt>
                <c:pt idx="11">
                  <c:v>77.78</c:v>
                </c:pt>
                <c:pt idx="12">
                  <c:v>95.44</c:v>
                </c:pt>
                <c:pt idx="13">
                  <c:v>96.34</c:v>
                </c:pt>
                <c:pt idx="14">
                  <c:v>94.24</c:v>
                </c:pt>
                <c:pt idx="15">
                  <c:v>91.77</c:v>
                </c:pt>
                <c:pt idx="16">
                  <c:v>95.65</c:v>
                </c:pt>
                <c:pt idx="17">
                  <c:v>0</c:v>
                </c:pt>
                <c:pt idx="18">
                  <c:v>96.78</c:v>
                </c:pt>
                <c:pt idx="19">
                  <c:v>96.74</c:v>
                </c:pt>
                <c:pt idx="20">
                  <c:v>97.9</c:v>
                </c:pt>
                <c:pt idx="21">
                  <c:v>97.22</c:v>
                </c:pt>
                <c:pt idx="22">
                  <c:v>95.22</c:v>
                </c:pt>
                <c:pt idx="23">
                  <c:v>96.23</c:v>
                </c:pt>
              </c:numCache>
            </c:numRef>
          </c:val>
        </c:ser>
        <c:ser>
          <c:idx val="2"/>
          <c:order val="2"/>
          <c:tx>
            <c:strRef>
              <c:f>'655'!$D$18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'655'!$E$18:$AB$18</c:f>
              <c:numCache>
                <c:formatCode>0.00</c:formatCode>
                <c:ptCount val="2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99.11</c:v>
                </c:pt>
                <c:pt idx="4">
                  <c:v>99.32</c:v>
                </c:pt>
                <c:pt idx="5">
                  <c:v>99.06</c:v>
                </c:pt>
                <c:pt idx="6">
                  <c:v>0</c:v>
                </c:pt>
                <c:pt idx="7">
                  <c:v>98.23</c:v>
                </c:pt>
                <c:pt idx="8">
                  <c:v>0</c:v>
                </c:pt>
                <c:pt idx="9">
                  <c:v>94.44</c:v>
                </c:pt>
                <c:pt idx="10">
                  <c:v>98.64</c:v>
                </c:pt>
                <c:pt idx="11">
                  <c:v>94.44</c:v>
                </c:pt>
                <c:pt idx="12">
                  <c:v>98.95</c:v>
                </c:pt>
                <c:pt idx="13">
                  <c:v>98.95</c:v>
                </c:pt>
                <c:pt idx="14">
                  <c:v>98.67</c:v>
                </c:pt>
                <c:pt idx="15">
                  <c:v>100</c:v>
                </c:pt>
                <c:pt idx="16">
                  <c:v>99.23</c:v>
                </c:pt>
                <c:pt idx="17">
                  <c:v>0</c:v>
                </c:pt>
                <c:pt idx="18">
                  <c:v>99.06</c:v>
                </c:pt>
                <c:pt idx="19">
                  <c:v>99.64</c:v>
                </c:pt>
                <c:pt idx="20">
                  <c:v>99.06</c:v>
                </c:pt>
                <c:pt idx="21">
                  <c:v>100</c:v>
                </c:pt>
                <c:pt idx="22">
                  <c:v>98.8</c:v>
                </c:pt>
                <c:pt idx="23">
                  <c:v>96.23</c:v>
                </c:pt>
              </c:numCache>
            </c:numRef>
          </c:val>
        </c:ser>
        <c:ser>
          <c:idx val="3"/>
          <c:order val="3"/>
          <c:tx>
            <c:strRef>
              <c:f>'655'!$D$19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'655'!$E$19:$AB$19</c:f>
              <c:numCache>
                <c:formatCode>0.00</c:formatCode>
                <c:ptCount val="2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99.106136064649505</c:v>
                </c:pt>
                <c:pt idx="4">
                  <c:v>99.319727891156447</c:v>
                </c:pt>
                <c:pt idx="5">
                  <c:v>99.055579678679976</c:v>
                </c:pt>
                <c:pt idx="6">
                  <c:v>0</c:v>
                </c:pt>
                <c:pt idx="7">
                  <c:v>98.233215547703182</c:v>
                </c:pt>
                <c:pt idx="8">
                  <c:v>0</c:v>
                </c:pt>
                <c:pt idx="9">
                  <c:v>94.444444444444429</c:v>
                </c:pt>
                <c:pt idx="10">
                  <c:v>98.642533936651574</c:v>
                </c:pt>
                <c:pt idx="11">
                  <c:v>94.444444444444429</c:v>
                </c:pt>
                <c:pt idx="12">
                  <c:v>98.94736842105263</c:v>
                </c:pt>
                <c:pt idx="13">
                  <c:v>98.94846842139637</c:v>
                </c:pt>
                <c:pt idx="14">
                  <c:v>98.671726755218231</c:v>
                </c:pt>
                <c:pt idx="15">
                  <c:v>100</c:v>
                </c:pt>
                <c:pt idx="16">
                  <c:v>99.232170744403959</c:v>
                </c:pt>
                <c:pt idx="17">
                  <c:v>0</c:v>
                </c:pt>
                <c:pt idx="18">
                  <c:v>99.064355385920265</c:v>
                </c:pt>
                <c:pt idx="19">
                  <c:v>99.637681159420296</c:v>
                </c:pt>
                <c:pt idx="20">
                  <c:v>99.063288621474129</c:v>
                </c:pt>
                <c:pt idx="21">
                  <c:v>100</c:v>
                </c:pt>
                <c:pt idx="22">
                  <c:v>98.804780876494021</c:v>
                </c:pt>
                <c:pt idx="23">
                  <c:v>96.226415094339629</c:v>
                </c:pt>
              </c:numCache>
            </c:numRef>
          </c:val>
        </c:ser>
        <c:marker val="1"/>
        <c:axId val="188146816"/>
        <c:axId val="188148352"/>
      </c:lineChart>
      <c:catAx>
        <c:axId val="188146816"/>
        <c:scaling>
          <c:orientation val="minMax"/>
        </c:scaling>
        <c:axPos val="b"/>
        <c:numFmt formatCode="General" sourceLinked="1"/>
        <c:tickLblPos val="nextTo"/>
        <c:crossAx val="188148352"/>
        <c:crosses val="autoZero"/>
        <c:auto val="1"/>
        <c:lblAlgn val="ctr"/>
        <c:lblOffset val="100"/>
      </c:catAx>
      <c:valAx>
        <c:axId val="188148352"/>
        <c:scaling>
          <c:orientation val="minMax"/>
        </c:scaling>
        <c:axPos val="l"/>
        <c:majorGridlines/>
        <c:numFmt formatCode="0.00" sourceLinked="1"/>
        <c:tickLblPos val="nextTo"/>
        <c:crossAx val="18814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'655'!$E$34:$R$34</c:f>
              <c:numCache>
                <c:formatCode>General</c:formatCode>
                <c:ptCount val="14"/>
                <c:pt idx="0">
                  <c:v>0.36</c:v>
                </c:pt>
                <c:pt idx="2">
                  <c:v>0.48</c:v>
                </c:pt>
                <c:pt idx="4">
                  <c:v>0.4</c:v>
                </c:pt>
                <c:pt idx="6">
                  <c:v>0.38</c:v>
                </c:pt>
                <c:pt idx="10">
                  <c:v>1.48</c:v>
                </c:pt>
                <c:pt idx="12">
                  <c:v>1.0900000000000001</c:v>
                </c:pt>
              </c:numCache>
            </c:numRef>
          </c:val>
        </c:ser>
        <c:ser>
          <c:idx val="1"/>
          <c:order val="1"/>
          <c:tx>
            <c:strRef>
              <c:f>'655'!$D$35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'655'!$E$35:$R$35</c:f>
              <c:numCache>
                <c:formatCode>General</c:formatCode>
                <c:ptCount val="14"/>
                <c:pt idx="0">
                  <c:v>0.36</c:v>
                </c:pt>
                <c:pt idx="2">
                  <c:v>0.14000000000000001</c:v>
                </c:pt>
                <c:pt idx="4">
                  <c:v>0.13</c:v>
                </c:pt>
                <c:pt idx="6">
                  <c:v>0.24</c:v>
                </c:pt>
                <c:pt idx="10">
                  <c:v>0.03</c:v>
                </c:pt>
                <c:pt idx="12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'655'!$D$36</c:f>
              <c:strCache>
                <c:ptCount val="1"/>
                <c:pt idx="0">
                  <c:v>LS01</c:v>
                </c:pt>
              </c:strCache>
            </c:strRef>
          </c:tx>
          <c:cat>
            <c:numRef>
              <c:f>'655'!$E$33:$R$33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'655'!$E$36:$R$36</c:f>
              <c:numCache>
                <c:formatCode>General</c:formatCode>
                <c:ptCount val="14"/>
                <c:pt idx="2">
                  <c:v>0.61</c:v>
                </c:pt>
                <c:pt idx="4">
                  <c:v>0.18</c:v>
                </c:pt>
                <c:pt idx="6">
                  <c:v>0.62</c:v>
                </c:pt>
                <c:pt idx="10">
                  <c:v>0.42</c:v>
                </c:pt>
                <c:pt idx="12">
                  <c:v>0.43</c:v>
                </c:pt>
              </c:numCache>
            </c:numRef>
          </c:val>
        </c:ser>
        <c:marker val="1"/>
        <c:axId val="185584256"/>
        <c:axId val="185590144"/>
      </c:lineChart>
      <c:dateAx>
        <c:axId val="185584256"/>
        <c:scaling>
          <c:orientation val="minMax"/>
        </c:scaling>
        <c:axPos val="b"/>
        <c:numFmt formatCode="m&quot;月&quot;d&quot;日&quot;" sourceLinked="1"/>
        <c:tickLblPos val="nextTo"/>
        <c:crossAx val="185590144"/>
        <c:crosses val="autoZero"/>
        <c:auto val="1"/>
        <c:lblOffset val="100"/>
      </c:dateAx>
      <c:valAx>
        <c:axId val="185590144"/>
        <c:scaling>
          <c:orientation val="minMax"/>
        </c:scaling>
        <c:axPos val="l"/>
        <c:majorGridlines/>
        <c:numFmt formatCode="General" sourceLinked="1"/>
        <c:tickLblPos val="nextTo"/>
        <c:crossAx val="18558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'655(NS)'!$D$16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'655(NS)'!$E$16:$AB$16</c:f>
              <c:numCache>
                <c:formatCode>0.00</c:formatCode>
                <c:ptCount val="24"/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'655(NS)'!$D$17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'655(NS)'!$E$17:$AB$17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'655(NS)'!$D$18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'655(NS)'!$E$18:$AB$18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'655(NS)'!$D$19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'655(NS)'!$E$15:$AB$15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'655(NS)'!$E$19:$AB$19</c:f>
              <c:numCache>
                <c:formatCode>0.00</c:formatCode>
                <c:ptCount val="24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2">
                  <c:v>100</c:v>
                </c:pt>
              </c:numCache>
            </c:numRef>
          </c:val>
        </c:ser>
        <c:marker val="1"/>
        <c:axId val="186923264"/>
        <c:axId val="186941440"/>
      </c:lineChart>
      <c:catAx>
        <c:axId val="186923264"/>
        <c:scaling>
          <c:orientation val="minMax"/>
        </c:scaling>
        <c:axPos val="b"/>
        <c:numFmt formatCode="General" sourceLinked="1"/>
        <c:tickLblPos val="nextTo"/>
        <c:crossAx val="186941440"/>
        <c:crosses val="autoZero"/>
        <c:auto val="1"/>
        <c:lblAlgn val="ctr"/>
        <c:lblOffset val="100"/>
      </c:catAx>
      <c:valAx>
        <c:axId val="186941440"/>
        <c:scaling>
          <c:orientation val="minMax"/>
        </c:scaling>
        <c:axPos val="l"/>
        <c:majorGridlines/>
        <c:numFmt formatCode="0.00" sourceLinked="1"/>
        <c:tickLblPos val="nextTo"/>
        <c:crossAx val="1869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'657'!$D$17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'657'!$E$17:$AB$17</c:f>
              <c:numCache>
                <c:formatCode>0.00</c:formatCode>
                <c:ptCount val="24"/>
                <c:pt idx="0">
                  <c:v>89.13</c:v>
                </c:pt>
                <c:pt idx="1">
                  <c:v>97.44</c:v>
                </c:pt>
                <c:pt idx="2">
                  <c:v>96.77</c:v>
                </c:pt>
                <c:pt idx="3">
                  <c:v>100</c:v>
                </c:pt>
                <c:pt idx="4">
                  <c:v>91.3</c:v>
                </c:pt>
                <c:pt idx="5">
                  <c:v>82.5</c:v>
                </c:pt>
                <c:pt idx="6">
                  <c:v>100</c:v>
                </c:pt>
                <c:pt idx="7">
                  <c:v>91.04</c:v>
                </c:pt>
                <c:pt idx="8">
                  <c:v>92.86</c:v>
                </c:pt>
                <c:pt idx="9">
                  <c:v>96.3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81.819999999999993</c:v>
                </c:pt>
                <c:pt idx="15">
                  <c:v>96.3</c:v>
                </c:pt>
                <c:pt idx="16">
                  <c:v>94.2</c:v>
                </c:pt>
                <c:pt idx="17">
                  <c:v>96.15</c:v>
                </c:pt>
                <c:pt idx="18">
                  <c:v>100</c:v>
                </c:pt>
                <c:pt idx="19">
                  <c:v>90</c:v>
                </c:pt>
                <c:pt idx="20">
                  <c:v>80.819999999999993</c:v>
                </c:pt>
                <c:pt idx="21">
                  <c:v>100</c:v>
                </c:pt>
                <c:pt idx="22">
                  <c:v>95</c:v>
                </c:pt>
                <c:pt idx="23">
                  <c:v>60</c:v>
                </c:pt>
              </c:numCache>
            </c:numRef>
          </c:val>
        </c:ser>
        <c:ser>
          <c:idx val="2"/>
          <c:order val="2"/>
          <c:tx>
            <c:strRef>
              <c:f>'657'!$D$18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'657'!$E$18:$AB$18</c:f>
              <c:numCache>
                <c:formatCode>0.00</c:formatCode>
                <c:ptCount val="24"/>
                <c:pt idx="0">
                  <c:v>93</c:v>
                </c:pt>
                <c:pt idx="1">
                  <c:v>97.44</c:v>
                </c:pt>
                <c:pt idx="2">
                  <c:v>100</c:v>
                </c:pt>
                <c:pt idx="3">
                  <c:v>100</c:v>
                </c:pt>
                <c:pt idx="4">
                  <c:v>91.3</c:v>
                </c:pt>
                <c:pt idx="5">
                  <c:v>87.08</c:v>
                </c:pt>
                <c:pt idx="6">
                  <c:v>100</c:v>
                </c:pt>
                <c:pt idx="7">
                  <c:v>95.83</c:v>
                </c:pt>
                <c:pt idx="8">
                  <c:v>100</c:v>
                </c:pt>
                <c:pt idx="9">
                  <c:v>96.3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96.97</c:v>
                </c:pt>
                <c:pt idx="15">
                  <c:v>96.3</c:v>
                </c:pt>
                <c:pt idx="16">
                  <c:v>97.06</c:v>
                </c:pt>
                <c:pt idx="17">
                  <c:v>96.15</c:v>
                </c:pt>
                <c:pt idx="18">
                  <c:v>100</c:v>
                </c:pt>
                <c:pt idx="19">
                  <c:v>90</c:v>
                </c:pt>
                <c:pt idx="20">
                  <c:v>80.819999999999993</c:v>
                </c:pt>
                <c:pt idx="21">
                  <c:v>100</c:v>
                </c:pt>
                <c:pt idx="22">
                  <c:v>95</c:v>
                </c:pt>
                <c:pt idx="23">
                  <c:v>60</c:v>
                </c:pt>
              </c:numCache>
            </c:numRef>
          </c:val>
        </c:ser>
        <c:ser>
          <c:idx val="3"/>
          <c:order val="3"/>
          <c:tx>
            <c:strRef>
              <c:f>'657'!$D$19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'657'!$E$15:$AB$15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'657'!$E$19:$AB$19</c:f>
              <c:numCache>
                <c:formatCode>0.00</c:formatCode>
                <c:ptCount val="24"/>
                <c:pt idx="0">
                  <c:v>93</c:v>
                </c:pt>
                <c:pt idx="1">
                  <c:v>97.435897435897417</c:v>
                </c:pt>
                <c:pt idx="2">
                  <c:v>100</c:v>
                </c:pt>
                <c:pt idx="3">
                  <c:v>100</c:v>
                </c:pt>
                <c:pt idx="4">
                  <c:v>91.304347826086953</c:v>
                </c:pt>
                <c:pt idx="5">
                  <c:v>87.083333333333357</c:v>
                </c:pt>
                <c:pt idx="6">
                  <c:v>100</c:v>
                </c:pt>
                <c:pt idx="7">
                  <c:v>95.833333333333314</c:v>
                </c:pt>
                <c:pt idx="8">
                  <c:v>100</c:v>
                </c:pt>
                <c:pt idx="9">
                  <c:v>96.296296296296291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96.969696969696955</c:v>
                </c:pt>
                <c:pt idx="15">
                  <c:v>96.296296296296291</c:v>
                </c:pt>
                <c:pt idx="16">
                  <c:v>97.058823529411768</c:v>
                </c:pt>
                <c:pt idx="17">
                  <c:v>96.153846153846146</c:v>
                </c:pt>
                <c:pt idx="18">
                  <c:v>100</c:v>
                </c:pt>
                <c:pt idx="19">
                  <c:v>90</c:v>
                </c:pt>
                <c:pt idx="20">
                  <c:v>80.816326530612244</c:v>
                </c:pt>
                <c:pt idx="21">
                  <c:v>100</c:v>
                </c:pt>
                <c:pt idx="22">
                  <c:v>95</c:v>
                </c:pt>
                <c:pt idx="23">
                  <c:v>60</c:v>
                </c:pt>
              </c:numCache>
            </c:numRef>
          </c:val>
        </c:ser>
        <c:marker val="1"/>
        <c:axId val="188613376"/>
        <c:axId val="188614912"/>
      </c:lineChart>
      <c:catAx>
        <c:axId val="188613376"/>
        <c:scaling>
          <c:orientation val="minMax"/>
        </c:scaling>
        <c:axPos val="b"/>
        <c:numFmt formatCode="General" sourceLinked="1"/>
        <c:tickLblPos val="nextTo"/>
        <c:crossAx val="188614912"/>
        <c:crosses val="autoZero"/>
        <c:auto val="1"/>
        <c:lblAlgn val="ctr"/>
        <c:lblOffset val="100"/>
      </c:catAx>
      <c:valAx>
        <c:axId val="188614912"/>
        <c:scaling>
          <c:orientation val="minMax"/>
        </c:scaling>
        <c:axPos val="l"/>
        <c:majorGridlines/>
        <c:numFmt formatCode="0.00" sourceLinked="1"/>
        <c:tickLblPos val="nextTo"/>
        <c:crossAx val="18861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'657'!$D$34</c:f>
              <c:strCache>
                <c:ptCount val="1"/>
                <c:pt idx="0">
                  <c:v>MAF12</c:v>
                </c:pt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'657'!$E$34:$R$34</c:f>
              <c:numCache>
                <c:formatCode>General</c:formatCode>
                <c:ptCount val="14"/>
                <c:pt idx="2">
                  <c:v>0.93</c:v>
                </c:pt>
                <c:pt idx="4">
                  <c:v>0.49</c:v>
                </c:pt>
                <c:pt idx="6">
                  <c:v>0.27</c:v>
                </c:pt>
                <c:pt idx="8">
                  <c:v>0.63</c:v>
                </c:pt>
                <c:pt idx="10">
                  <c:v>1.26</c:v>
                </c:pt>
                <c:pt idx="12">
                  <c:v>11.11</c:v>
                </c:pt>
              </c:numCache>
            </c:numRef>
          </c:val>
        </c:ser>
        <c:ser>
          <c:idx val="1"/>
          <c:order val="1"/>
          <c:tx>
            <c:strRef>
              <c:f>'657'!$D$35</c:f>
              <c:strCache>
                <c:ptCount val="1"/>
                <c:pt idx="0">
                  <c:v>FAF02</c:v>
                </c:pt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'657'!$E$35:$R$35</c:f>
              <c:numCache>
                <c:formatCode>General</c:formatCode>
                <c:ptCount val="14"/>
                <c:pt idx="2">
                  <c:v>3.72</c:v>
                </c:pt>
                <c:pt idx="4">
                  <c:v>1.32</c:v>
                </c:pt>
                <c:pt idx="6">
                  <c:v>0.13</c:v>
                </c:pt>
                <c:pt idx="8">
                  <c:v>0.31</c:v>
                </c:pt>
                <c:pt idx="10">
                  <c:v>0.18</c:v>
                </c:pt>
                <c:pt idx="12">
                  <c:v>5.55</c:v>
                </c:pt>
              </c:numCache>
            </c:numRef>
          </c:val>
        </c:ser>
        <c:ser>
          <c:idx val="2"/>
          <c:order val="2"/>
          <c:tx>
            <c:strRef>
              <c:f>'657'!$D$36</c:f>
              <c:strCache>
                <c:ptCount val="1"/>
                <c:pt idx="0">
                  <c:v>MAF14</c:v>
                </c:pt>
              </c:strCache>
            </c:strRef>
          </c:tx>
          <c:cat>
            <c:numRef>
              <c:f>'657'!$E$33:$R$33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'657'!$E$36:$R$36</c:f>
              <c:numCache>
                <c:formatCode>General</c:formatCode>
                <c:ptCount val="14"/>
                <c:pt idx="10">
                  <c:v>0.18</c:v>
                </c:pt>
                <c:pt idx="12">
                  <c:v>5.55</c:v>
                </c:pt>
              </c:numCache>
            </c:numRef>
          </c:val>
        </c:ser>
        <c:marker val="1"/>
        <c:axId val="167630720"/>
        <c:axId val="167632256"/>
      </c:lineChart>
      <c:dateAx>
        <c:axId val="167630720"/>
        <c:scaling>
          <c:orientation val="minMax"/>
        </c:scaling>
        <c:axPos val="b"/>
        <c:numFmt formatCode="m&quot;月&quot;d&quot;日&quot;" sourceLinked="1"/>
        <c:tickLblPos val="nextTo"/>
        <c:crossAx val="167632256"/>
        <c:crosses val="autoZero"/>
        <c:auto val="1"/>
        <c:lblOffset val="100"/>
      </c:dateAx>
      <c:valAx>
        <c:axId val="167632256"/>
        <c:scaling>
          <c:orientation val="minMax"/>
        </c:scaling>
        <c:axPos val="l"/>
        <c:majorGridlines/>
        <c:numFmt formatCode="General" sourceLinked="1"/>
        <c:tickLblPos val="nextTo"/>
        <c:crossAx val="1676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'666-1'!$D$17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'666-1'!$E$17:$AB$17</c:f>
              <c:numCache>
                <c:formatCode>0.00</c:formatCode>
                <c:ptCount val="24"/>
                <c:pt idx="0">
                  <c:v>0</c:v>
                </c:pt>
                <c:pt idx="1">
                  <c:v>93.33</c:v>
                </c:pt>
                <c:pt idx="2">
                  <c:v>97.27</c:v>
                </c:pt>
                <c:pt idx="3">
                  <c:v>94.04</c:v>
                </c:pt>
                <c:pt idx="4">
                  <c:v>100</c:v>
                </c:pt>
                <c:pt idx="5">
                  <c:v>98.13</c:v>
                </c:pt>
                <c:pt idx="6">
                  <c:v>94.52</c:v>
                </c:pt>
                <c:pt idx="7">
                  <c:v>66.67</c:v>
                </c:pt>
                <c:pt idx="8">
                  <c:v>90.82</c:v>
                </c:pt>
                <c:pt idx="9">
                  <c:v>100</c:v>
                </c:pt>
                <c:pt idx="10">
                  <c:v>90.71</c:v>
                </c:pt>
                <c:pt idx="11">
                  <c:v>98</c:v>
                </c:pt>
                <c:pt idx="12">
                  <c:v>82.68</c:v>
                </c:pt>
                <c:pt idx="13">
                  <c:v>93.16</c:v>
                </c:pt>
                <c:pt idx="14">
                  <c:v>36.119999999999997</c:v>
                </c:pt>
                <c:pt idx="15">
                  <c:v>100</c:v>
                </c:pt>
                <c:pt idx="16">
                  <c:v>29.05</c:v>
                </c:pt>
                <c:pt idx="17">
                  <c:v>86.37</c:v>
                </c:pt>
                <c:pt idx="18">
                  <c:v>79.52</c:v>
                </c:pt>
                <c:pt idx="19">
                  <c:v>85.01</c:v>
                </c:pt>
                <c:pt idx="20">
                  <c:v>88.46</c:v>
                </c:pt>
                <c:pt idx="21">
                  <c:v>100</c:v>
                </c:pt>
                <c:pt idx="22">
                  <c:v>88.3</c:v>
                </c:pt>
                <c:pt idx="23">
                  <c:v>96.36</c:v>
                </c:pt>
              </c:numCache>
            </c:numRef>
          </c:val>
        </c:ser>
        <c:ser>
          <c:idx val="2"/>
          <c:order val="2"/>
          <c:tx>
            <c:strRef>
              <c:f>'666-1'!$D$18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'666-1'!$E$18:$AB$18</c:f>
              <c:numCache>
                <c:formatCode>0.00</c:formatCode>
                <c:ptCount val="24"/>
                <c:pt idx="0">
                  <c:v>0</c:v>
                </c:pt>
                <c:pt idx="1">
                  <c:v>96.67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98.74</c:v>
                </c:pt>
                <c:pt idx="6">
                  <c:v>98.63</c:v>
                </c:pt>
                <c:pt idx="7">
                  <c:v>100</c:v>
                </c:pt>
                <c:pt idx="8">
                  <c:v>99.07</c:v>
                </c:pt>
                <c:pt idx="9">
                  <c:v>100</c:v>
                </c:pt>
                <c:pt idx="10">
                  <c:v>91.3</c:v>
                </c:pt>
                <c:pt idx="11">
                  <c:v>100</c:v>
                </c:pt>
                <c:pt idx="12">
                  <c:v>93.75</c:v>
                </c:pt>
                <c:pt idx="13">
                  <c:v>97.44</c:v>
                </c:pt>
                <c:pt idx="14">
                  <c:v>89.2</c:v>
                </c:pt>
                <c:pt idx="15">
                  <c:v>100</c:v>
                </c:pt>
                <c:pt idx="16">
                  <c:v>91.69</c:v>
                </c:pt>
                <c:pt idx="17">
                  <c:v>96.05</c:v>
                </c:pt>
                <c:pt idx="18">
                  <c:v>90.63</c:v>
                </c:pt>
                <c:pt idx="19">
                  <c:v>89.13</c:v>
                </c:pt>
                <c:pt idx="20">
                  <c:v>94.59</c:v>
                </c:pt>
                <c:pt idx="21">
                  <c:v>100</c:v>
                </c:pt>
                <c:pt idx="22">
                  <c:v>94.17</c:v>
                </c:pt>
                <c:pt idx="23">
                  <c:v>96.36</c:v>
                </c:pt>
              </c:numCache>
            </c:numRef>
          </c:val>
        </c:ser>
        <c:ser>
          <c:idx val="3"/>
          <c:order val="3"/>
          <c:tx>
            <c:strRef>
              <c:f>'666-1'!$D$19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'666-1'!$E$15:$AB$15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'666-1'!$E$19:$AB$19</c:f>
              <c:numCache>
                <c:formatCode>0.00</c:formatCode>
                <c:ptCount val="24"/>
                <c:pt idx="0">
                  <c:v>0</c:v>
                </c:pt>
                <c:pt idx="1">
                  <c:v>96.666666666666686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98.735701384708022</c:v>
                </c:pt>
                <c:pt idx="6">
                  <c:v>98.630136986301366</c:v>
                </c:pt>
                <c:pt idx="7">
                  <c:v>100</c:v>
                </c:pt>
                <c:pt idx="8">
                  <c:v>99.074074074074076</c:v>
                </c:pt>
                <c:pt idx="9">
                  <c:v>100</c:v>
                </c:pt>
                <c:pt idx="10">
                  <c:v>91.304347826086953</c:v>
                </c:pt>
                <c:pt idx="11">
                  <c:v>100</c:v>
                </c:pt>
                <c:pt idx="12">
                  <c:v>93.75</c:v>
                </c:pt>
                <c:pt idx="13">
                  <c:v>97.435897435897417</c:v>
                </c:pt>
                <c:pt idx="14">
                  <c:v>89.203612479474558</c:v>
                </c:pt>
                <c:pt idx="15">
                  <c:v>100</c:v>
                </c:pt>
                <c:pt idx="16">
                  <c:v>91.687715269804826</c:v>
                </c:pt>
                <c:pt idx="17">
                  <c:v>96.05263157894737</c:v>
                </c:pt>
                <c:pt idx="18">
                  <c:v>90.629141654322908</c:v>
                </c:pt>
                <c:pt idx="19">
                  <c:v>89.130434782608702</c:v>
                </c:pt>
                <c:pt idx="20">
                  <c:v>94.594594594594597</c:v>
                </c:pt>
                <c:pt idx="21">
                  <c:v>100</c:v>
                </c:pt>
                <c:pt idx="22">
                  <c:v>94.174757281553397</c:v>
                </c:pt>
                <c:pt idx="23">
                  <c:v>96.36363636363636</c:v>
                </c:pt>
              </c:numCache>
            </c:numRef>
          </c:val>
        </c:ser>
        <c:marker val="1"/>
        <c:axId val="189676544"/>
        <c:axId val="189682432"/>
      </c:lineChart>
      <c:catAx>
        <c:axId val="189676544"/>
        <c:scaling>
          <c:orientation val="minMax"/>
        </c:scaling>
        <c:axPos val="b"/>
        <c:numFmt formatCode="General" sourceLinked="1"/>
        <c:tickLblPos val="nextTo"/>
        <c:crossAx val="189682432"/>
        <c:crosses val="autoZero"/>
        <c:auto val="1"/>
        <c:lblAlgn val="ctr"/>
        <c:lblOffset val="100"/>
      </c:catAx>
      <c:valAx>
        <c:axId val="189682432"/>
        <c:scaling>
          <c:orientation val="minMax"/>
        </c:scaling>
        <c:axPos val="l"/>
        <c:majorGridlines/>
        <c:numFmt formatCode="0.00" sourceLinked="1"/>
        <c:tickLblPos val="nextTo"/>
        <c:crossAx val="18967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'425-6'!$D$16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'425-6'!$E$16:$AB$16</c:f>
              <c:numCache>
                <c:formatCode>0.00</c:formatCode>
                <c:ptCount val="24"/>
                <c:pt idx="0">
                  <c:v>98</c:v>
                </c:pt>
                <c:pt idx="2">
                  <c:v>98</c:v>
                </c:pt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4">
                  <c:v>98</c:v>
                </c:pt>
                <c:pt idx="19">
                  <c:v>98</c:v>
                </c:pt>
                <c:pt idx="20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'425-6'!$D$17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'425-6'!$E$17:$AB$17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4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'425-6'!$D$18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'425-6'!$E$18:$AB$18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4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'425-6'!$D$19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'425-6'!$E$15:$AB$15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'425-6'!$E$19:$AB$19</c:f>
              <c:numCache>
                <c:formatCode>0.00</c:formatCode>
                <c:ptCount val="24"/>
                <c:pt idx="0">
                  <c:v>100</c:v>
                </c:pt>
                <c:pt idx="2">
                  <c:v>100</c:v>
                </c:pt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4">
                  <c:v>100</c:v>
                </c:pt>
                <c:pt idx="19">
                  <c:v>100</c:v>
                </c:pt>
                <c:pt idx="20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68430848"/>
        <c:axId val="68027136"/>
      </c:lineChart>
      <c:catAx>
        <c:axId val="68430848"/>
        <c:scaling>
          <c:orientation val="minMax"/>
        </c:scaling>
        <c:axPos val="b"/>
        <c:numFmt formatCode="General" sourceLinked="1"/>
        <c:tickLblPos val="nextTo"/>
        <c:crossAx val="68027136"/>
        <c:crosses val="autoZero"/>
        <c:auto val="1"/>
        <c:lblAlgn val="ctr"/>
        <c:lblOffset val="100"/>
      </c:catAx>
      <c:valAx>
        <c:axId val="68027136"/>
        <c:scaling>
          <c:orientation val="minMax"/>
        </c:scaling>
        <c:axPos val="l"/>
        <c:majorGridlines/>
        <c:numFmt formatCode="0.00" sourceLinked="1"/>
        <c:tickLblPos val="nextTo"/>
        <c:crossAx val="6843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'666-1'!$D$34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'666-1'!$E$34:$R$34</c:f>
              <c:numCache>
                <c:formatCode>General</c:formatCode>
                <c:ptCount val="14"/>
                <c:pt idx="0">
                  <c:v>2.52</c:v>
                </c:pt>
                <c:pt idx="2">
                  <c:v>3.72</c:v>
                </c:pt>
                <c:pt idx="4">
                  <c:v>3.57</c:v>
                </c:pt>
                <c:pt idx="6">
                  <c:v>18.75</c:v>
                </c:pt>
                <c:pt idx="10">
                  <c:v>3.36</c:v>
                </c:pt>
                <c:pt idx="12">
                  <c:v>8.06</c:v>
                </c:pt>
              </c:numCache>
            </c:numRef>
          </c:val>
        </c:ser>
        <c:ser>
          <c:idx val="1"/>
          <c:order val="1"/>
          <c:tx>
            <c:strRef>
              <c:f>'666-1'!$D$35</c:f>
              <c:strCache>
                <c:ptCount val="1"/>
                <c:pt idx="0">
                  <c:v>FOS01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'666-1'!$E$35:$R$35</c:f>
              <c:numCache>
                <c:formatCode>General</c:formatCode>
                <c:ptCount val="14"/>
                <c:pt idx="0">
                  <c:v>5.49</c:v>
                </c:pt>
                <c:pt idx="2">
                  <c:v>4.38</c:v>
                </c:pt>
                <c:pt idx="4">
                  <c:v>8.1</c:v>
                </c:pt>
                <c:pt idx="6">
                  <c:v>18.75</c:v>
                </c:pt>
                <c:pt idx="10">
                  <c:v>3.26</c:v>
                </c:pt>
                <c:pt idx="12">
                  <c:v>3.22</c:v>
                </c:pt>
              </c:numCache>
            </c:numRef>
          </c:val>
        </c:ser>
        <c:ser>
          <c:idx val="2"/>
          <c:order val="2"/>
          <c:tx>
            <c:strRef>
              <c:f>'666-1'!$D$36</c:f>
              <c:strCache>
                <c:ptCount val="1"/>
                <c:pt idx="0">
                  <c:v>123</c:v>
                </c:pt>
              </c:strCache>
            </c:strRef>
          </c:tx>
          <c:cat>
            <c:numRef>
              <c:f>'666-1'!$E$33:$R$33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'666-1'!$E$36:$R$36</c:f>
              <c:numCache>
                <c:formatCode>General</c:formatCode>
                <c:ptCount val="14"/>
                <c:pt idx="2">
                  <c:v>6.31</c:v>
                </c:pt>
                <c:pt idx="4">
                  <c:v>12.01</c:v>
                </c:pt>
                <c:pt idx="6">
                  <c:v>7.29</c:v>
                </c:pt>
                <c:pt idx="8">
                  <c:v>2.2200000000000002</c:v>
                </c:pt>
                <c:pt idx="10">
                  <c:v>8.09</c:v>
                </c:pt>
                <c:pt idx="12">
                  <c:v>2.36</c:v>
                </c:pt>
              </c:numCache>
            </c:numRef>
          </c:val>
        </c:ser>
        <c:marker val="1"/>
        <c:axId val="189842176"/>
        <c:axId val="189843712"/>
      </c:lineChart>
      <c:dateAx>
        <c:axId val="189842176"/>
        <c:scaling>
          <c:orientation val="minMax"/>
        </c:scaling>
        <c:axPos val="b"/>
        <c:numFmt formatCode="m&quot;月&quot;d&quot;日&quot;" sourceLinked="1"/>
        <c:tickLblPos val="nextTo"/>
        <c:crossAx val="189843712"/>
        <c:crosses val="autoZero"/>
        <c:auto val="1"/>
        <c:lblOffset val="100"/>
      </c:dateAx>
      <c:valAx>
        <c:axId val="189843712"/>
        <c:scaling>
          <c:orientation val="minMax"/>
        </c:scaling>
        <c:axPos val="l"/>
        <c:majorGridlines/>
        <c:numFmt formatCode="General" sourceLinked="1"/>
        <c:tickLblPos val="nextTo"/>
        <c:crossAx val="18984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'669-1'!$D$16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'669-1'!$E$15:$AB$15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'669-1'!$E$16:$AB$16</c:f>
              <c:numCache>
                <c:formatCode>0.00</c:formatCode>
                <c:ptCount val="24"/>
              </c:numCache>
            </c:numRef>
          </c:val>
        </c:ser>
        <c:ser>
          <c:idx val="1"/>
          <c:order val="1"/>
          <c:tx>
            <c:strRef>
              <c:f>'669-1'!$D$17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'669-1'!$E$15:$AB$15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'669-1'!$E$17:$AB$17</c:f>
              <c:numCache>
                <c:formatCode>0.00</c:formatCode>
                <c:ptCount val="24"/>
              </c:numCache>
            </c:numRef>
          </c:val>
        </c:ser>
        <c:ser>
          <c:idx val="2"/>
          <c:order val="2"/>
          <c:tx>
            <c:strRef>
              <c:f>'669-1'!$D$18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'669-1'!$E$15:$AB$15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'669-1'!$E$18:$AB$18</c:f>
              <c:numCache>
                <c:formatCode>0.00</c:formatCode>
                <c:ptCount val="24"/>
              </c:numCache>
            </c:numRef>
          </c:val>
        </c:ser>
        <c:ser>
          <c:idx val="3"/>
          <c:order val="3"/>
          <c:tx>
            <c:strRef>
              <c:f>'669-1'!$D$19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'669-1'!$E$15:$AB$15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'669-1'!$E$19:$AB$19</c:f>
              <c:numCache>
                <c:formatCode>0.00</c:formatCode>
                <c:ptCount val="24"/>
              </c:numCache>
            </c:numRef>
          </c:val>
        </c:ser>
        <c:marker val="1"/>
        <c:axId val="191675008"/>
        <c:axId val="191734144"/>
      </c:lineChart>
      <c:catAx>
        <c:axId val="191675008"/>
        <c:scaling>
          <c:orientation val="minMax"/>
        </c:scaling>
        <c:axPos val="b"/>
        <c:numFmt formatCode="General" sourceLinked="1"/>
        <c:tickLblPos val="nextTo"/>
        <c:crossAx val="191734144"/>
        <c:crosses val="autoZero"/>
        <c:auto val="1"/>
        <c:lblAlgn val="ctr"/>
        <c:lblOffset val="100"/>
      </c:catAx>
      <c:valAx>
        <c:axId val="191734144"/>
        <c:scaling>
          <c:orientation val="minMax"/>
        </c:scaling>
        <c:axPos val="l"/>
        <c:majorGridlines/>
        <c:numFmt formatCode="0.00" sourceLinked="1"/>
        <c:tickLblPos val="nextTo"/>
        <c:crossAx val="191675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'691'!$E$17:$AB$17</c:f>
              <c:numCache>
                <c:formatCode>0.00</c:formatCode>
                <c:ptCount val="24"/>
                <c:pt idx="0">
                  <c:v>66.650000000000006</c:v>
                </c:pt>
                <c:pt idx="1">
                  <c:v>0</c:v>
                </c:pt>
                <c:pt idx="2">
                  <c:v>72.13</c:v>
                </c:pt>
                <c:pt idx="3">
                  <c:v>80.8</c:v>
                </c:pt>
                <c:pt idx="4">
                  <c:v>93.67</c:v>
                </c:pt>
                <c:pt idx="5">
                  <c:v>89.5</c:v>
                </c:pt>
                <c:pt idx="6">
                  <c:v>80.39</c:v>
                </c:pt>
                <c:pt idx="7">
                  <c:v>78.16</c:v>
                </c:pt>
                <c:pt idx="8">
                  <c:v>74.510000000000005</c:v>
                </c:pt>
                <c:pt idx="9">
                  <c:v>88.17</c:v>
                </c:pt>
                <c:pt idx="10">
                  <c:v>84.37</c:v>
                </c:pt>
                <c:pt idx="11">
                  <c:v>93.06</c:v>
                </c:pt>
                <c:pt idx="12">
                  <c:v>87.08</c:v>
                </c:pt>
                <c:pt idx="13">
                  <c:v>77.36</c:v>
                </c:pt>
                <c:pt idx="14">
                  <c:v>81.14</c:v>
                </c:pt>
                <c:pt idx="15">
                  <c:v>91.04</c:v>
                </c:pt>
                <c:pt idx="16">
                  <c:v>78.08</c:v>
                </c:pt>
                <c:pt idx="17">
                  <c:v>72.19</c:v>
                </c:pt>
                <c:pt idx="18">
                  <c:v>78.09</c:v>
                </c:pt>
                <c:pt idx="19">
                  <c:v>84.89</c:v>
                </c:pt>
                <c:pt idx="20">
                  <c:v>83.39</c:v>
                </c:pt>
                <c:pt idx="21">
                  <c:v>75.06</c:v>
                </c:pt>
                <c:pt idx="22">
                  <c:v>79.8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'691'!$D$18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'691'!$E$18:$AB$18</c:f>
              <c:numCache>
                <c:formatCode>0.00</c:formatCode>
                <c:ptCount val="24"/>
                <c:pt idx="0">
                  <c:v>84.29</c:v>
                </c:pt>
                <c:pt idx="1">
                  <c:v>84.79</c:v>
                </c:pt>
                <c:pt idx="2">
                  <c:v>77.44</c:v>
                </c:pt>
                <c:pt idx="3">
                  <c:v>90.91</c:v>
                </c:pt>
                <c:pt idx="4">
                  <c:v>94.3</c:v>
                </c:pt>
                <c:pt idx="5">
                  <c:v>90.98</c:v>
                </c:pt>
                <c:pt idx="6">
                  <c:v>85.66</c:v>
                </c:pt>
                <c:pt idx="7">
                  <c:v>84.43</c:v>
                </c:pt>
                <c:pt idx="8">
                  <c:v>85.02</c:v>
                </c:pt>
                <c:pt idx="9">
                  <c:v>93.01</c:v>
                </c:pt>
                <c:pt idx="10">
                  <c:v>86.88</c:v>
                </c:pt>
                <c:pt idx="11">
                  <c:v>94.44</c:v>
                </c:pt>
                <c:pt idx="12">
                  <c:v>90.9</c:v>
                </c:pt>
                <c:pt idx="13">
                  <c:v>80.95</c:v>
                </c:pt>
                <c:pt idx="14">
                  <c:v>91.8</c:v>
                </c:pt>
                <c:pt idx="15">
                  <c:v>91.04</c:v>
                </c:pt>
                <c:pt idx="16">
                  <c:v>80.510000000000005</c:v>
                </c:pt>
                <c:pt idx="17">
                  <c:v>86.45</c:v>
                </c:pt>
                <c:pt idx="18">
                  <c:v>85.47</c:v>
                </c:pt>
                <c:pt idx="19">
                  <c:v>91.53</c:v>
                </c:pt>
                <c:pt idx="20">
                  <c:v>88.26</c:v>
                </c:pt>
                <c:pt idx="21">
                  <c:v>76.349999999999994</c:v>
                </c:pt>
                <c:pt idx="22">
                  <c:v>80.92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'691'!$D$19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'691'!$E$19:$AB$19</c:f>
              <c:numCache>
                <c:formatCode>0.00</c:formatCode>
                <c:ptCount val="24"/>
                <c:pt idx="0">
                  <c:v>84.2876775080165</c:v>
                </c:pt>
                <c:pt idx="1">
                  <c:v>84.791666666666686</c:v>
                </c:pt>
                <c:pt idx="2">
                  <c:v>77.442476743973543</c:v>
                </c:pt>
                <c:pt idx="3">
                  <c:v>90.909090909090907</c:v>
                </c:pt>
                <c:pt idx="4">
                  <c:v>94.303797468354418</c:v>
                </c:pt>
                <c:pt idx="5">
                  <c:v>90.982171283030851</c:v>
                </c:pt>
                <c:pt idx="6">
                  <c:v>85.655944055944062</c:v>
                </c:pt>
                <c:pt idx="7">
                  <c:v>84.432203988259786</c:v>
                </c:pt>
                <c:pt idx="8">
                  <c:v>85.023860907626371</c:v>
                </c:pt>
                <c:pt idx="9">
                  <c:v>93.010752688172047</c:v>
                </c:pt>
                <c:pt idx="10">
                  <c:v>86.882469264208595</c:v>
                </c:pt>
                <c:pt idx="11">
                  <c:v>94.444444444444429</c:v>
                </c:pt>
                <c:pt idx="12">
                  <c:v>90.899320574824557</c:v>
                </c:pt>
                <c:pt idx="13">
                  <c:v>80.952380952380949</c:v>
                </c:pt>
                <c:pt idx="14">
                  <c:v>91.803278688524586</c:v>
                </c:pt>
                <c:pt idx="15">
                  <c:v>91.044776119402982</c:v>
                </c:pt>
                <c:pt idx="16">
                  <c:v>80.511894647408667</c:v>
                </c:pt>
                <c:pt idx="17">
                  <c:v>86.446745042990003</c:v>
                </c:pt>
                <c:pt idx="18">
                  <c:v>85.47486033519553</c:v>
                </c:pt>
                <c:pt idx="19">
                  <c:v>91.525423728813564</c:v>
                </c:pt>
                <c:pt idx="20">
                  <c:v>88.258750553832527</c:v>
                </c:pt>
                <c:pt idx="21">
                  <c:v>76.352941176470594</c:v>
                </c:pt>
                <c:pt idx="22">
                  <c:v>80.917874396135232</c:v>
                </c:pt>
                <c:pt idx="23">
                  <c:v>100</c:v>
                </c:pt>
              </c:numCache>
            </c:numRef>
          </c:val>
        </c:ser>
        <c:marker val="1"/>
        <c:axId val="191621376"/>
        <c:axId val="191791104"/>
      </c:lineChart>
      <c:catAx>
        <c:axId val="191621376"/>
        <c:scaling>
          <c:orientation val="minMax"/>
        </c:scaling>
        <c:axPos val="b"/>
        <c:numFmt formatCode="General" sourceLinked="1"/>
        <c:tickLblPos val="nextTo"/>
        <c:crossAx val="191791104"/>
        <c:crosses val="autoZero"/>
        <c:auto val="1"/>
        <c:lblAlgn val="ctr"/>
        <c:lblOffset val="100"/>
      </c:catAx>
      <c:valAx>
        <c:axId val="191791104"/>
        <c:scaling>
          <c:orientation val="minMax"/>
        </c:scaling>
        <c:axPos val="l"/>
        <c:majorGridlines/>
        <c:numFmt formatCode="0.00" sourceLinked="1"/>
        <c:tickLblPos val="nextTo"/>
        <c:crossAx val="1916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'691'!$D$34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'691'!$E$34:$R$34</c:f>
              <c:numCache>
                <c:formatCode>General</c:formatCode>
                <c:ptCount val="14"/>
                <c:pt idx="0">
                  <c:v>3.43</c:v>
                </c:pt>
                <c:pt idx="2">
                  <c:v>2.2400000000000002</c:v>
                </c:pt>
                <c:pt idx="4">
                  <c:v>2.44</c:v>
                </c:pt>
                <c:pt idx="6">
                  <c:v>2.41</c:v>
                </c:pt>
                <c:pt idx="8">
                  <c:v>50</c:v>
                </c:pt>
                <c:pt idx="10">
                  <c:v>4.17</c:v>
                </c:pt>
                <c:pt idx="12">
                  <c:v>4.92</c:v>
                </c:pt>
              </c:numCache>
            </c:numRef>
          </c:val>
        </c:ser>
        <c:ser>
          <c:idx val="1"/>
          <c:order val="1"/>
          <c:tx>
            <c:strRef>
              <c:f>'691'!$D$35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'691'!$E$35:$R$35</c:f>
              <c:numCache>
                <c:formatCode>General</c:formatCode>
                <c:ptCount val="14"/>
                <c:pt idx="0">
                  <c:v>3.58</c:v>
                </c:pt>
                <c:pt idx="2">
                  <c:v>2.64</c:v>
                </c:pt>
                <c:pt idx="4">
                  <c:v>2.9</c:v>
                </c:pt>
                <c:pt idx="6">
                  <c:v>2.12</c:v>
                </c:pt>
                <c:pt idx="10">
                  <c:v>3.98</c:v>
                </c:pt>
                <c:pt idx="12">
                  <c:v>4.3499999999999996</c:v>
                </c:pt>
              </c:numCache>
            </c:numRef>
          </c:val>
        </c:ser>
        <c:ser>
          <c:idx val="2"/>
          <c:order val="2"/>
          <c:tx>
            <c:strRef>
              <c:f>'691'!$D$36</c:f>
              <c:strCache>
                <c:ptCount val="1"/>
                <c:pt idx="0">
                  <c:v>FOS02</c:v>
                </c:pt>
              </c:strCache>
            </c:strRef>
          </c:tx>
          <c:cat>
            <c:numRef>
              <c:f>'691'!$E$33:$R$33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'691'!$E$36:$R$36</c:f>
              <c:numCache>
                <c:formatCode>General</c:formatCode>
                <c:ptCount val="14"/>
                <c:pt idx="0">
                  <c:v>1.52</c:v>
                </c:pt>
                <c:pt idx="2">
                  <c:v>1.06</c:v>
                </c:pt>
                <c:pt idx="4">
                  <c:v>1.91</c:v>
                </c:pt>
                <c:pt idx="6">
                  <c:v>0.92</c:v>
                </c:pt>
                <c:pt idx="10">
                  <c:v>2.0299999999999998</c:v>
                </c:pt>
                <c:pt idx="12">
                  <c:v>1.94</c:v>
                </c:pt>
              </c:numCache>
            </c:numRef>
          </c:val>
        </c:ser>
        <c:marker val="1"/>
        <c:axId val="192124416"/>
        <c:axId val="192122880"/>
      </c:lineChart>
      <c:dateAx>
        <c:axId val="192124416"/>
        <c:scaling>
          <c:orientation val="minMax"/>
        </c:scaling>
        <c:axPos val="b"/>
        <c:numFmt formatCode="m&quot;月&quot;d&quot;日&quot;" sourceLinked="1"/>
        <c:tickLblPos val="nextTo"/>
        <c:crossAx val="192122880"/>
        <c:crosses val="autoZero"/>
        <c:auto val="1"/>
        <c:lblOffset val="100"/>
      </c:dateAx>
      <c:valAx>
        <c:axId val="192122880"/>
        <c:scaling>
          <c:orientation val="minMax"/>
        </c:scaling>
        <c:axPos val="l"/>
        <c:majorGridlines/>
        <c:numFmt formatCode="General" sourceLinked="1"/>
        <c:tickLblPos val="nextTo"/>
        <c:crossAx val="19212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'692'!$D$17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'692'!$E$17:$AB$17</c:f>
              <c:numCache>
                <c:formatCode>0.00</c:formatCode>
                <c:ptCount val="24"/>
                <c:pt idx="0">
                  <c:v>40.299999999999997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68.69</c:v>
                </c:pt>
                <c:pt idx="5">
                  <c:v>59.45</c:v>
                </c:pt>
                <c:pt idx="6">
                  <c:v>63.34</c:v>
                </c:pt>
                <c:pt idx="7">
                  <c:v>59.8</c:v>
                </c:pt>
                <c:pt idx="8">
                  <c:v>63</c:v>
                </c:pt>
                <c:pt idx="9">
                  <c:v>54.07</c:v>
                </c:pt>
                <c:pt idx="10">
                  <c:v>65.489999999999995</c:v>
                </c:pt>
                <c:pt idx="11">
                  <c:v>60.5</c:v>
                </c:pt>
                <c:pt idx="12">
                  <c:v>28.65</c:v>
                </c:pt>
                <c:pt idx="13">
                  <c:v>0</c:v>
                </c:pt>
                <c:pt idx="14">
                  <c:v>0</c:v>
                </c:pt>
                <c:pt idx="15">
                  <c:v>54.51</c:v>
                </c:pt>
                <c:pt idx="16">
                  <c:v>61.22</c:v>
                </c:pt>
                <c:pt idx="17">
                  <c:v>64.97</c:v>
                </c:pt>
                <c:pt idx="18">
                  <c:v>67.709999999999994</c:v>
                </c:pt>
                <c:pt idx="19">
                  <c:v>51.34</c:v>
                </c:pt>
                <c:pt idx="20">
                  <c:v>58.96</c:v>
                </c:pt>
                <c:pt idx="21">
                  <c:v>63.61</c:v>
                </c:pt>
                <c:pt idx="22">
                  <c:v>55.16</c:v>
                </c:pt>
                <c:pt idx="23">
                  <c:v>51.61</c:v>
                </c:pt>
              </c:numCache>
            </c:numRef>
          </c:val>
        </c:ser>
        <c:ser>
          <c:idx val="2"/>
          <c:order val="2"/>
          <c:tx>
            <c:strRef>
              <c:f>'692'!$D$18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'692'!$E$18:$AB$18</c:f>
              <c:numCache>
                <c:formatCode>0.00</c:formatCode>
                <c:ptCount val="24"/>
                <c:pt idx="0">
                  <c:v>62.61</c:v>
                </c:pt>
                <c:pt idx="1">
                  <c:v>72.87</c:v>
                </c:pt>
                <c:pt idx="2">
                  <c:v>69.33</c:v>
                </c:pt>
                <c:pt idx="3">
                  <c:v>70.78</c:v>
                </c:pt>
                <c:pt idx="4">
                  <c:v>70.180000000000007</c:v>
                </c:pt>
                <c:pt idx="5">
                  <c:v>64.62</c:v>
                </c:pt>
                <c:pt idx="6">
                  <c:v>66.900000000000006</c:v>
                </c:pt>
                <c:pt idx="7">
                  <c:v>68.03</c:v>
                </c:pt>
                <c:pt idx="8">
                  <c:v>69.72</c:v>
                </c:pt>
                <c:pt idx="9">
                  <c:v>65.62</c:v>
                </c:pt>
                <c:pt idx="10">
                  <c:v>68.58</c:v>
                </c:pt>
                <c:pt idx="11">
                  <c:v>61.11</c:v>
                </c:pt>
                <c:pt idx="12">
                  <c:v>64.48</c:v>
                </c:pt>
                <c:pt idx="13">
                  <c:v>69.569999999999993</c:v>
                </c:pt>
                <c:pt idx="14">
                  <c:v>58.72</c:v>
                </c:pt>
                <c:pt idx="15">
                  <c:v>71.430000000000007</c:v>
                </c:pt>
                <c:pt idx="16">
                  <c:v>67.23</c:v>
                </c:pt>
                <c:pt idx="17">
                  <c:v>70.430000000000007</c:v>
                </c:pt>
                <c:pt idx="18">
                  <c:v>73.08</c:v>
                </c:pt>
                <c:pt idx="19">
                  <c:v>58.75</c:v>
                </c:pt>
                <c:pt idx="20">
                  <c:v>64.27</c:v>
                </c:pt>
                <c:pt idx="21">
                  <c:v>72.31</c:v>
                </c:pt>
                <c:pt idx="22">
                  <c:v>58.64</c:v>
                </c:pt>
                <c:pt idx="23">
                  <c:v>51.61</c:v>
                </c:pt>
              </c:numCache>
            </c:numRef>
          </c:val>
        </c:ser>
        <c:ser>
          <c:idx val="3"/>
          <c:order val="3"/>
          <c:tx>
            <c:strRef>
              <c:f>'692'!$D$19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'692'!$E$15:$AB$15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'692'!$E$19:$AB$19</c:f>
              <c:numCache>
                <c:formatCode>0.00</c:formatCode>
                <c:ptCount val="24"/>
                <c:pt idx="0">
                  <c:v>62.611678865136497</c:v>
                </c:pt>
                <c:pt idx="1">
                  <c:v>72.872430064037758</c:v>
                </c:pt>
                <c:pt idx="2">
                  <c:v>69.329066767995059</c:v>
                </c:pt>
                <c:pt idx="3">
                  <c:v>70.784907293766977</c:v>
                </c:pt>
                <c:pt idx="4">
                  <c:v>70.176366843033506</c:v>
                </c:pt>
                <c:pt idx="5">
                  <c:v>64.624902618343526</c:v>
                </c:pt>
                <c:pt idx="6">
                  <c:v>66.903954082314954</c:v>
                </c:pt>
                <c:pt idx="7">
                  <c:v>68.026503757773895</c:v>
                </c:pt>
                <c:pt idx="8">
                  <c:v>69.717402476476479</c:v>
                </c:pt>
                <c:pt idx="9">
                  <c:v>65.616493540965337</c:v>
                </c:pt>
                <c:pt idx="10">
                  <c:v>68.582288604176654</c:v>
                </c:pt>
                <c:pt idx="11">
                  <c:v>61.106309420916162</c:v>
                </c:pt>
                <c:pt idx="12">
                  <c:v>64.479741427819235</c:v>
                </c:pt>
                <c:pt idx="13">
                  <c:v>69.573381342897108</c:v>
                </c:pt>
                <c:pt idx="14">
                  <c:v>58.716169663993213</c:v>
                </c:pt>
                <c:pt idx="15">
                  <c:v>71.432922849310287</c:v>
                </c:pt>
                <c:pt idx="16">
                  <c:v>67.232978029326787</c:v>
                </c:pt>
                <c:pt idx="17">
                  <c:v>70.425344430580026</c:v>
                </c:pt>
                <c:pt idx="18">
                  <c:v>73.07692307692308</c:v>
                </c:pt>
                <c:pt idx="19">
                  <c:v>58.74554310290987</c:v>
                </c:pt>
                <c:pt idx="20">
                  <c:v>64.272484718353468</c:v>
                </c:pt>
                <c:pt idx="21">
                  <c:v>72.311324405093188</c:v>
                </c:pt>
                <c:pt idx="22">
                  <c:v>58.637447677313894</c:v>
                </c:pt>
                <c:pt idx="23">
                  <c:v>51.612903225806456</c:v>
                </c:pt>
              </c:numCache>
            </c:numRef>
          </c:val>
        </c:ser>
        <c:marker val="1"/>
        <c:axId val="193354368"/>
        <c:axId val="193401216"/>
      </c:lineChart>
      <c:catAx>
        <c:axId val="193354368"/>
        <c:scaling>
          <c:orientation val="minMax"/>
        </c:scaling>
        <c:axPos val="b"/>
        <c:numFmt formatCode="General" sourceLinked="1"/>
        <c:tickLblPos val="nextTo"/>
        <c:crossAx val="193401216"/>
        <c:crosses val="autoZero"/>
        <c:auto val="1"/>
        <c:lblAlgn val="ctr"/>
        <c:lblOffset val="100"/>
      </c:catAx>
      <c:valAx>
        <c:axId val="193401216"/>
        <c:scaling>
          <c:orientation val="minMax"/>
        </c:scaling>
        <c:axPos val="l"/>
        <c:majorGridlines/>
        <c:numFmt formatCode="0.00" sourceLinked="1"/>
        <c:tickLblPos val="nextTo"/>
        <c:crossAx val="19335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'692'!$D$34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'692'!$E$34:$R$34</c:f>
              <c:numCache>
                <c:formatCode>General</c:formatCode>
                <c:ptCount val="14"/>
                <c:pt idx="0">
                  <c:v>33.24</c:v>
                </c:pt>
                <c:pt idx="2">
                  <c:v>33.78</c:v>
                </c:pt>
                <c:pt idx="4">
                  <c:v>29.02</c:v>
                </c:pt>
                <c:pt idx="6">
                  <c:v>26.97</c:v>
                </c:pt>
                <c:pt idx="10">
                  <c:v>28.9</c:v>
                </c:pt>
                <c:pt idx="12">
                  <c:v>22.22</c:v>
                </c:pt>
              </c:numCache>
            </c:numRef>
          </c:val>
        </c:ser>
        <c:ser>
          <c:idx val="1"/>
          <c:order val="1"/>
          <c:tx>
            <c:strRef>
              <c:f>'692'!$D$35</c:f>
              <c:strCache>
                <c:ptCount val="1"/>
                <c:pt idx="0">
                  <c:v>OT04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'692'!$E$35:$R$35</c:f>
              <c:numCache>
                <c:formatCode>General</c:formatCode>
                <c:ptCount val="14"/>
                <c:pt idx="0">
                  <c:v>5.49</c:v>
                </c:pt>
                <c:pt idx="2">
                  <c:v>3.84</c:v>
                </c:pt>
                <c:pt idx="4">
                  <c:v>3.8</c:v>
                </c:pt>
                <c:pt idx="6">
                  <c:v>3.07</c:v>
                </c:pt>
                <c:pt idx="10">
                  <c:v>4.59</c:v>
                </c:pt>
                <c:pt idx="12">
                  <c:v>2.72</c:v>
                </c:pt>
              </c:numCache>
            </c:numRef>
          </c:val>
        </c:ser>
        <c:ser>
          <c:idx val="2"/>
          <c:order val="2"/>
          <c:tx>
            <c:strRef>
              <c:f>'692'!$D$36</c:f>
              <c:strCache>
                <c:ptCount val="1"/>
                <c:pt idx="0">
                  <c:v>DS02</c:v>
                </c:pt>
              </c:strCache>
            </c:strRef>
          </c:tx>
          <c:cat>
            <c:numRef>
              <c:f>'692'!$E$33:$R$33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'692'!$E$36:$R$36</c:f>
              <c:numCache>
                <c:formatCode>General</c:formatCode>
                <c:ptCount val="14"/>
                <c:pt idx="0">
                  <c:v>2.5299999999999998</c:v>
                </c:pt>
                <c:pt idx="4">
                  <c:v>2.0099999999999998</c:v>
                </c:pt>
                <c:pt idx="6">
                  <c:v>4.4000000000000004</c:v>
                </c:pt>
                <c:pt idx="10">
                  <c:v>4.5</c:v>
                </c:pt>
                <c:pt idx="12">
                  <c:v>1.54</c:v>
                </c:pt>
              </c:numCache>
            </c:numRef>
          </c:val>
        </c:ser>
        <c:marker val="1"/>
        <c:axId val="193066112"/>
        <c:axId val="193067648"/>
      </c:lineChart>
      <c:dateAx>
        <c:axId val="193066112"/>
        <c:scaling>
          <c:orientation val="minMax"/>
        </c:scaling>
        <c:axPos val="b"/>
        <c:numFmt formatCode="m&quot;月&quot;d&quot;日&quot;" sourceLinked="1"/>
        <c:tickLblPos val="nextTo"/>
        <c:crossAx val="193067648"/>
        <c:crosses val="autoZero"/>
        <c:auto val="1"/>
        <c:lblOffset val="100"/>
      </c:dateAx>
      <c:valAx>
        <c:axId val="193067648"/>
        <c:scaling>
          <c:orientation val="minMax"/>
        </c:scaling>
        <c:axPos val="l"/>
        <c:majorGridlines/>
        <c:numFmt formatCode="General" sourceLinked="1"/>
        <c:tickLblPos val="nextTo"/>
        <c:crossAx val="19306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'701'!$D$17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'701'!$E$17:$AB$17</c:f>
              <c:numCache>
                <c:formatCode>0.00</c:formatCode>
                <c:ptCount val="24"/>
                <c:pt idx="0">
                  <c:v>88.08</c:v>
                </c:pt>
                <c:pt idx="1">
                  <c:v>82.45</c:v>
                </c:pt>
                <c:pt idx="2">
                  <c:v>84.88</c:v>
                </c:pt>
                <c:pt idx="3">
                  <c:v>92.28</c:v>
                </c:pt>
                <c:pt idx="4">
                  <c:v>100</c:v>
                </c:pt>
                <c:pt idx="5">
                  <c:v>0</c:v>
                </c:pt>
                <c:pt idx="6">
                  <c:v>28.79</c:v>
                </c:pt>
                <c:pt idx="7">
                  <c:v>65.209999999999994</c:v>
                </c:pt>
                <c:pt idx="8">
                  <c:v>51.14</c:v>
                </c:pt>
                <c:pt idx="9">
                  <c:v>92.17</c:v>
                </c:pt>
                <c:pt idx="10">
                  <c:v>49.38</c:v>
                </c:pt>
                <c:pt idx="11">
                  <c:v>55.26</c:v>
                </c:pt>
                <c:pt idx="12">
                  <c:v>50</c:v>
                </c:pt>
                <c:pt idx="13">
                  <c:v>92.31</c:v>
                </c:pt>
                <c:pt idx="14">
                  <c:v>10.78</c:v>
                </c:pt>
                <c:pt idx="15">
                  <c:v>100</c:v>
                </c:pt>
                <c:pt idx="16">
                  <c:v>21.88</c:v>
                </c:pt>
                <c:pt idx="17">
                  <c:v>59.23</c:v>
                </c:pt>
                <c:pt idx="18">
                  <c:v>52.76</c:v>
                </c:pt>
                <c:pt idx="19">
                  <c:v>67.59</c:v>
                </c:pt>
                <c:pt idx="20">
                  <c:v>0</c:v>
                </c:pt>
                <c:pt idx="21">
                  <c:v>93.39</c:v>
                </c:pt>
                <c:pt idx="22">
                  <c:v>83.41</c:v>
                </c:pt>
                <c:pt idx="23">
                  <c:v>89.74</c:v>
                </c:pt>
              </c:numCache>
            </c:numRef>
          </c:val>
        </c:ser>
        <c:ser>
          <c:idx val="2"/>
          <c:order val="2"/>
          <c:tx>
            <c:strRef>
              <c:f>'701'!$D$18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'701'!$E$18:$AB$18</c:f>
              <c:numCache>
                <c:formatCode>0.00</c:formatCode>
                <c:ptCount val="24"/>
                <c:pt idx="0">
                  <c:v>92.84</c:v>
                </c:pt>
                <c:pt idx="1">
                  <c:v>87.61</c:v>
                </c:pt>
                <c:pt idx="2">
                  <c:v>89.35</c:v>
                </c:pt>
                <c:pt idx="3">
                  <c:v>93.55</c:v>
                </c:pt>
                <c:pt idx="4">
                  <c:v>100</c:v>
                </c:pt>
                <c:pt idx="5">
                  <c:v>0</c:v>
                </c:pt>
                <c:pt idx="6">
                  <c:v>34.03</c:v>
                </c:pt>
                <c:pt idx="7">
                  <c:v>86.3</c:v>
                </c:pt>
                <c:pt idx="8">
                  <c:v>60.44</c:v>
                </c:pt>
                <c:pt idx="9">
                  <c:v>92.17</c:v>
                </c:pt>
                <c:pt idx="10">
                  <c:v>49.38</c:v>
                </c:pt>
                <c:pt idx="11">
                  <c:v>55.26</c:v>
                </c:pt>
                <c:pt idx="12">
                  <c:v>100</c:v>
                </c:pt>
                <c:pt idx="13">
                  <c:v>100</c:v>
                </c:pt>
                <c:pt idx="14">
                  <c:v>11.76</c:v>
                </c:pt>
                <c:pt idx="15">
                  <c:v>100</c:v>
                </c:pt>
                <c:pt idx="16">
                  <c:v>29.17</c:v>
                </c:pt>
                <c:pt idx="17">
                  <c:v>66.63</c:v>
                </c:pt>
                <c:pt idx="18">
                  <c:v>93.8</c:v>
                </c:pt>
                <c:pt idx="19">
                  <c:v>99.43</c:v>
                </c:pt>
                <c:pt idx="20">
                  <c:v>0</c:v>
                </c:pt>
                <c:pt idx="21">
                  <c:v>97.19</c:v>
                </c:pt>
                <c:pt idx="22">
                  <c:v>95.88</c:v>
                </c:pt>
                <c:pt idx="23">
                  <c:v>96.15</c:v>
                </c:pt>
              </c:numCache>
            </c:numRef>
          </c:val>
        </c:ser>
        <c:ser>
          <c:idx val="3"/>
          <c:order val="3"/>
          <c:tx>
            <c:strRef>
              <c:f>'701'!$D$19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'701'!$E$15:$AB$15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'701'!$E$19:$AB$19</c:f>
              <c:numCache>
                <c:formatCode>0.00</c:formatCode>
                <c:ptCount val="24"/>
                <c:pt idx="0">
                  <c:v>96.551724137931032</c:v>
                </c:pt>
                <c:pt idx="1">
                  <c:v>87.606837606837601</c:v>
                </c:pt>
                <c:pt idx="2">
                  <c:v>89.350780798149202</c:v>
                </c:pt>
                <c:pt idx="3">
                  <c:v>93.548387096774192</c:v>
                </c:pt>
                <c:pt idx="4">
                  <c:v>100</c:v>
                </c:pt>
                <c:pt idx="5">
                  <c:v>0</c:v>
                </c:pt>
                <c:pt idx="6">
                  <c:v>43.415852854628362</c:v>
                </c:pt>
                <c:pt idx="7">
                  <c:v>92.465753424657521</c:v>
                </c:pt>
                <c:pt idx="8">
                  <c:v>60.43653316380589</c:v>
                </c:pt>
                <c:pt idx="9">
                  <c:v>92.17114246700045</c:v>
                </c:pt>
                <c:pt idx="10">
                  <c:v>49.382716049382715</c:v>
                </c:pt>
                <c:pt idx="11">
                  <c:v>60.526315789473685</c:v>
                </c:pt>
                <c:pt idx="12">
                  <c:v>100</c:v>
                </c:pt>
                <c:pt idx="13">
                  <c:v>100</c:v>
                </c:pt>
                <c:pt idx="14">
                  <c:v>25.490196078431371</c:v>
                </c:pt>
                <c:pt idx="15">
                  <c:v>100</c:v>
                </c:pt>
                <c:pt idx="16">
                  <c:v>29.166666666666671</c:v>
                </c:pt>
                <c:pt idx="17">
                  <c:v>66.634615384615387</c:v>
                </c:pt>
                <c:pt idx="18">
                  <c:v>93.802872319496359</c:v>
                </c:pt>
                <c:pt idx="19">
                  <c:v>99.430199430199451</c:v>
                </c:pt>
                <c:pt idx="20">
                  <c:v>0</c:v>
                </c:pt>
                <c:pt idx="21">
                  <c:v>97.187193498668933</c:v>
                </c:pt>
                <c:pt idx="22">
                  <c:v>95.876288659793815</c:v>
                </c:pt>
                <c:pt idx="23">
                  <c:v>96.148052348772453</c:v>
                </c:pt>
              </c:numCache>
            </c:numRef>
          </c:val>
        </c:ser>
        <c:marker val="1"/>
        <c:axId val="194937600"/>
        <c:axId val="194939136"/>
      </c:lineChart>
      <c:catAx>
        <c:axId val="194937600"/>
        <c:scaling>
          <c:orientation val="minMax"/>
        </c:scaling>
        <c:axPos val="b"/>
        <c:numFmt formatCode="General" sourceLinked="1"/>
        <c:tickLblPos val="nextTo"/>
        <c:crossAx val="194939136"/>
        <c:crosses val="autoZero"/>
        <c:auto val="1"/>
        <c:lblAlgn val="ctr"/>
        <c:lblOffset val="100"/>
      </c:catAx>
      <c:valAx>
        <c:axId val="194939136"/>
        <c:scaling>
          <c:orientation val="minMax"/>
        </c:scaling>
        <c:axPos val="l"/>
        <c:majorGridlines/>
        <c:numFmt formatCode="0.00" sourceLinked="1"/>
        <c:tickLblPos val="nextTo"/>
        <c:crossAx val="19493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'701'!$D$34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'701'!$E$34:$R$34</c:f>
              <c:numCache>
                <c:formatCode>General</c:formatCode>
                <c:ptCount val="14"/>
                <c:pt idx="0">
                  <c:v>0.12</c:v>
                </c:pt>
                <c:pt idx="2">
                  <c:v>0.43</c:v>
                </c:pt>
                <c:pt idx="4">
                  <c:v>0.65</c:v>
                </c:pt>
                <c:pt idx="6">
                  <c:v>0.16</c:v>
                </c:pt>
                <c:pt idx="8">
                  <c:v>0.48</c:v>
                </c:pt>
                <c:pt idx="10">
                  <c:v>11.21</c:v>
                </c:pt>
                <c:pt idx="12">
                  <c:v>12.91</c:v>
                </c:pt>
              </c:numCache>
            </c:numRef>
          </c:val>
        </c:ser>
        <c:ser>
          <c:idx val="1"/>
          <c:order val="1"/>
          <c:tx>
            <c:strRef>
              <c:f>'701'!$D$35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'701'!$E$35:$R$35</c:f>
              <c:numCache>
                <c:formatCode>General</c:formatCode>
                <c:ptCount val="14"/>
                <c:pt idx="0">
                  <c:v>2.39</c:v>
                </c:pt>
                <c:pt idx="2">
                  <c:v>1.6</c:v>
                </c:pt>
                <c:pt idx="4">
                  <c:v>1.1499999999999999</c:v>
                </c:pt>
                <c:pt idx="6">
                  <c:v>1.55</c:v>
                </c:pt>
                <c:pt idx="8">
                  <c:v>2.88</c:v>
                </c:pt>
                <c:pt idx="10">
                  <c:v>1.67</c:v>
                </c:pt>
                <c:pt idx="12">
                  <c:v>3.65</c:v>
                </c:pt>
              </c:numCache>
            </c:numRef>
          </c:val>
        </c:ser>
        <c:ser>
          <c:idx val="2"/>
          <c:order val="2"/>
          <c:tx>
            <c:strRef>
              <c:f>'701'!$D$36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'701'!$E$33:$R$33</c:f>
              <c:numCache>
                <c:formatCode>m"月"d"日"</c:formatCode>
                <c:ptCount val="14"/>
                <c:pt idx="0">
                  <c:v>43285</c:v>
                </c:pt>
                <c:pt idx="2">
                  <c:v>43286</c:v>
                </c:pt>
                <c:pt idx="4">
                  <c:v>43287</c:v>
                </c:pt>
                <c:pt idx="6">
                  <c:v>43288</c:v>
                </c:pt>
                <c:pt idx="8">
                  <c:v>43289</c:v>
                </c:pt>
                <c:pt idx="10">
                  <c:v>43290</c:v>
                </c:pt>
                <c:pt idx="12">
                  <c:v>43291</c:v>
                </c:pt>
              </c:numCache>
            </c:numRef>
          </c:cat>
          <c:val>
            <c:numRef>
              <c:f>'701'!$E$36:$R$36</c:f>
              <c:numCache>
                <c:formatCode>General</c:formatCode>
                <c:ptCount val="14"/>
                <c:pt idx="10">
                  <c:v>0.1</c:v>
                </c:pt>
                <c:pt idx="12">
                  <c:v>0.19</c:v>
                </c:pt>
              </c:numCache>
            </c:numRef>
          </c:val>
        </c:ser>
        <c:marker val="1"/>
        <c:axId val="190961536"/>
        <c:axId val="190963072"/>
      </c:lineChart>
      <c:dateAx>
        <c:axId val="190961536"/>
        <c:scaling>
          <c:orientation val="minMax"/>
        </c:scaling>
        <c:axPos val="b"/>
        <c:numFmt formatCode="m&quot;月&quot;d&quot;日&quot;" sourceLinked="1"/>
        <c:tickLblPos val="nextTo"/>
        <c:crossAx val="190963072"/>
        <c:crosses val="autoZero"/>
        <c:auto val="1"/>
        <c:lblOffset val="100"/>
      </c:dateAx>
      <c:valAx>
        <c:axId val="190963072"/>
        <c:scaling>
          <c:orientation val="minMax"/>
        </c:scaling>
        <c:axPos val="l"/>
        <c:majorGridlines/>
        <c:numFmt formatCode="General" sourceLinked="1"/>
        <c:tickLblPos val="nextTo"/>
        <c:crossAx val="19096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'712'!$D$16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'712'!$E$15:$AB$15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'712'!$E$16:$AB$16</c:f>
              <c:numCache>
                <c:formatCode>0.00</c:formatCode>
                <c:ptCount val="24"/>
                <c:pt idx="3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11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'712'!$D$17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'712'!$E$15:$AB$15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'712'!$E$17:$AB$17</c:f>
              <c:numCache>
                <c:formatCode>0.00</c:formatCode>
                <c:ptCount val="24"/>
                <c:pt idx="3">
                  <c:v>100</c:v>
                </c:pt>
                <c:pt idx="5">
                  <c:v>95.45</c:v>
                </c:pt>
                <c:pt idx="6">
                  <c:v>96.5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'712'!$D$18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'712'!$E$15:$AB$15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'712'!$E$18:$AB$18</c:f>
              <c:numCache>
                <c:formatCode>0.00</c:formatCode>
                <c:ptCount val="24"/>
                <c:pt idx="3">
                  <c:v>100</c:v>
                </c:pt>
                <c:pt idx="5">
                  <c:v>95.45</c:v>
                </c:pt>
                <c:pt idx="6">
                  <c:v>96.5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'712'!$D$19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'712'!$E$15:$AB$15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'712'!$E$19:$AB$19</c:f>
              <c:numCache>
                <c:formatCode>0.00</c:formatCode>
                <c:ptCount val="24"/>
                <c:pt idx="3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1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196507136"/>
        <c:axId val="196508672"/>
      </c:lineChart>
      <c:catAx>
        <c:axId val="196507136"/>
        <c:scaling>
          <c:orientation val="minMax"/>
        </c:scaling>
        <c:axPos val="b"/>
        <c:numFmt formatCode="General" sourceLinked="1"/>
        <c:tickLblPos val="nextTo"/>
        <c:crossAx val="196508672"/>
        <c:crosses val="autoZero"/>
        <c:auto val="1"/>
        <c:lblAlgn val="ctr"/>
        <c:lblOffset val="100"/>
      </c:catAx>
      <c:valAx>
        <c:axId val="196508672"/>
        <c:scaling>
          <c:orientation val="minMax"/>
        </c:scaling>
        <c:axPos val="l"/>
        <c:majorGridlines/>
        <c:numFmt formatCode="0.00" sourceLinked="1"/>
        <c:tickLblPos val="nextTo"/>
        <c:crossAx val="196507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'438(NS)'!$E$16:$AB$16</c:f>
              <c:numCache>
                <c:formatCode>0.00</c:formatCode>
                <c:ptCount val="24"/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9">
                  <c:v>98</c:v>
                </c:pt>
                <c:pt idx="20">
                  <c:v>98</c:v>
                </c:pt>
                <c:pt idx="2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'438(NS)'!$D$17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'438(NS)'!$E$17:$AB$17</c:f>
              <c:numCache>
                <c:formatCode>0.00</c:formatCode>
                <c:ptCount val="24"/>
                <c:pt idx="13">
                  <c:v>100</c:v>
                </c:pt>
                <c:pt idx="14">
                  <c:v>99.12</c:v>
                </c:pt>
                <c:pt idx="15">
                  <c:v>99.68</c:v>
                </c:pt>
                <c:pt idx="16">
                  <c:v>100</c:v>
                </c:pt>
                <c:pt idx="19">
                  <c:v>100</c:v>
                </c:pt>
                <c:pt idx="20">
                  <c:v>99.08</c:v>
                </c:pt>
                <c:pt idx="2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'438(NS)'!$D$18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'438(NS)'!$E$18:$AB$18</c:f>
              <c:numCache>
                <c:formatCode>0.00</c:formatCode>
                <c:ptCount val="24"/>
                <c:pt idx="13">
                  <c:v>100</c:v>
                </c:pt>
                <c:pt idx="14">
                  <c:v>99.12</c:v>
                </c:pt>
                <c:pt idx="15">
                  <c:v>99.68</c:v>
                </c:pt>
                <c:pt idx="16">
                  <c:v>100</c:v>
                </c:pt>
                <c:pt idx="19">
                  <c:v>100</c:v>
                </c:pt>
                <c:pt idx="20">
                  <c:v>99.08</c:v>
                </c:pt>
                <c:pt idx="2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'438(NS)'!$D$19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'438(NS)'!$E$15:$AB$15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'438(NS)'!$E$19:$AB$19</c:f>
              <c:numCache>
                <c:formatCode>0.00</c:formatCode>
                <c:ptCount val="24"/>
                <c:pt idx="13">
                  <c:v>100</c:v>
                </c:pt>
                <c:pt idx="14">
                  <c:v>99.120879120879124</c:v>
                </c:pt>
                <c:pt idx="15">
                  <c:v>99.679487179487182</c:v>
                </c:pt>
                <c:pt idx="16">
                  <c:v>100</c:v>
                </c:pt>
                <c:pt idx="19">
                  <c:v>100</c:v>
                </c:pt>
                <c:pt idx="20">
                  <c:v>99.08424908424908</c:v>
                </c:pt>
                <c:pt idx="22">
                  <c:v>100</c:v>
                </c:pt>
              </c:numCache>
            </c:numRef>
          </c:val>
        </c:ser>
        <c:marker val="1"/>
        <c:axId val="68785664"/>
        <c:axId val="68787200"/>
      </c:lineChart>
      <c:catAx>
        <c:axId val="68785664"/>
        <c:scaling>
          <c:orientation val="minMax"/>
        </c:scaling>
        <c:axPos val="b"/>
        <c:numFmt formatCode="General" sourceLinked="1"/>
        <c:tickLblPos val="nextTo"/>
        <c:crossAx val="68787200"/>
        <c:crosses val="autoZero"/>
        <c:auto val="1"/>
        <c:lblAlgn val="ctr"/>
        <c:lblOffset val="100"/>
      </c:catAx>
      <c:valAx>
        <c:axId val="68787200"/>
        <c:scaling>
          <c:orientation val="minMax"/>
        </c:scaling>
        <c:axPos val="l"/>
        <c:majorGridlines/>
        <c:numFmt formatCode="0.00" sourceLinked="1"/>
        <c:tickLblPos val="nextTo"/>
        <c:crossAx val="68785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'438(NS)'!$D$34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'438(NS)'!$E$34:$R$34</c:f>
              <c:numCache>
                <c:formatCode>General</c:formatCode>
                <c:ptCount val="14"/>
                <c:pt idx="12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'438(NS)'!$D$35</c:f>
              <c:strCache>
                <c:ptCount val="1"/>
                <c:pt idx="0">
                  <c:v>NV01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'438(NS)'!$E$35:$R$35</c:f>
              <c:numCache>
                <c:formatCode>General</c:formatCode>
                <c:ptCount val="14"/>
                <c:pt idx="12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'438(NS)'!$D$36</c:f>
              <c:strCache>
                <c:ptCount val="1"/>
                <c:pt idx="0">
                  <c:v>SD01</c:v>
                </c:pt>
              </c:strCache>
            </c:strRef>
          </c:tx>
          <c:cat>
            <c:numRef>
              <c:f>'438(NS)'!$E$33:$R$33</c:f>
              <c:numCache>
                <c:formatCode>m"月"d"日"</c:formatCode>
                <c:ptCount val="14"/>
                <c:pt idx="0">
                  <c:v>43284</c:v>
                </c:pt>
                <c:pt idx="2">
                  <c:v>43285</c:v>
                </c:pt>
                <c:pt idx="4">
                  <c:v>43286</c:v>
                </c:pt>
                <c:pt idx="6">
                  <c:v>43287</c:v>
                </c:pt>
                <c:pt idx="8">
                  <c:v>43288</c:v>
                </c:pt>
                <c:pt idx="10">
                  <c:v>43289</c:v>
                </c:pt>
                <c:pt idx="12">
                  <c:v>43290</c:v>
                </c:pt>
              </c:numCache>
            </c:numRef>
          </c:cat>
          <c:val>
            <c:numRef>
              <c:f>'438(NS)'!$E$36:$R$36</c:f>
              <c:numCache>
                <c:formatCode>General</c:formatCode>
                <c:ptCount val="14"/>
                <c:pt idx="12">
                  <c:v>0.13</c:v>
                </c:pt>
              </c:numCache>
            </c:numRef>
          </c:val>
        </c:ser>
        <c:marker val="1"/>
        <c:axId val="68951040"/>
        <c:axId val="69075712"/>
      </c:lineChart>
      <c:dateAx>
        <c:axId val="68951040"/>
        <c:scaling>
          <c:orientation val="minMax"/>
        </c:scaling>
        <c:axPos val="b"/>
        <c:numFmt formatCode="m&quot;月&quot;d&quot;日&quot;" sourceLinked="1"/>
        <c:tickLblPos val="nextTo"/>
        <c:crossAx val="69075712"/>
        <c:crosses val="autoZero"/>
        <c:auto val="1"/>
        <c:lblOffset val="100"/>
      </c:dateAx>
      <c:valAx>
        <c:axId val="69075712"/>
        <c:scaling>
          <c:orientation val="minMax"/>
        </c:scaling>
        <c:axPos val="l"/>
        <c:majorGridlines/>
        <c:numFmt formatCode="General" sourceLinked="1"/>
        <c:tickLblPos val="nextTo"/>
        <c:crossAx val="6895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'453'!$D$16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'453'!$E$16:$AB$16</c:f>
              <c:numCache>
                <c:formatCode>0.00</c:formatCode>
                <c:ptCount val="24"/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'453'!$D$17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'453'!$E$17:$AB$17</c:f>
              <c:numCache>
                <c:formatCode>0.00</c:formatCode>
                <c:ptCount val="24"/>
                <c:pt idx="17">
                  <c:v>100</c:v>
                </c:pt>
                <c:pt idx="18">
                  <c:v>99.74</c:v>
                </c:pt>
                <c:pt idx="19">
                  <c:v>100</c:v>
                </c:pt>
                <c:pt idx="20">
                  <c:v>100</c:v>
                </c:pt>
                <c:pt idx="21">
                  <c:v>99.59</c:v>
                </c:pt>
                <c:pt idx="22">
                  <c:v>99.52</c:v>
                </c:pt>
                <c:pt idx="2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'453'!$D$18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'453'!$E$18:$AB$18</c:f>
              <c:numCache>
                <c:formatCode>0.00</c:formatCode>
                <c:ptCount val="24"/>
                <c:pt idx="17">
                  <c:v>100</c:v>
                </c:pt>
                <c:pt idx="18">
                  <c:v>99.74</c:v>
                </c:pt>
                <c:pt idx="19">
                  <c:v>100</c:v>
                </c:pt>
                <c:pt idx="20">
                  <c:v>100</c:v>
                </c:pt>
                <c:pt idx="21">
                  <c:v>99.59</c:v>
                </c:pt>
                <c:pt idx="22">
                  <c:v>99.52</c:v>
                </c:pt>
                <c:pt idx="2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'453'!$D$19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'453'!$E$15:$AB$15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'453'!$E$19:$AB$19</c:f>
              <c:numCache>
                <c:formatCode>0.00</c:formatCode>
                <c:ptCount val="24"/>
                <c:pt idx="17">
                  <c:v>100</c:v>
                </c:pt>
                <c:pt idx="18">
                  <c:v>99.736842105263165</c:v>
                </c:pt>
                <c:pt idx="19">
                  <c:v>100</c:v>
                </c:pt>
                <c:pt idx="20">
                  <c:v>100</c:v>
                </c:pt>
                <c:pt idx="21">
                  <c:v>99.72972972972974</c:v>
                </c:pt>
                <c:pt idx="22">
                  <c:v>99.516129032258064</c:v>
                </c:pt>
                <c:pt idx="23">
                  <c:v>100</c:v>
                </c:pt>
              </c:numCache>
            </c:numRef>
          </c:val>
        </c:ser>
        <c:marker val="1"/>
        <c:axId val="70576384"/>
        <c:axId val="70578176"/>
      </c:lineChart>
      <c:catAx>
        <c:axId val="70576384"/>
        <c:scaling>
          <c:orientation val="minMax"/>
        </c:scaling>
        <c:axPos val="b"/>
        <c:numFmt formatCode="General" sourceLinked="1"/>
        <c:tickLblPos val="nextTo"/>
        <c:crossAx val="70578176"/>
        <c:crosses val="autoZero"/>
        <c:auto val="1"/>
        <c:lblAlgn val="ctr"/>
        <c:lblOffset val="100"/>
      </c:catAx>
      <c:valAx>
        <c:axId val="70578176"/>
        <c:scaling>
          <c:orientation val="minMax"/>
        </c:scaling>
        <c:axPos val="l"/>
        <c:majorGridlines/>
        <c:numFmt formatCode="0.00" sourceLinked="1"/>
        <c:tickLblPos val="nextTo"/>
        <c:crossAx val="7057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62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>
        <v>95</v>
      </c>
      <c r="V16" s="45">
        <v>95</v>
      </c>
      <c r="W16" s="45">
        <v>95</v>
      </c>
      <c r="X16" s="45"/>
      <c r="Y16" s="45"/>
      <c r="Z16" s="45"/>
      <c r="AA16" s="45"/>
      <c r="AB16" s="45"/>
      <c r="AC16" s="53">
        <v>95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>
        <v>100</v>
      </c>
      <c r="V17" s="45">
        <v>99.8</v>
      </c>
      <c r="W17" s="45">
        <v>100</v>
      </c>
      <c r="X17" s="45"/>
      <c r="Y17" s="45"/>
      <c r="Z17" s="45"/>
      <c r="AA17" s="45"/>
      <c r="AB17" s="45"/>
      <c r="AC17" s="53">
        <v>99.86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>
        <v>100</v>
      </c>
      <c r="V18" s="45">
        <v>99.8</v>
      </c>
      <c r="W18" s="45">
        <v>100</v>
      </c>
      <c r="X18" s="45"/>
      <c r="Y18" s="45"/>
      <c r="Z18" s="45"/>
      <c r="AA18" s="45"/>
      <c r="AB18" s="45"/>
      <c r="AC18" s="53">
        <v>99.86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>
        <v>100</v>
      </c>
      <c r="V19" s="51">
        <v>100</v>
      </c>
      <c r="W19" s="51">
        <v>100</v>
      </c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0.14000000000000001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10</v>
      </c>
      <c r="B39" s="19"/>
      <c r="C39" s="20" t="s">
        <v>11</v>
      </c>
      <c r="D39" s="21">
        <f>SUM(E39:AB39)</f>
        <v>708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>
        <v>318</v>
      </c>
      <c r="V39" s="22">
        <v>390</v>
      </c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708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>
        <v>318</v>
      </c>
      <c r="V40" s="22">
        <v>390</v>
      </c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708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>
        <v>282</v>
      </c>
      <c r="V42" s="22">
        <v>426</v>
      </c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708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>
        <v>282</v>
      </c>
      <c r="V43" s="22">
        <v>426</v>
      </c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14</v>
      </c>
      <c r="B45" s="19"/>
      <c r="C45" s="20" t="s">
        <v>11</v>
      </c>
      <c r="D45" s="21">
        <f>SUM(E45:AB45)</f>
        <v>708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>
        <v>186</v>
      </c>
      <c r="V45" s="22">
        <v>498</v>
      </c>
      <c r="W45" s="22">
        <v>24</v>
      </c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12</v>
      </c>
      <c r="D46" s="21">
        <f>SUM(E46:AB46)</f>
        <v>707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>
        <v>186</v>
      </c>
      <c r="V46" s="22">
        <v>497</v>
      </c>
      <c r="W46" s="22">
        <v>24</v>
      </c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15</v>
      </c>
      <c r="D47" s="21">
        <f>SUM(E47:AB47)</f>
        <v>1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>
        <v>1</v>
      </c>
      <c r="W47" s="22"/>
      <c r="X47" s="22"/>
      <c r="Y47" s="22"/>
      <c r="Z47" s="22"/>
      <c r="AA47" s="22"/>
      <c r="AB47" s="22"/>
      <c r="AC47" s="10"/>
    </row>
    <row r="48" spans="1:29">
      <c r="A48" s="19"/>
      <c r="B48" s="19"/>
      <c r="C48" s="20" t="s">
        <v>16</v>
      </c>
      <c r="D48" s="21">
        <f>SUM(E48:AB48)</f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>
        <v>0</v>
      </c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17</v>
      </c>
      <c r="D49" s="21">
        <f>SUM(E49:AB49)</f>
        <v>1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>
        <v>1</v>
      </c>
      <c r="W49" s="22"/>
      <c r="X49" s="22"/>
      <c r="Y49" s="22"/>
      <c r="Z49" s="22"/>
      <c r="AA49" s="22"/>
      <c r="AB49" s="22"/>
      <c r="AC49" s="10"/>
    </row>
    <row r="50" spans="1:29">
      <c r="A50" s="19"/>
      <c r="B50" s="19"/>
      <c r="C50" s="20" t="s">
        <v>18</v>
      </c>
      <c r="D50" s="21">
        <f>SUM(E50:AB50)</f>
        <v>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>
        <v>1</v>
      </c>
      <c r="W50" s="22"/>
      <c r="X50" s="22"/>
      <c r="Y50" s="22"/>
      <c r="Z50" s="22"/>
      <c r="AA50" s="22"/>
      <c r="AB50" s="22"/>
      <c r="AC50" s="10"/>
    </row>
    <row r="51" spans="1:29" s="2" customFormat="1">
      <c r="A51" s="19"/>
      <c r="B51" s="19"/>
      <c r="C51" s="25" t="s">
        <v>2</v>
      </c>
      <c r="D51" s="26">
        <f xml:space="preserve"> IF(D45=0,100,D46/D45*100)</f>
        <v>99.858757062146893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>
        <v>99.799196787148588</v>
      </c>
      <c r="W51" s="27"/>
      <c r="X51" s="27"/>
      <c r="Y51" s="27"/>
      <c r="Z51" s="27"/>
      <c r="AA51" s="27"/>
      <c r="AB51" s="27"/>
      <c r="AC51" s="28"/>
    </row>
    <row r="52" spans="1:29" s="3" customFormat="1">
      <c r="A52" s="19"/>
      <c r="B52" s="19"/>
      <c r="C52" s="29" t="s">
        <v>19</v>
      </c>
      <c r="D52" s="30">
        <f xml:space="preserve"> IF(D47=0,0,D48/D47*100)</f>
        <v>0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>
        <v>0</v>
      </c>
      <c r="W52" s="31"/>
      <c r="X52" s="31"/>
      <c r="Y52" s="31"/>
      <c r="Z52" s="31"/>
      <c r="AA52" s="31"/>
      <c r="AB52" s="31"/>
      <c r="AC52" s="32"/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99.858757062146893</v>
      </c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>
        <v>99.799196787148588</v>
      </c>
      <c r="W53" s="35"/>
      <c r="X53" s="35"/>
      <c r="Y53" s="35"/>
      <c r="Z53" s="35"/>
      <c r="AA53" s="35"/>
      <c r="AB53" s="35"/>
      <c r="AC53" s="36"/>
    </row>
    <row r="54" spans="1:29" s="6" customFormat="1">
      <c r="A54" s="19"/>
      <c r="B54" s="19"/>
      <c r="C54" s="37" t="s">
        <v>20</v>
      </c>
      <c r="D54" s="38">
        <f>IF(D45=0,100,(D48+D46+D50)/D45*100)</f>
        <v>100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>
        <v>100</v>
      </c>
      <c r="W54" s="39"/>
      <c r="X54" s="39"/>
      <c r="Y54" s="39"/>
      <c r="Z54" s="39"/>
      <c r="AA54" s="39"/>
      <c r="AB54" s="39"/>
      <c r="AC54" s="40"/>
    </row>
    <row r="55" spans="1:29">
      <c r="A55" s="41" t="s">
        <v>21</v>
      </c>
      <c r="B55" s="41" t="s">
        <v>9</v>
      </c>
      <c r="C55" s="42" t="s">
        <v>24</v>
      </c>
      <c r="D55" s="41">
        <f>SUM(E55:AB55)</f>
        <v>1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>
        <v>1</v>
      </c>
      <c r="W55" s="41"/>
      <c r="X55" s="41"/>
      <c r="Y55" s="41"/>
      <c r="Z55" s="41"/>
      <c r="AA55" s="41"/>
      <c r="AB55" s="41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22</v>
      </c>
      <c r="B57" s="19"/>
      <c r="C57" s="20" t="s">
        <v>11</v>
      </c>
      <c r="D57" s="21">
        <f>SUM(E57:AB57)</f>
        <v>708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>
        <v>360</v>
      </c>
      <c r="W57" s="22">
        <v>348</v>
      </c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12</v>
      </c>
      <c r="D58" s="21">
        <f>SUM(E58:AB58)</f>
        <v>708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>
        <v>360</v>
      </c>
      <c r="W58" s="22">
        <v>348</v>
      </c>
      <c r="X58" s="22"/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23</v>
      </c>
      <c r="B60" s="19"/>
      <c r="C60" s="20" t="s">
        <v>11</v>
      </c>
      <c r="D60" s="21">
        <f>SUM(E60:AB60)</f>
        <v>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>
      <c r="A61" s="19"/>
      <c r="B61" s="19"/>
      <c r="C61" s="20" t="s">
        <v>12</v>
      </c>
      <c r="D61" s="21">
        <f>SUM(E61:AB61)</f>
        <v>0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 ht="3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mergeCells count="40">
    <mergeCell ref="A57:B58"/>
    <mergeCell ref="A59:N59"/>
    <mergeCell ref="A60:B61"/>
    <mergeCell ref="A62:N62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57</v>
      </c>
      <c r="B22" s="19"/>
      <c r="C22" s="20" t="s">
        <v>11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8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/>
      <c r="Z16" s="45">
        <v>98</v>
      </c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99.68</v>
      </c>
      <c r="F17" s="45">
        <v>99.76</v>
      </c>
      <c r="G17" s="45">
        <v>100</v>
      </c>
      <c r="H17" s="45">
        <v>100</v>
      </c>
      <c r="I17" s="45">
        <v>99.73</v>
      </c>
      <c r="J17" s="45">
        <v>100</v>
      </c>
      <c r="K17" s="45">
        <v>99.87</v>
      </c>
      <c r="L17" s="45">
        <v>100</v>
      </c>
      <c r="M17" s="45">
        <v>99.56</v>
      </c>
      <c r="N17" s="45">
        <v>100</v>
      </c>
      <c r="O17" s="45">
        <v>99.87</v>
      </c>
      <c r="P17" s="45">
        <v>99.39</v>
      </c>
      <c r="Q17" s="45">
        <v>99.8</v>
      </c>
      <c r="R17" s="45">
        <v>100</v>
      </c>
      <c r="S17" s="45">
        <v>100</v>
      </c>
      <c r="T17" s="45">
        <v>100</v>
      </c>
      <c r="U17" s="45">
        <v>100</v>
      </c>
      <c r="V17" s="45">
        <v>96.86</v>
      </c>
      <c r="W17" s="45">
        <v>100</v>
      </c>
      <c r="X17" s="45">
        <v>100</v>
      </c>
      <c r="Y17" s="45"/>
      <c r="Z17" s="45">
        <v>99.93</v>
      </c>
      <c r="AA17" s="45">
        <v>100</v>
      </c>
      <c r="AB17" s="45"/>
      <c r="AC17" s="53">
        <v>99.75</v>
      </c>
    </row>
    <row r="18" spans="1:29" s="4" customFormat="1">
      <c r="A18" s="43"/>
      <c r="B18" s="43"/>
      <c r="C18" s="44"/>
      <c r="D18" s="46" t="s">
        <v>3</v>
      </c>
      <c r="E18" s="45">
        <v>99.68</v>
      </c>
      <c r="F18" s="45">
        <v>99.76</v>
      </c>
      <c r="G18" s="45">
        <v>100</v>
      </c>
      <c r="H18" s="45">
        <v>100</v>
      </c>
      <c r="I18" s="45">
        <v>99.73</v>
      </c>
      <c r="J18" s="45">
        <v>100</v>
      </c>
      <c r="K18" s="45">
        <v>99.87</v>
      </c>
      <c r="L18" s="45">
        <v>100</v>
      </c>
      <c r="M18" s="45">
        <v>99.56</v>
      </c>
      <c r="N18" s="45">
        <v>100</v>
      </c>
      <c r="O18" s="45">
        <v>99.87</v>
      </c>
      <c r="P18" s="45">
        <v>99.39</v>
      </c>
      <c r="Q18" s="45">
        <v>99.8</v>
      </c>
      <c r="R18" s="45">
        <v>100</v>
      </c>
      <c r="S18" s="45">
        <v>100</v>
      </c>
      <c r="T18" s="45">
        <v>100</v>
      </c>
      <c r="U18" s="45">
        <v>100</v>
      </c>
      <c r="V18" s="45">
        <v>96.86</v>
      </c>
      <c r="W18" s="45">
        <v>100</v>
      </c>
      <c r="X18" s="45">
        <v>100</v>
      </c>
      <c r="Y18" s="45"/>
      <c r="Z18" s="45">
        <v>99.93</v>
      </c>
      <c r="AA18" s="45">
        <v>100</v>
      </c>
      <c r="AB18" s="45"/>
      <c r="AC18" s="53">
        <v>99.75</v>
      </c>
    </row>
    <row r="19" spans="1:29" s="4" customFormat="1" ht="17.25" thickBot="1">
      <c r="A19" s="43"/>
      <c r="B19" s="43"/>
      <c r="C19" s="44"/>
      <c r="D19" s="50" t="s">
        <v>4</v>
      </c>
      <c r="E19" s="51">
        <v>99.679487179487182</v>
      </c>
      <c r="F19" s="51">
        <v>99.759615384615387</v>
      </c>
      <c r="G19" s="51">
        <v>100</v>
      </c>
      <c r="H19" s="51">
        <v>100</v>
      </c>
      <c r="I19" s="51">
        <v>99.725274725274716</v>
      </c>
      <c r="J19" s="51">
        <v>100</v>
      </c>
      <c r="K19" s="51">
        <v>100</v>
      </c>
      <c r="L19" s="51">
        <v>100</v>
      </c>
      <c r="M19" s="51">
        <v>99.556213017751475</v>
      </c>
      <c r="N19" s="51">
        <v>100</v>
      </c>
      <c r="O19" s="51">
        <v>99.867374005305052</v>
      </c>
      <c r="P19" s="51">
        <v>99.392712550607285</v>
      </c>
      <c r="Q19" s="51">
        <v>100</v>
      </c>
      <c r="R19" s="51">
        <v>100</v>
      </c>
      <c r="S19" s="51">
        <v>100</v>
      </c>
      <c r="T19" s="51">
        <v>100</v>
      </c>
      <c r="U19" s="51">
        <v>100</v>
      </c>
      <c r="V19" s="51">
        <v>97.207877053260333</v>
      </c>
      <c r="W19" s="51">
        <v>100</v>
      </c>
      <c r="X19" s="51">
        <v>100</v>
      </c>
      <c r="Y19" s="51"/>
      <c r="Z19" s="51">
        <v>99.926739926739913</v>
      </c>
      <c r="AA19" s="51">
        <v>100</v>
      </c>
      <c r="AB19" s="51"/>
      <c r="AC19" s="54">
        <v>99.780291833318913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74</v>
      </c>
      <c r="E34" s="14"/>
      <c r="F34" s="14"/>
      <c r="G34" s="14"/>
      <c r="H34" s="14"/>
      <c r="I34" s="14"/>
      <c r="J34" s="14"/>
      <c r="K34" s="14"/>
      <c r="L34" s="14"/>
      <c r="M34" s="14">
        <v>0.14000000000000001</v>
      </c>
      <c r="N34" s="14"/>
      <c r="O34" s="14"/>
      <c r="P34" s="14"/>
      <c r="Q34" s="14">
        <v>0.12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115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75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0.01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10</v>
      </c>
      <c r="B39" s="19"/>
      <c r="C39" s="20" t="s">
        <v>11</v>
      </c>
      <c r="D39" s="21">
        <f>SUM(E39:AB39)</f>
        <v>11798</v>
      </c>
      <c r="E39" s="21">
        <v>884</v>
      </c>
      <c r="F39" s="21">
        <v>754</v>
      </c>
      <c r="G39" s="21">
        <v>780</v>
      </c>
      <c r="H39" s="21">
        <v>754</v>
      </c>
      <c r="I39" s="21">
        <v>754</v>
      </c>
      <c r="J39" s="21">
        <v>806</v>
      </c>
      <c r="K39" s="21">
        <v>780</v>
      </c>
      <c r="L39" s="21">
        <v>832</v>
      </c>
      <c r="M39" s="21">
        <v>754</v>
      </c>
      <c r="N39" s="21">
        <v>676</v>
      </c>
      <c r="O39" s="21">
        <v>806</v>
      </c>
      <c r="P39" s="21">
        <v>228</v>
      </c>
      <c r="Q39" s="22">
        <v>625</v>
      </c>
      <c r="R39" s="22">
        <v>600</v>
      </c>
      <c r="S39" s="22">
        <v>675</v>
      </c>
      <c r="T39" s="22">
        <v>618</v>
      </c>
      <c r="U39" s="22">
        <v>472</v>
      </c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11798</v>
      </c>
      <c r="E40" s="21">
        <v>884</v>
      </c>
      <c r="F40" s="21">
        <v>754</v>
      </c>
      <c r="G40" s="21">
        <v>780</v>
      </c>
      <c r="H40" s="21">
        <v>754</v>
      </c>
      <c r="I40" s="21">
        <v>754</v>
      </c>
      <c r="J40" s="21">
        <v>806</v>
      </c>
      <c r="K40" s="21">
        <v>780</v>
      </c>
      <c r="L40" s="21">
        <v>832</v>
      </c>
      <c r="M40" s="21">
        <v>754</v>
      </c>
      <c r="N40" s="21">
        <v>676</v>
      </c>
      <c r="O40" s="21">
        <v>806</v>
      </c>
      <c r="P40" s="21">
        <v>228</v>
      </c>
      <c r="Q40" s="22">
        <v>625</v>
      </c>
      <c r="R40" s="22">
        <v>600</v>
      </c>
      <c r="S40" s="22">
        <v>675</v>
      </c>
      <c r="T40" s="22">
        <v>618</v>
      </c>
      <c r="U40" s="22">
        <v>472</v>
      </c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11798</v>
      </c>
      <c r="E42" s="21">
        <v>494</v>
      </c>
      <c r="F42" s="21">
        <v>780</v>
      </c>
      <c r="G42" s="21">
        <v>780</v>
      </c>
      <c r="H42" s="21">
        <v>780</v>
      </c>
      <c r="I42" s="21">
        <v>702</v>
      </c>
      <c r="J42" s="21">
        <v>832</v>
      </c>
      <c r="K42" s="21">
        <v>780</v>
      </c>
      <c r="L42" s="21">
        <v>780</v>
      </c>
      <c r="M42" s="21">
        <v>676</v>
      </c>
      <c r="N42" s="21">
        <v>728</v>
      </c>
      <c r="O42" s="21">
        <v>806</v>
      </c>
      <c r="P42" s="21">
        <v>312</v>
      </c>
      <c r="Q42" s="22">
        <v>508</v>
      </c>
      <c r="R42" s="22">
        <v>650</v>
      </c>
      <c r="S42" s="22">
        <v>725</v>
      </c>
      <c r="T42" s="22">
        <v>571</v>
      </c>
      <c r="U42" s="22">
        <v>609</v>
      </c>
      <c r="V42" s="22">
        <v>285</v>
      </c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11797</v>
      </c>
      <c r="E43" s="21">
        <v>494</v>
      </c>
      <c r="F43" s="21">
        <v>780</v>
      </c>
      <c r="G43" s="21">
        <v>780</v>
      </c>
      <c r="H43" s="21">
        <v>780</v>
      </c>
      <c r="I43" s="21">
        <v>702</v>
      </c>
      <c r="J43" s="21">
        <v>832</v>
      </c>
      <c r="K43" s="21">
        <v>780</v>
      </c>
      <c r="L43" s="21">
        <v>780</v>
      </c>
      <c r="M43" s="21">
        <v>676</v>
      </c>
      <c r="N43" s="21">
        <v>728</v>
      </c>
      <c r="O43" s="21">
        <v>806</v>
      </c>
      <c r="P43" s="21">
        <v>312</v>
      </c>
      <c r="Q43" s="22">
        <v>507</v>
      </c>
      <c r="R43" s="22">
        <v>650</v>
      </c>
      <c r="S43" s="22">
        <v>725</v>
      </c>
      <c r="T43" s="22">
        <v>571</v>
      </c>
      <c r="U43" s="22">
        <v>609</v>
      </c>
      <c r="V43" s="22">
        <v>285</v>
      </c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15</v>
      </c>
      <c r="D44" s="21">
        <f>SUM(E44:AB44)</f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>
        <v>1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>
      <c r="A45" s="19"/>
      <c r="B45" s="19"/>
      <c r="C45" s="20" t="s">
        <v>16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>
        <v>0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17</v>
      </c>
      <c r="D46" s="21">
        <f>SUM(E46:AB46)</f>
        <v>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>
        <v>1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18</v>
      </c>
      <c r="D47" s="21">
        <f>SUM(E47:AB47)</f>
        <v>1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>
        <v>1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/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99.991523987116466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>
        <v>99.803149606299215</v>
      </c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/>
    </row>
    <row r="49" spans="1:29" s="3" customFormat="1">
      <c r="A49" s="19"/>
      <c r="B49" s="19"/>
      <c r="C49" s="29" t="s">
        <v>19</v>
      </c>
      <c r="D49" s="30">
        <f xml:space="preserve"> IF(D44=0,0,D45/D44*100)</f>
        <v>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>
        <v>0</v>
      </c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99.991523987116466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>
        <v>99.803149606299215</v>
      </c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1:29" s="6" customFormat="1">
      <c r="A51" s="19"/>
      <c r="B51" s="19"/>
      <c r="C51" s="37" t="s">
        <v>20</v>
      </c>
      <c r="D51" s="38">
        <f>IF(D42=0,100,(D45+D43+D47)/D42*100)</f>
        <v>100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>
        <v>100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/>
    </row>
    <row r="52" spans="1:29">
      <c r="A52" s="41" t="s">
        <v>21</v>
      </c>
      <c r="B52" s="41" t="s">
        <v>85</v>
      </c>
      <c r="C52" s="42" t="s">
        <v>86</v>
      </c>
      <c r="D52" s="41">
        <f>SUM(E52:AB52)</f>
        <v>1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>
        <v>1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14</v>
      </c>
      <c r="B54" s="19"/>
      <c r="C54" s="20" t="s">
        <v>11</v>
      </c>
      <c r="D54" s="21">
        <f>SUM(E54:AB54)</f>
        <v>11724</v>
      </c>
      <c r="E54" s="21">
        <v>312</v>
      </c>
      <c r="F54" s="21">
        <v>832</v>
      </c>
      <c r="G54" s="21">
        <v>754</v>
      </c>
      <c r="H54" s="21">
        <v>806</v>
      </c>
      <c r="I54" s="21">
        <v>728</v>
      </c>
      <c r="J54" s="21">
        <v>806</v>
      </c>
      <c r="K54" s="21">
        <v>780</v>
      </c>
      <c r="L54" s="21">
        <v>780</v>
      </c>
      <c r="M54" s="21">
        <v>676</v>
      </c>
      <c r="N54" s="21">
        <v>754</v>
      </c>
      <c r="O54" s="21">
        <v>754</v>
      </c>
      <c r="P54" s="21">
        <v>494</v>
      </c>
      <c r="Q54" s="22">
        <v>231</v>
      </c>
      <c r="R54" s="22">
        <v>250</v>
      </c>
      <c r="S54" s="22">
        <v>425</v>
      </c>
      <c r="T54" s="22">
        <v>625</v>
      </c>
      <c r="U54" s="22">
        <v>992</v>
      </c>
      <c r="V54" s="22">
        <v>574</v>
      </c>
      <c r="W54" s="22">
        <v>25</v>
      </c>
      <c r="X54" s="22"/>
      <c r="Y54" s="22"/>
      <c r="Z54" s="22"/>
      <c r="AA54" s="22">
        <v>126</v>
      </c>
      <c r="AB54" s="22"/>
      <c r="AC54" s="10"/>
    </row>
    <row r="55" spans="1:29">
      <c r="A55" s="19"/>
      <c r="B55" s="19"/>
      <c r="C55" s="20" t="s">
        <v>12</v>
      </c>
      <c r="D55" s="21">
        <f>SUM(E55:AB55)</f>
        <v>11698</v>
      </c>
      <c r="E55" s="21">
        <v>311</v>
      </c>
      <c r="F55" s="21">
        <v>830</v>
      </c>
      <c r="G55" s="21">
        <v>754</v>
      </c>
      <c r="H55" s="21">
        <v>806</v>
      </c>
      <c r="I55" s="21">
        <v>726</v>
      </c>
      <c r="J55" s="21">
        <v>806</v>
      </c>
      <c r="K55" s="21">
        <v>779</v>
      </c>
      <c r="L55" s="21">
        <v>780</v>
      </c>
      <c r="M55" s="21">
        <v>673</v>
      </c>
      <c r="N55" s="21">
        <v>754</v>
      </c>
      <c r="O55" s="21">
        <v>753</v>
      </c>
      <c r="P55" s="21">
        <v>491</v>
      </c>
      <c r="Q55" s="22">
        <v>231</v>
      </c>
      <c r="R55" s="22">
        <v>250</v>
      </c>
      <c r="S55" s="22">
        <v>425</v>
      </c>
      <c r="T55" s="22">
        <v>625</v>
      </c>
      <c r="U55" s="22">
        <v>992</v>
      </c>
      <c r="V55" s="22">
        <v>561</v>
      </c>
      <c r="W55" s="22">
        <v>25</v>
      </c>
      <c r="X55" s="22"/>
      <c r="Y55" s="22"/>
      <c r="Z55" s="22"/>
      <c r="AA55" s="22">
        <v>126</v>
      </c>
      <c r="AB55" s="22"/>
      <c r="AC55" s="10"/>
    </row>
    <row r="56" spans="1:29">
      <c r="A56" s="19"/>
      <c r="B56" s="19"/>
      <c r="C56" s="20" t="s">
        <v>15</v>
      </c>
      <c r="D56" s="21">
        <f>SUM(E56:AB56)</f>
        <v>26</v>
      </c>
      <c r="E56" s="21">
        <v>1</v>
      </c>
      <c r="F56" s="21">
        <v>2</v>
      </c>
      <c r="G56" s="21"/>
      <c r="H56" s="21"/>
      <c r="I56" s="21">
        <v>2</v>
      </c>
      <c r="J56" s="21"/>
      <c r="K56" s="21">
        <v>1</v>
      </c>
      <c r="L56" s="21"/>
      <c r="M56" s="21">
        <v>3</v>
      </c>
      <c r="N56" s="21"/>
      <c r="O56" s="21">
        <v>1</v>
      </c>
      <c r="P56" s="21">
        <v>3</v>
      </c>
      <c r="Q56" s="22"/>
      <c r="R56" s="22"/>
      <c r="S56" s="22"/>
      <c r="T56" s="22"/>
      <c r="U56" s="22"/>
      <c r="V56" s="22">
        <v>13</v>
      </c>
      <c r="W56" s="22"/>
      <c r="X56" s="22"/>
      <c r="Y56" s="22"/>
      <c r="Z56" s="22"/>
      <c r="AA56" s="22"/>
      <c r="AB56" s="22"/>
      <c r="AC56" s="10"/>
    </row>
    <row r="57" spans="1:29">
      <c r="A57" s="19"/>
      <c r="B57" s="19"/>
      <c r="C57" s="20" t="s">
        <v>16</v>
      </c>
      <c r="D57" s="21">
        <f>SUM(E57:AB57)</f>
        <v>0</v>
      </c>
      <c r="E57" s="21">
        <v>0</v>
      </c>
      <c r="F57" s="21">
        <v>0</v>
      </c>
      <c r="G57" s="21"/>
      <c r="H57" s="21"/>
      <c r="I57" s="21">
        <v>0</v>
      </c>
      <c r="J57" s="21"/>
      <c r="K57" s="21">
        <v>0</v>
      </c>
      <c r="L57" s="21"/>
      <c r="M57" s="21">
        <v>0</v>
      </c>
      <c r="N57" s="21"/>
      <c r="O57" s="21">
        <v>0</v>
      </c>
      <c r="P57" s="21">
        <v>0</v>
      </c>
      <c r="Q57" s="22"/>
      <c r="R57" s="22"/>
      <c r="S57" s="22"/>
      <c r="T57" s="22"/>
      <c r="U57" s="22"/>
      <c r="V57" s="22">
        <v>0</v>
      </c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17</v>
      </c>
      <c r="D58" s="21">
        <f>SUM(E58:AB58)</f>
        <v>26</v>
      </c>
      <c r="E58" s="21">
        <v>1</v>
      </c>
      <c r="F58" s="21">
        <v>2</v>
      </c>
      <c r="G58" s="21"/>
      <c r="H58" s="21"/>
      <c r="I58" s="21">
        <v>2</v>
      </c>
      <c r="J58" s="21"/>
      <c r="K58" s="21">
        <v>1</v>
      </c>
      <c r="L58" s="21"/>
      <c r="M58" s="21">
        <v>3</v>
      </c>
      <c r="N58" s="21"/>
      <c r="O58" s="21">
        <v>1</v>
      </c>
      <c r="P58" s="21">
        <v>3</v>
      </c>
      <c r="Q58" s="22"/>
      <c r="R58" s="22"/>
      <c r="S58" s="22"/>
      <c r="T58" s="22"/>
      <c r="U58" s="22"/>
      <c r="V58" s="22">
        <v>13</v>
      </c>
      <c r="W58" s="22"/>
      <c r="X58" s="22"/>
      <c r="Y58" s="22"/>
      <c r="Z58" s="22"/>
      <c r="AA58" s="22"/>
      <c r="AB58" s="22"/>
      <c r="AC58" s="10"/>
    </row>
    <row r="59" spans="1:29">
      <c r="A59" s="19"/>
      <c r="B59" s="19"/>
      <c r="C59" s="20" t="s">
        <v>18</v>
      </c>
      <c r="D59" s="21">
        <f>SUM(E59:AB59)</f>
        <v>3</v>
      </c>
      <c r="E59" s="21">
        <v>0</v>
      </c>
      <c r="F59" s="21">
        <v>0</v>
      </c>
      <c r="G59" s="21"/>
      <c r="H59" s="21"/>
      <c r="I59" s="21">
        <v>0</v>
      </c>
      <c r="J59" s="21"/>
      <c r="K59" s="21">
        <v>1</v>
      </c>
      <c r="L59" s="21"/>
      <c r="M59" s="21">
        <v>0</v>
      </c>
      <c r="N59" s="21"/>
      <c r="O59" s="21">
        <v>0</v>
      </c>
      <c r="P59" s="21">
        <v>0</v>
      </c>
      <c r="Q59" s="22"/>
      <c r="R59" s="22"/>
      <c r="S59" s="22"/>
      <c r="T59" s="22"/>
      <c r="U59" s="22"/>
      <c r="V59" s="22">
        <v>2</v>
      </c>
      <c r="W59" s="22"/>
      <c r="X59" s="22"/>
      <c r="Y59" s="22"/>
      <c r="Z59" s="22"/>
      <c r="AA59" s="22"/>
      <c r="AB59" s="22"/>
      <c r="AC59" s="10"/>
    </row>
    <row r="60" spans="1:29" s="2" customFormat="1">
      <c r="A60" s="19"/>
      <c r="B60" s="19"/>
      <c r="C60" s="25" t="s">
        <v>2</v>
      </c>
      <c r="D60" s="26">
        <f xml:space="preserve"> IF(D54=0,100,D55/D54*100)</f>
        <v>99.778232685090416</v>
      </c>
      <c r="E60" s="26">
        <v>99.679487179487182</v>
      </c>
      <c r="F60" s="26">
        <v>99.759615384615387</v>
      </c>
      <c r="G60" s="26"/>
      <c r="H60" s="26"/>
      <c r="I60" s="26">
        <v>99.72527472527473</v>
      </c>
      <c r="J60" s="26"/>
      <c r="K60" s="26">
        <v>99.871794871794876</v>
      </c>
      <c r="L60" s="26"/>
      <c r="M60" s="26">
        <v>99.556213017751475</v>
      </c>
      <c r="N60" s="26"/>
      <c r="O60" s="26">
        <v>99.867374005305038</v>
      </c>
      <c r="P60" s="26">
        <v>99.392712550607285</v>
      </c>
      <c r="Q60" s="27"/>
      <c r="R60" s="27"/>
      <c r="S60" s="27"/>
      <c r="T60" s="27"/>
      <c r="U60" s="27"/>
      <c r="V60" s="27">
        <v>97.735191637630663</v>
      </c>
      <c r="W60" s="27"/>
      <c r="X60" s="27"/>
      <c r="Y60" s="27"/>
      <c r="Z60" s="27"/>
      <c r="AA60" s="27"/>
      <c r="AB60" s="27"/>
      <c r="AC60" s="28"/>
    </row>
    <row r="61" spans="1:29" s="3" customFormat="1">
      <c r="A61" s="19"/>
      <c r="B61" s="19"/>
      <c r="C61" s="29" t="s">
        <v>19</v>
      </c>
      <c r="D61" s="30">
        <f xml:space="preserve"> IF(D56=0,0,D57/D56*100)</f>
        <v>0</v>
      </c>
      <c r="E61" s="30">
        <v>0</v>
      </c>
      <c r="F61" s="30">
        <v>0</v>
      </c>
      <c r="G61" s="30"/>
      <c r="H61" s="30"/>
      <c r="I61" s="30">
        <v>0</v>
      </c>
      <c r="J61" s="30"/>
      <c r="K61" s="30">
        <v>0</v>
      </c>
      <c r="L61" s="30"/>
      <c r="M61" s="30">
        <v>0</v>
      </c>
      <c r="N61" s="30"/>
      <c r="O61" s="30">
        <v>0</v>
      </c>
      <c r="P61" s="30">
        <v>0</v>
      </c>
      <c r="Q61" s="31"/>
      <c r="R61" s="31"/>
      <c r="S61" s="31"/>
      <c r="T61" s="31"/>
      <c r="U61" s="31"/>
      <c r="V61" s="31">
        <v>0</v>
      </c>
      <c r="W61" s="31"/>
      <c r="X61" s="31"/>
      <c r="Y61" s="31"/>
      <c r="Z61" s="31"/>
      <c r="AA61" s="31"/>
      <c r="AB61" s="31"/>
      <c r="AC61" s="32"/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99.778232685090416</v>
      </c>
      <c r="E62" s="34">
        <v>99.679487179487182</v>
      </c>
      <c r="F62" s="34">
        <v>99.759615384615387</v>
      </c>
      <c r="G62" s="34"/>
      <c r="H62" s="34"/>
      <c r="I62" s="34">
        <v>99.72527472527473</v>
      </c>
      <c r="J62" s="34"/>
      <c r="K62" s="34">
        <v>99.871794871794876</v>
      </c>
      <c r="L62" s="34"/>
      <c r="M62" s="34">
        <v>99.556213017751475</v>
      </c>
      <c r="N62" s="34"/>
      <c r="O62" s="34">
        <v>99.867374005305038</v>
      </c>
      <c r="P62" s="34">
        <v>99.392712550607285</v>
      </c>
      <c r="Q62" s="35"/>
      <c r="R62" s="35"/>
      <c r="S62" s="35"/>
      <c r="T62" s="35"/>
      <c r="U62" s="35"/>
      <c r="V62" s="35">
        <v>97.735191637630663</v>
      </c>
      <c r="W62" s="35"/>
      <c r="X62" s="35"/>
      <c r="Y62" s="35"/>
      <c r="Z62" s="35"/>
      <c r="AA62" s="35"/>
      <c r="AB62" s="35"/>
      <c r="AC62" s="36"/>
    </row>
    <row r="63" spans="1:29" s="6" customFormat="1">
      <c r="A63" s="19"/>
      <c r="B63" s="19"/>
      <c r="C63" s="37" t="s">
        <v>20</v>
      </c>
      <c r="D63" s="38">
        <f>IF(D54=0,100,(D57+D55+D59)/D54*100)</f>
        <v>99.803821221426134</v>
      </c>
      <c r="E63" s="38">
        <v>99.679487179487182</v>
      </c>
      <c r="F63" s="38">
        <v>99.759615384615387</v>
      </c>
      <c r="G63" s="38"/>
      <c r="H63" s="38"/>
      <c r="I63" s="38">
        <v>99.72527472527473</v>
      </c>
      <c r="J63" s="38"/>
      <c r="K63" s="38">
        <v>100</v>
      </c>
      <c r="L63" s="38"/>
      <c r="M63" s="38">
        <v>99.556213017751475</v>
      </c>
      <c r="N63" s="38"/>
      <c r="O63" s="38">
        <v>99.867374005305038</v>
      </c>
      <c r="P63" s="38">
        <v>99.392712550607285</v>
      </c>
      <c r="Q63" s="39"/>
      <c r="R63" s="39"/>
      <c r="S63" s="39"/>
      <c r="T63" s="39"/>
      <c r="U63" s="39"/>
      <c r="V63" s="39">
        <v>98.083623693379792</v>
      </c>
      <c r="W63" s="39"/>
      <c r="X63" s="39"/>
      <c r="Y63" s="39"/>
      <c r="Z63" s="39"/>
      <c r="AA63" s="39"/>
      <c r="AB63" s="39"/>
      <c r="AC63" s="40"/>
    </row>
    <row r="64" spans="1:29">
      <c r="A64" s="58" t="s">
        <v>21</v>
      </c>
      <c r="B64" s="41" t="s">
        <v>115</v>
      </c>
      <c r="C64" s="42" t="s">
        <v>117</v>
      </c>
      <c r="D64" s="41">
        <f>SUM(E64:AB64)</f>
        <v>10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>
        <v>10</v>
      </c>
      <c r="W64" s="41"/>
      <c r="X64" s="41"/>
      <c r="Y64" s="41"/>
      <c r="Z64" s="41"/>
      <c r="AA64" s="41"/>
      <c r="AB64" s="41"/>
      <c r="AC64" s="10"/>
    </row>
    <row r="65" spans="1:29">
      <c r="A65" s="58"/>
      <c r="B65" s="41" t="s">
        <v>74</v>
      </c>
      <c r="C65" s="42" t="s">
        <v>79</v>
      </c>
      <c r="D65" s="41">
        <f>SUM(E65:AB65)</f>
        <v>15</v>
      </c>
      <c r="E65" s="41">
        <v>1</v>
      </c>
      <c r="F65" s="41">
        <v>2</v>
      </c>
      <c r="G65" s="41"/>
      <c r="H65" s="41"/>
      <c r="I65" s="41">
        <v>2</v>
      </c>
      <c r="J65" s="41"/>
      <c r="K65" s="41">
        <v>1</v>
      </c>
      <c r="L65" s="41"/>
      <c r="M65" s="41">
        <v>3</v>
      </c>
      <c r="N65" s="41"/>
      <c r="O65" s="41"/>
      <c r="P65" s="41">
        <v>3</v>
      </c>
      <c r="Q65" s="41"/>
      <c r="R65" s="41"/>
      <c r="S65" s="41"/>
      <c r="T65" s="41"/>
      <c r="U65" s="41"/>
      <c r="V65" s="41">
        <v>3</v>
      </c>
      <c r="W65" s="41"/>
      <c r="X65" s="41"/>
      <c r="Y65" s="41"/>
      <c r="Z65" s="41"/>
      <c r="AA65" s="41"/>
      <c r="AB65" s="41"/>
      <c r="AC65" s="10"/>
    </row>
    <row r="66" spans="1:29">
      <c r="A66" s="58"/>
      <c r="B66" s="41" t="s">
        <v>116</v>
      </c>
      <c r="C66" s="42" t="s">
        <v>118</v>
      </c>
      <c r="D66" s="41">
        <f>SUM(E66:AB66)</f>
        <v>1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>
        <v>1</v>
      </c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 ht="3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10"/>
    </row>
    <row r="68" spans="1:29">
      <c r="A68" s="19" t="s">
        <v>22</v>
      </c>
      <c r="B68" s="19"/>
      <c r="C68" s="20" t="s">
        <v>11</v>
      </c>
      <c r="D68" s="21">
        <f>SUM(E68:AB68)</f>
        <v>12725</v>
      </c>
      <c r="E68" s="21">
        <v>1014</v>
      </c>
      <c r="F68" s="21">
        <v>26</v>
      </c>
      <c r="G68" s="21"/>
      <c r="H68" s="21"/>
      <c r="I68" s="21">
        <v>1534</v>
      </c>
      <c r="J68" s="21">
        <v>1300</v>
      </c>
      <c r="K68" s="21">
        <v>572</v>
      </c>
      <c r="L68" s="21">
        <v>104</v>
      </c>
      <c r="M68" s="21"/>
      <c r="N68" s="21"/>
      <c r="O68" s="21"/>
      <c r="P68" s="21">
        <v>1560</v>
      </c>
      <c r="Q68" s="22">
        <v>26</v>
      </c>
      <c r="R68" s="22">
        <v>1196</v>
      </c>
      <c r="S68" s="22">
        <v>1638</v>
      </c>
      <c r="T68" s="22">
        <v>75</v>
      </c>
      <c r="U68" s="22">
        <v>173</v>
      </c>
      <c r="V68" s="22">
        <v>224</v>
      </c>
      <c r="W68" s="22">
        <v>1597</v>
      </c>
      <c r="X68" s="22">
        <v>47</v>
      </c>
      <c r="Y68" s="22"/>
      <c r="Z68" s="22">
        <v>1365</v>
      </c>
      <c r="AA68" s="22">
        <v>274</v>
      </c>
      <c r="AB68" s="22"/>
      <c r="AC68" s="10"/>
    </row>
    <row r="69" spans="1:29">
      <c r="A69" s="19"/>
      <c r="B69" s="19"/>
      <c r="C69" s="20" t="s">
        <v>12</v>
      </c>
      <c r="D69" s="21">
        <f>SUM(E69:AB69)</f>
        <v>12722</v>
      </c>
      <c r="E69" s="21">
        <v>1014</v>
      </c>
      <c r="F69" s="21">
        <v>26</v>
      </c>
      <c r="G69" s="21"/>
      <c r="H69" s="21"/>
      <c r="I69" s="21">
        <v>1534</v>
      </c>
      <c r="J69" s="21">
        <v>1300</v>
      </c>
      <c r="K69" s="21">
        <v>572</v>
      </c>
      <c r="L69" s="21">
        <v>104</v>
      </c>
      <c r="M69" s="21"/>
      <c r="N69" s="21"/>
      <c r="O69" s="21"/>
      <c r="P69" s="21">
        <v>1560</v>
      </c>
      <c r="Q69" s="22">
        <v>26</v>
      </c>
      <c r="R69" s="22">
        <v>1196</v>
      </c>
      <c r="S69" s="22">
        <v>1638</v>
      </c>
      <c r="T69" s="22">
        <v>75</v>
      </c>
      <c r="U69" s="22">
        <v>173</v>
      </c>
      <c r="V69" s="22">
        <v>222</v>
      </c>
      <c r="W69" s="22">
        <v>1597</v>
      </c>
      <c r="X69" s="22">
        <v>47</v>
      </c>
      <c r="Y69" s="22"/>
      <c r="Z69" s="22">
        <v>1364</v>
      </c>
      <c r="AA69" s="22">
        <v>274</v>
      </c>
      <c r="AB69" s="22"/>
      <c r="AC69" s="10"/>
    </row>
    <row r="70" spans="1:29">
      <c r="A70" s="19"/>
      <c r="B70" s="19"/>
      <c r="C70" s="20" t="s">
        <v>15</v>
      </c>
      <c r="D70" s="21">
        <f>SUM(E70:AB70)</f>
        <v>3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>
        <v>2</v>
      </c>
      <c r="W70" s="22"/>
      <c r="X70" s="22"/>
      <c r="Y70" s="22"/>
      <c r="Z70" s="22">
        <v>1</v>
      </c>
      <c r="AA70" s="22"/>
      <c r="AB70" s="22"/>
      <c r="AC70" s="10"/>
    </row>
    <row r="71" spans="1:29">
      <c r="A71" s="19"/>
      <c r="B71" s="19"/>
      <c r="C71" s="20" t="s">
        <v>16</v>
      </c>
      <c r="D71" s="21">
        <f>SUM(E71:AB71)</f>
        <v>0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>
        <v>0</v>
      </c>
      <c r="W71" s="22"/>
      <c r="X71" s="22"/>
      <c r="Y71" s="22"/>
      <c r="Z71" s="22">
        <v>0</v>
      </c>
      <c r="AA71" s="22"/>
      <c r="AB71" s="22"/>
      <c r="AC71" s="10"/>
    </row>
    <row r="72" spans="1:29">
      <c r="A72" s="19"/>
      <c r="B72" s="19"/>
      <c r="C72" s="20" t="s">
        <v>17</v>
      </c>
      <c r="D72" s="21">
        <f>SUM(E72:AB72)</f>
        <v>3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>
        <v>2</v>
      </c>
      <c r="W72" s="22"/>
      <c r="X72" s="22"/>
      <c r="Y72" s="22"/>
      <c r="Z72" s="22">
        <v>1</v>
      </c>
      <c r="AA72" s="22"/>
      <c r="AB72" s="22"/>
      <c r="AC72" s="10"/>
    </row>
    <row r="73" spans="1:29">
      <c r="A73" s="19"/>
      <c r="B73" s="19"/>
      <c r="C73" s="20" t="s">
        <v>18</v>
      </c>
      <c r="D73" s="21">
        <f>SUM(E73:AB73)</f>
        <v>0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>
        <v>0</v>
      </c>
      <c r="W73" s="22"/>
      <c r="X73" s="22"/>
      <c r="Y73" s="22"/>
      <c r="Z73" s="22">
        <v>0</v>
      </c>
      <c r="AA73" s="22"/>
      <c r="AB73" s="22"/>
      <c r="AC73" s="10"/>
    </row>
    <row r="74" spans="1:29" s="2" customFormat="1">
      <c r="A74" s="19"/>
      <c r="B74" s="19"/>
      <c r="C74" s="25" t="s">
        <v>2</v>
      </c>
      <c r="D74" s="26">
        <f xml:space="preserve"> IF(D68=0,100,D69/D68*100)</f>
        <v>99.976424361493116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7"/>
      <c r="R74" s="27"/>
      <c r="S74" s="27"/>
      <c r="T74" s="27"/>
      <c r="U74" s="27"/>
      <c r="V74" s="27">
        <v>99.107142857142861</v>
      </c>
      <c r="W74" s="27"/>
      <c r="X74" s="27"/>
      <c r="Y74" s="27"/>
      <c r="Z74" s="27">
        <v>99.926739926739927</v>
      </c>
      <c r="AA74" s="27"/>
      <c r="AB74" s="27"/>
      <c r="AC74" s="28"/>
    </row>
    <row r="75" spans="1:29" s="3" customFormat="1">
      <c r="A75" s="19"/>
      <c r="B75" s="19"/>
      <c r="C75" s="29" t="s">
        <v>19</v>
      </c>
      <c r="D75" s="30">
        <f xml:space="preserve"> IF(D70=0,0,D71/D70*100)</f>
        <v>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1"/>
      <c r="R75" s="31"/>
      <c r="S75" s="31"/>
      <c r="T75" s="31"/>
      <c r="U75" s="31"/>
      <c r="V75" s="31">
        <v>0</v>
      </c>
      <c r="W75" s="31"/>
      <c r="X75" s="31"/>
      <c r="Y75" s="31"/>
      <c r="Z75" s="31">
        <v>0</v>
      </c>
      <c r="AA75" s="31"/>
      <c r="AB75" s="31"/>
      <c r="AC75" s="32"/>
    </row>
    <row r="76" spans="1:29" s="5" customFormat="1">
      <c r="A76" s="19"/>
      <c r="B76" s="19"/>
      <c r="C76" s="33" t="s">
        <v>3</v>
      </c>
      <c r="D76" s="34">
        <f xml:space="preserve"> IF(D68=0,100,(D71+D69)/D68*100)</f>
        <v>99.976424361493116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35"/>
      <c r="S76" s="35"/>
      <c r="T76" s="35"/>
      <c r="U76" s="35"/>
      <c r="V76" s="35">
        <v>99.107142857142861</v>
      </c>
      <c r="W76" s="35"/>
      <c r="X76" s="35"/>
      <c r="Y76" s="35"/>
      <c r="Z76" s="35">
        <v>99.926739926739927</v>
      </c>
      <c r="AA76" s="35"/>
      <c r="AB76" s="35"/>
      <c r="AC76" s="36"/>
    </row>
    <row r="77" spans="1:29" s="6" customFormat="1">
      <c r="A77" s="19"/>
      <c r="B77" s="19"/>
      <c r="C77" s="37" t="s">
        <v>20</v>
      </c>
      <c r="D77" s="38">
        <f>IF(D68=0,100,(D71+D69+D73)/D68*100)</f>
        <v>99.976424361493116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  <c r="V77" s="39">
        <v>99.107142857142861</v>
      </c>
      <c r="W77" s="39"/>
      <c r="X77" s="39"/>
      <c r="Y77" s="39"/>
      <c r="Z77" s="39">
        <v>99.926739926739927</v>
      </c>
      <c r="AA77" s="39"/>
      <c r="AB77" s="39"/>
      <c r="AC77" s="40"/>
    </row>
    <row r="78" spans="1:29">
      <c r="A78" s="58" t="s">
        <v>21</v>
      </c>
      <c r="B78" s="41" t="s">
        <v>75</v>
      </c>
      <c r="C78" s="42" t="s">
        <v>81</v>
      </c>
      <c r="D78" s="41">
        <f>SUM(E78:AB78)</f>
        <v>2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>
        <v>2</v>
      </c>
      <c r="W78" s="41"/>
      <c r="X78" s="41"/>
      <c r="Y78" s="41"/>
      <c r="Z78" s="41"/>
      <c r="AA78" s="41"/>
      <c r="AB78" s="41"/>
      <c r="AC78" s="10"/>
    </row>
    <row r="79" spans="1:29">
      <c r="A79" s="58"/>
      <c r="B79" s="41" t="s">
        <v>78</v>
      </c>
      <c r="C79" s="42" t="s">
        <v>83</v>
      </c>
      <c r="D79" s="41">
        <f>SUM(E79:AB79)</f>
        <v>1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>
        <v>1</v>
      </c>
      <c r="AA79" s="41"/>
      <c r="AB79" s="41"/>
      <c r="AC79" s="10"/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23</v>
      </c>
      <c r="B81" s="19"/>
      <c r="C81" s="20" t="s">
        <v>11</v>
      </c>
      <c r="D81" s="21">
        <f>SUM(E81:AB81)</f>
        <v>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/>
    </row>
    <row r="82" spans="1:29">
      <c r="A82" s="19"/>
      <c r="B82" s="19"/>
      <c r="C82" s="20" t="s">
        <v>12</v>
      </c>
      <c r="D82" s="21">
        <f>SUM(E82:AB82)</f>
        <v>0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 ht="3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10"/>
    </row>
    <row r="84" spans="1:29">
      <c r="A84" s="19" t="s">
        <v>31</v>
      </c>
      <c r="B84" s="19"/>
      <c r="C84" s="20" t="s">
        <v>11</v>
      </c>
      <c r="D84" s="21">
        <f>SUM(E84:AB84)</f>
        <v>0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/>
    </row>
    <row r="85" spans="1:29">
      <c r="A85" s="19"/>
      <c r="B85" s="19"/>
      <c r="C85" s="20" t="s">
        <v>12</v>
      </c>
      <c r="D85" s="21">
        <f>SUM(E85:AB85)</f>
        <v>0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 ht="3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mergeCells count="44">
    <mergeCell ref="A84:B85"/>
    <mergeCell ref="A86:N86"/>
    <mergeCell ref="A67:N67"/>
    <mergeCell ref="A68:B77"/>
    <mergeCell ref="A78:A79"/>
    <mergeCell ref="A80:N80"/>
    <mergeCell ref="A81:B82"/>
    <mergeCell ref="A83:N83"/>
    <mergeCell ref="A39:B40"/>
    <mergeCell ref="A41:N41"/>
    <mergeCell ref="A42:B51"/>
    <mergeCell ref="A53:N53"/>
    <mergeCell ref="A54:B63"/>
    <mergeCell ref="A64:A6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/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91.3</v>
      </c>
      <c r="F17" s="45">
        <v>98.89</v>
      </c>
      <c r="G17" s="45">
        <v>100</v>
      </c>
      <c r="H17" s="45">
        <v>100</v>
      </c>
      <c r="I17" s="45"/>
      <c r="J17" s="45">
        <v>100</v>
      </c>
      <c r="K17" s="45">
        <v>98.7</v>
      </c>
      <c r="L17" s="45">
        <v>100</v>
      </c>
      <c r="M17" s="45">
        <v>100</v>
      </c>
      <c r="N17" s="45">
        <v>100</v>
      </c>
      <c r="O17" s="45">
        <v>100</v>
      </c>
      <c r="P17" s="45">
        <v>93.55</v>
      </c>
      <c r="Q17" s="45">
        <v>100</v>
      </c>
      <c r="R17" s="45">
        <v>100</v>
      </c>
      <c r="S17" s="45">
        <v>100</v>
      </c>
      <c r="T17" s="45"/>
      <c r="U17" s="45">
        <v>100</v>
      </c>
      <c r="V17" s="45">
        <v>100</v>
      </c>
      <c r="W17" s="45">
        <v>100</v>
      </c>
      <c r="X17" s="45">
        <v>100</v>
      </c>
      <c r="Y17" s="45">
        <v>100</v>
      </c>
      <c r="Z17" s="45">
        <v>100</v>
      </c>
      <c r="AA17" s="45">
        <v>100</v>
      </c>
      <c r="AB17" s="45"/>
      <c r="AC17" s="53">
        <v>99.18</v>
      </c>
    </row>
    <row r="18" spans="1:29" s="4" customFormat="1">
      <c r="A18" s="43"/>
      <c r="B18" s="43"/>
      <c r="C18" s="44"/>
      <c r="D18" s="46" t="s">
        <v>3</v>
      </c>
      <c r="E18" s="45">
        <v>95.65</v>
      </c>
      <c r="F18" s="45">
        <v>98.89</v>
      </c>
      <c r="G18" s="45">
        <v>100</v>
      </c>
      <c r="H18" s="45">
        <v>100</v>
      </c>
      <c r="I18" s="45"/>
      <c r="J18" s="45">
        <v>100</v>
      </c>
      <c r="K18" s="45">
        <v>98.7</v>
      </c>
      <c r="L18" s="45">
        <v>100</v>
      </c>
      <c r="M18" s="45">
        <v>100</v>
      </c>
      <c r="N18" s="45">
        <v>100</v>
      </c>
      <c r="O18" s="45">
        <v>100</v>
      </c>
      <c r="P18" s="45">
        <v>100</v>
      </c>
      <c r="Q18" s="45">
        <v>100</v>
      </c>
      <c r="R18" s="45">
        <v>100</v>
      </c>
      <c r="S18" s="45">
        <v>100</v>
      </c>
      <c r="T18" s="45"/>
      <c r="U18" s="45">
        <v>100</v>
      </c>
      <c r="V18" s="45">
        <v>100</v>
      </c>
      <c r="W18" s="45">
        <v>100</v>
      </c>
      <c r="X18" s="45">
        <v>100</v>
      </c>
      <c r="Y18" s="45">
        <v>100</v>
      </c>
      <c r="Z18" s="45">
        <v>100</v>
      </c>
      <c r="AA18" s="45">
        <v>100</v>
      </c>
      <c r="AB18" s="45"/>
      <c r="AC18" s="53">
        <v>99.59</v>
      </c>
    </row>
    <row r="19" spans="1:29" s="4" customFormat="1" ht="17.25" thickBot="1">
      <c r="A19" s="43"/>
      <c r="B19" s="43"/>
      <c r="C19" s="44"/>
      <c r="D19" s="50" t="s">
        <v>4</v>
      </c>
      <c r="E19" s="51">
        <v>95.652173913043484</v>
      </c>
      <c r="F19" s="51">
        <v>98.888888888888886</v>
      </c>
      <c r="G19" s="51">
        <v>100</v>
      </c>
      <c r="H19" s="51">
        <v>100</v>
      </c>
      <c r="I19" s="51"/>
      <c r="J19" s="51">
        <v>100</v>
      </c>
      <c r="K19" s="51">
        <v>98.701298701298697</v>
      </c>
      <c r="L19" s="51">
        <v>100</v>
      </c>
      <c r="M19" s="51">
        <v>100</v>
      </c>
      <c r="N19" s="51">
        <v>100</v>
      </c>
      <c r="O19" s="51">
        <v>100</v>
      </c>
      <c r="P19" s="51">
        <v>100</v>
      </c>
      <c r="Q19" s="51">
        <v>100</v>
      </c>
      <c r="R19" s="51">
        <v>100</v>
      </c>
      <c r="S19" s="51">
        <v>100</v>
      </c>
      <c r="T19" s="51"/>
      <c r="U19" s="51">
        <v>100</v>
      </c>
      <c r="V19" s="51">
        <v>100</v>
      </c>
      <c r="W19" s="51">
        <v>100</v>
      </c>
      <c r="X19" s="51">
        <v>100</v>
      </c>
      <c r="Y19" s="51">
        <v>100</v>
      </c>
      <c r="Z19" s="51">
        <v>100</v>
      </c>
      <c r="AA19" s="51">
        <v>100</v>
      </c>
      <c r="AB19" s="51"/>
      <c r="AC19" s="54">
        <v>99.588477366255162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45</v>
      </c>
      <c r="E34" s="14">
        <v>0.68</v>
      </c>
      <c r="F34" s="14"/>
      <c r="G34" s="14">
        <v>0.25</v>
      </c>
      <c r="H34" s="14"/>
      <c r="I34" s="14">
        <v>1.59</v>
      </c>
      <c r="J34" s="14"/>
      <c r="K34" s="14">
        <v>0.5</v>
      </c>
      <c r="L34" s="14"/>
      <c r="M34" s="14">
        <v>1.19</v>
      </c>
      <c r="N34" s="14"/>
      <c r="O34" s="14"/>
      <c r="P34" s="14"/>
      <c r="Q34" s="14">
        <v>0.41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>
        <v>0.06</v>
      </c>
      <c r="F35" s="14"/>
      <c r="G35" s="14">
        <v>0.5</v>
      </c>
      <c r="H35" s="14"/>
      <c r="I35" s="14">
        <v>0.53</v>
      </c>
      <c r="J35" s="14"/>
      <c r="K35" s="14"/>
      <c r="L35" s="14"/>
      <c r="M35" s="14">
        <v>0.19</v>
      </c>
      <c r="N35" s="14"/>
      <c r="O35" s="14"/>
      <c r="P35" s="14"/>
      <c r="Q35" s="14">
        <v>0.13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46</v>
      </c>
      <c r="E36" s="14"/>
      <c r="F36" s="14"/>
      <c r="G36" s="14"/>
      <c r="H36" s="14"/>
      <c r="I36" s="14"/>
      <c r="J36" s="14"/>
      <c r="K36" s="14"/>
      <c r="L36" s="14"/>
      <c r="M36" s="14">
        <v>1.98</v>
      </c>
      <c r="N36" s="14"/>
      <c r="O36" s="14"/>
      <c r="P36" s="14"/>
      <c r="Q36" s="14">
        <v>0.13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36</v>
      </c>
      <c r="B39" s="19"/>
      <c r="C39" s="20" t="s">
        <v>11</v>
      </c>
      <c r="D39" s="21">
        <f>SUM(E39:AB39)</f>
        <v>729</v>
      </c>
      <c r="E39" s="21">
        <v>23</v>
      </c>
      <c r="F39" s="21">
        <v>90</v>
      </c>
      <c r="G39" s="21">
        <v>61</v>
      </c>
      <c r="H39" s="21">
        <v>89</v>
      </c>
      <c r="I39" s="21"/>
      <c r="J39" s="21">
        <v>90</v>
      </c>
      <c r="K39" s="21">
        <v>77</v>
      </c>
      <c r="L39" s="21">
        <v>50</v>
      </c>
      <c r="M39" s="21">
        <v>90</v>
      </c>
      <c r="N39" s="21">
        <v>40</v>
      </c>
      <c r="O39" s="21">
        <v>88</v>
      </c>
      <c r="P39" s="21">
        <v>31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v>51</v>
      </c>
    </row>
    <row r="40" spans="1:29">
      <c r="A40" s="19"/>
      <c r="B40" s="19"/>
      <c r="C40" s="20" t="s">
        <v>12</v>
      </c>
      <c r="D40" s="21">
        <f>SUM(E40:AB40)</f>
        <v>723</v>
      </c>
      <c r="E40" s="21">
        <v>21</v>
      </c>
      <c r="F40" s="21">
        <v>89</v>
      </c>
      <c r="G40" s="21">
        <v>61</v>
      </c>
      <c r="H40" s="21">
        <v>89</v>
      </c>
      <c r="I40" s="21"/>
      <c r="J40" s="21">
        <v>90</v>
      </c>
      <c r="K40" s="21">
        <v>76</v>
      </c>
      <c r="L40" s="21">
        <v>50</v>
      </c>
      <c r="M40" s="21">
        <v>90</v>
      </c>
      <c r="N40" s="21">
        <v>40</v>
      </c>
      <c r="O40" s="21">
        <v>88</v>
      </c>
      <c r="P40" s="21">
        <v>29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v>50</v>
      </c>
    </row>
    <row r="41" spans="1:29">
      <c r="A41" s="19"/>
      <c r="B41" s="19"/>
      <c r="C41" s="20" t="s">
        <v>15</v>
      </c>
      <c r="D41" s="21">
        <f>SUM(E41:AB41)</f>
        <v>6</v>
      </c>
      <c r="E41" s="21">
        <v>2</v>
      </c>
      <c r="F41" s="21">
        <v>1</v>
      </c>
      <c r="G41" s="21"/>
      <c r="H41" s="21"/>
      <c r="I41" s="21"/>
      <c r="J41" s="21"/>
      <c r="K41" s="21">
        <v>1</v>
      </c>
      <c r="L41" s="21"/>
      <c r="M41" s="21"/>
      <c r="N41" s="21"/>
      <c r="O41" s="21"/>
      <c r="P41" s="21">
        <v>2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v>1</v>
      </c>
    </row>
    <row r="42" spans="1:29">
      <c r="A42" s="19"/>
      <c r="B42" s="19"/>
      <c r="C42" s="20" t="s">
        <v>16</v>
      </c>
      <c r="D42" s="21">
        <f>SUM(E42:AB42)</f>
        <v>3</v>
      </c>
      <c r="E42" s="21">
        <v>1</v>
      </c>
      <c r="F42" s="21">
        <v>0</v>
      </c>
      <c r="G42" s="21"/>
      <c r="H42" s="21"/>
      <c r="I42" s="21"/>
      <c r="J42" s="21"/>
      <c r="K42" s="21">
        <v>0</v>
      </c>
      <c r="L42" s="21"/>
      <c r="M42" s="21"/>
      <c r="N42" s="21"/>
      <c r="O42" s="21"/>
      <c r="P42" s="21">
        <v>2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v>0</v>
      </c>
    </row>
    <row r="43" spans="1:29">
      <c r="A43" s="19"/>
      <c r="B43" s="19"/>
      <c r="C43" s="20" t="s">
        <v>17</v>
      </c>
      <c r="D43" s="21">
        <f>SUM(E43:AB43)</f>
        <v>3</v>
      </c>
      <c r="E43" s="21">
        <v>1</v>
      </c>
      <c r="F43" s="21">
        <v>1</v>
      </c>
      <c r="G43" s="21"/>
      <c r="H43" s="21"/>
      <c r="I43" s="21"/>
      <c r="J43" s="21"/>
      <c r="K43" s="21">
        <v>1</v>
      </c>
      <c r="L43" s="21"/>
      <c r="M43" s="21"/>
      <c r="N43" s="21"/>
      <c r="O43" s="21"/>
      <c r="P43" s="21">
        <v>0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v>1</v>
      </c>
    </row>
    <row r="44" spans="1:29">
      <c r="A44" s="19"/>
      <c r="B44" s="19"/>
      <c r="C44" s="20" t="s">
        <v>18</v>
      </c>
      <c r="D44" s="21">
        <f>SUM(E44:AB44)</f>
        <v>0</v>
      </c>
      <c r="E44" s="21">
        <v>0</v>
      </c>
      <c r="F44" s="21">
        <v>0</v>
      </c>
      <c r="G44" s="21"/>
      <c r="H44" s="21"/>
      <c r="I44" s="21"/>
      <c r="J44" s="21"/>
      <c r="K44" s="21">
        <v>0</v>
      </c>
      <c r="L44" s="21"/>
      <c r="M44" s="21"/>
      <c r="N44" s="21"/>
      <c r="O44" s="21"/>
      <c r="P44" s="21">
        <v>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99.176954732510296</v>
      </c>
      <c r="E45" s="26">
        <v>91.304347826086953</v>
      </c>
      <c r="F45" s="26">
        <v>98.888888888888886</v>
      </c>
      <c r="G45" s="26"/>
      <c r="H45" s="26"/>
      <c r="I45" s="26"/>
      <c r="J45" s="26"/>
      <c r="K45" s="26">
        <v>98.701298701298697</v>
      </c>
      <c r="L45" s="26"/>
      <c r="M45" s="26"/>
      <c r="N45" s="26"/>
      <c r="O45" s="26"/>
      <c r="P45" s="26">
        <v>93.548387096774192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v>98.039215686274517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50</v>
      </c>
      <c r="E46" s="30">
        <v>50</v>
      </c>
      <c r="F46" s="30">
        <v>0</v>
      </c>
      <c r="G46" s="30"/>
      <c r="H46" s="30"/>
      <c r="I46" s="30"/>
      <c r="J46" s="30"/>
      <c r="K46" s="30">
        <v>0</v>
      </c>
      <c r="L46" s="30"/>
      <c r="M46" s="30"/>
      <c r="N46" s="30"/>
      <c r="O46" s="30"/>
      <c r="P46" s="30">
        <v>100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99.588477366255148</v>
      </c>
      <c r="E47" s="34">
        <v>95.652173913043484</v>
      </c>
      <c r="F47" s="34">
        <v>98.888888888888886</v>
      </c>
      <c r="G47" s="34"/>
      <c r="H47" s="34"/>
      <c r="I47" s="34"/>
      <c r="J47" s="34"/>
      <c r="K47" s="34">
        <v>98.701298701298697</v>
      </c>
      <c r="L47" s="34"/>
      <c r="M47" s="34"/>
      <c r="N47" s="34"/>
      <c r="O47" s="34"/>
      <c r="P47" s="34">
        <v>100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v>98.039215686274517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99.588477366255148</v>
      </c>
      <c r="E48" s="38">
        <v>95.652173913043484</v>
      </c>
      <c r="F48" s="38">
        <v>98.888888888888886</v>
      </c>
      <c r="G48" s="38"/>
      <c r="H48" s="38"/>
      <c r="I48" s="38"/>
      <c r="J48" s="38"/>
      <c r="K48" s="38">
        <v>98.701298701298697</v>
      </c>
      <c r="L48" s="38"/>
      <c r="M48" s="38"/>
      <c r="N48" s="38"/>
      <c r="O48" s="38"/>
      <c r="P48" s="38">
        <v>100</v>
      </c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v>98.039215686274517</v>
      </c>
    </row>
    <row r="49" spans="1:29">
      <c r="A49" s="58" t="s">
        <v>21</v>
      </c>
      <c r="B49" s="41" t="s">
        <v>38</v>
      </c>
      <c r="C49" s="42" t="s">
        <v>60</v>
      </c>
      <c r="D49" s="41">
        <f>SUM(E49:AB49)</f>
        <v>1</v>
      </c>
      <c r="E49" s="41">
        <v>1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10"/>
    </row>
    <row r="50" spans="1:29">
      <c r="A50" s="58"/>
      <c r="B50" s="41" t="s">
        <v>46</v>
      </c>
      <c r="C50" s="42" t="s">
        <v>65</v>
      </c>
      <c r="D50" s="41">
        <f>SUM(E50:AB50)</f>
        <v>1</v>
      </c>
      <c r="E50" s="41">
        <v>1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8"/>
      <c r="B51" s="41" t="s">
        <v>45</v>
      </c>
      <c r="C51" s="42" t="s">
        <v>64</v>
      </c>
      <c r="D51" s="41">
        <f>SUM(E51:AB51)</f>
        <v>3</v>
      </c>
      <c r="E51" s="41"/>
      <c r="F51" s="41"/>
      <c r="G51" s="41"/>
      <c r="H51" s="41"/>
      <c r="I51" s="41"/>
      <c r="J51" s="41"/>
      <c r="K51" s="41">
        <v>1</v>
      </c>
      <c r="L51" s="41"/>
      <c r="M51" s="41"/>
      <c r="N51" s="41"/>
      <c r="O51" s="41"/>
      <c r="P51" s="41">
        <v>2</v>
      </c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8"/>
      <c r="B52" s="41" t="s">
        <v>120</v>
      </c>
      <c r="C52" s="42" t="s">
        <v>121</v>
      </c>
      <c r="D52" s="41">
        <f>SUM(E52:AB52)</f>
        <v>1</v>
      </c>
      <c r="E52" s="41"/>
      <c r="F52" s="41">
        <v>1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>
        <v>1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47</v>
      </c>
      <c r="B54" s="19"/>
      <c r="C54" s="20" t="s">
        <v>11</v>
      </c>
      <c r="D54" s="21">
        <f>SUM(E54:AB54)</f>
        <v>201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>
        <v>1</v>
      </c>
      <c r="S54" s="22">
        <v>10</v>
      </c>
      <c r="T54" s="22"/>
      <c r="U54" s="22">
        <v>33</v>
      </c>
      <c r="V54" s="22">
        <v>6</v>
      </c>
      <c r="W54" s="22"/>
      <c r="X54" s="22"/>
      <c r="Y54" s="22">
        <v>42</v>
      </c>
      <c r="Z54" s="22">
        <v>46</v>
      </c>
      <c r="AA54" s="22">
        <v>63</v>
      </c>
      <c r="AB54" s="22"/>
      <c r="AC54" s="10"/>
    </row>
    <row r="55" spans="1:29">
      <c r="A55" s="19"/>
      <c r="B55" s="19"/>
      <c r="C55" s="20" t="s">
        <v>12</v>
      </c>
      <c r="D55" s="21">
        <f>SUM(E55:AB55)</f>
        <v>201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>
        <v>1</v>
      </c>
      <c r="S55" s="22">
        <v>10</v>
      </c>
      <c r="T55" s="22"/>
      <c r="U55" s="22">
        <v>33</v>
      </c>
      <c r="V55" s="22">
        <v>6</v>
      </c>
      <c r="W55" s="22"/>
      <c r="X55" s="22"/>
      <c r="Y55" s="22">
        <v>42</v>
      </c>
      <c r="Z55" s="22">
        <v>46</v>
      </c>
      <c r="AA55" s="22">
        <v>63</v>
      </c>
      <c r="AB55" s="2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122</v>
      </c>
      <c r="B57" s="19"/>
      <c r="C57" s="20" t="s">
        <v>11</v>
      </c>
      <c r="D57" s="21">
        <f>SUM(E57:AB57)</f>
        <v>203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>
        <v>23</v>
      </c>
      <c r="R57" s="22">
        <v>72</v>
      </c>
      <c r="S57" s="22">
        <v>23</v>
      </c>
      <c r="T57" s="22"/>
      <c r="U57" s="22">
        <v>7</v>
      </c>
      <c r="V57" s="22">
        <v>26</v>
      </c>
      <c r="W57" s="22">
        <v>30</v>
      </c>
      <c r="X57" s="22">
        <v>22</v>
      </c>
      <c r="Y57" s="22"/>
      <c r="Z57" s="22"/>
      <c r="AA57" s="22"/>
      <c r="AB57" s="22"/>
      <c r="AC57" s="10"/>
    </row>
    <row r="58" spans="1:29">
      <c r="A58" s="19"/>
      <c r="B58" s="19"/>
      <c r="C58" s="20" t="s">
        <v>12</v>
      </c>
      <c r="D58" s="21">
        <f>SUM(E58:AB58)</f>
        <v>203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>
        <v>23</v>
      </c>
      <c r="R58" s="22">
        <v>72</v>
      </c>
      <c r="S58" s="22">
        <v>23</v>
      </c>
      <c r="T58" s="22"/>
      <c r="U58" s="22">
        <v>7</v>
      </c>
      <c r="V58" s="22">
        <v>26</v>
      </c>
      <c r="W58" s="22">
        <v>30</v>
      </c>
      <c r="X58" s="22">
        <v>22</v>
      </c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56</v>
      </c>
      <c r="B60" s="19"/>
      <c r="C60" s="20" t="s">
        <v>11</v>
      </c>
      <c r="D60" s="21">
        <f>SUM(E60:AB60)</f>
        <v>1368</v>
      </c>
      <c r="E60" s="21"/>
      <c r="F60" s="21"/>
      <c r="G60" s="21"/>
      <c r="H60" s="21"/>
      <c r="I60" s="21"/>
      <c r="J60" s="21"/>
      <c r="K60" s="21"/>
      <c r="L60" s="21">
        <v>1368</v>
      </c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>
      <c r="A61" s="19"/>
      <c r="B61" s="19"/>
      <c r="C61" s="20" t="s">
        <v>12</v>
      </c>
      <c r="D61" s="21">
        <f>SUM(E61:AB61)</f>
        <v>1368</v>
      </c>
      <c r="E61" s="21"/>
      <c r="F61" s="21"/>
      <c r="G61" s="21"/>
      <c r="H61" s="21"/>
      <c r="I61" s="21"/>
      <c r="J61" s="21"/>
      <c r="K61" s="21"/>
      <c r="L61" s="21">
        <v>1368</v>
      </c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57</v>
      </c>
      <c r="B63" s="19"/>
      <c r="C63" s="20" t="s">
        <v>11</v>
      </c>
      <c r="D63" s="21">
        <f>SUM(E63:AB63)</f>
        <v>1368</v>
      </c>
      <c r="E63" s="21"/>
      <c r="F63" s="21"/>
      <c r="G63" s="21"/>
      <c r="H63" s="21"/>
      <c r="I63" s="21"/>
      <c r="J63" s="21"/>
      <c r="K63" s="21"/>
      <c r="L63" s="21">
        <v>888</v>
      </c>
      <c r="M63" s="21">
        <v>480</v>
      </c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>
      <c r="A64" s="19"/>
      <c r="B64" s="19"/>
      <c r="C64" s="20" t="s">
        <v>12</v>
      </c>
      <c r="D64" s="21">
        <f>SUM(E64:AB64)</f>
        <v>1368</v>
      </c>
      <c r="E64" s="21"/>
      <c r="F64" s="21"/>
      <c r="G64" s="21"/>
      <c r="H64" s="21"/>
      <c r="I64" s="21"/>
      <c r="J64" s="21"/>
      <c r="K64" s="21"/>
      <c r="L64" s="21">
        <v>888</v>
      </c>
      <c r="M64" s="21">
        <v>480</v>
      </c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41">
    <mergeCell ref="A59:N59"/>
    <mergeCell ref="A60:B61"/>
    <mergeCell ref="A62:N62"/>
    <mergeCell ref="A63:B64"/>
    <mergeCell ref="A65:N65"/>
    <mergeCell ref="A39:B48"/>
    <mergeCell ref="A49:A52"/>
    <mergeCell ref="A53:N53"/>
    <mergeCell ref="A54:B55"/>
    <mergeCell ref="A56:N56"/>
    <mergeCell ref="A57:B5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5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/>
      <c r="K16" s="45">
        <v>98</v>
      </c>
      <c r="L16" s="45"/>
      <c r="M16" s="45">
        <v>98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94.44</v>
      </c>
      <c r="I17" s="45"/>
      <c r="J17" s="45"/>
      <c r="K17" s="45">
        <v>100</v>
      </c>
      <c r="L17" s="45"/>
      <c r="M17" s="45">
        <v>98.15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99.38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94.44</v>
      </c>
      <c r="I18" s="45"/>
      <c r="J18" s="45"/>
      <c r="K18" s="45">
        <v>100</v>
      </c>
      <c r="L18" s="45"/>
      <c r="M18" s="45">
        <v>98.15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99.38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/>
      <c r="K19" s="51">
        <v>100</v>
      </c>
      <c r="L19" s="51"/>
      <c r="M19" s="51">
        <v>100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</v>
      </c>
      <c r="B22" s="19"/>
      <c r="C22" s="20" t="s">
        <v>11</v>
      </c>
      <c r="D22" s="21">
        <f>SUM(E22:AB22)</f>
        <v>324</v>
      </c>
      <c r="E22" s="21">
        <v>18</v>
      </c>
      <c r="F22" s="21">
        <v>270</v>
      </c>
      <c r="G22" s="21">
        <v>36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324</v>
      </c>
      <c r="E23" s="21">
        <v>18</v>
      </c>
      <c r="F23" s="21">
        <v>270</v>
      </c>
      <c r="G23" s="21">
        <v>36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13</v>
      </c>
      <c r="B25" s="19"/>
      <c r="C25" s="20" t="s">
        <v>11</v>
      </c>
      <c r="D25" s="21">
        <f>SUM(E25:AB25)</f>
        <v>324</v>
      </c>
      <c r="E25" s="21">
        <v>18</v>
      </c>
      <c r="F25" s="21">
        <v>72</v>
      </c>
      <c r="G25" s="21">
        <v>216</v>
      </c>
      <c r="H25" s="21">
        <v>18</v>
      </c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323</v>
      </c>
      <c r="E26" s="21">
        <v>18</v>
      </c>
      <c r="F26" s="21">
        <v>72</v>
      </c>
      <c r="G26" s="21">
        <v>216</v>
      </c>
      <c r="H26" s="21">
        <v>17</v>
      </c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15</v>
      </c>
      <c r="D27" s="21">
        <f>SUM(E27:AB27)</f>
        <v>1</v>
      </c>
      <c r="E27" s="21"/>
      <c r="F27" s="21"/>
      <c r="G27" s="21"/>
      <c r="H27" s="21">
        <v>1</v>
      </c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</row>
    <row r="28" spans="1:29">
      <c r="A28" s="19"/>
      <c r="B28" s="19"/>
      <c r="C28" s="20" t="s">
        <v>16</v>
      </c>
      <c r="D28" s="21">
        <f>SUM(E28:AB28)</f>
        <v>0</v>
      </c>
      <c r="E28" s="21"/>
      <c r="F28" s="21"/>
      <c r="G28" s="21"/>
      <c r="H28" s="21">
        <v>0</v>
      </c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17</v>
      </c>
      <c r="D29" s="21">
        <f>SUM(E29:AB29)</f>
        <v>1</v>
      </c>
      <c r="E29" s="21"/>
      <c r="F29" s="21"/>
      <c r="G29" s="21"/>
      <c r="H29" s="21">
        <v>1</v>
      </c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>
      <c r="A30" s="19"/>
      <c r="B30" s="19"/>
      <c r="C30" s="20" t="s">
        <v>18</v>
      </c>
      <c r="D30" s="21">
        <f>SUM(E30:AB30)</f>
        <v>1</v>
      </c>
      <c r="E30" s="21"/>
      <c r="F30" s="21"/>
      <c r="G30" s="21"/>
      <c r="H30" s="21">
        <v>1</v>
      </c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</row>
    <row r="31" spans="1:29" s="2" customFormat="1">
      <c r="A31" s="19"/>
      <c r="B31" s="19"/>
      <c r="C31" s="25" t="s">
        <v>2</v>
      </c>
      <c r="D31" s="26">
        <f xml:space="preserve"> IF(D25=0,100,D26/D25*100)</f>
        <v>99.691358024691354</v>
      </c>
      <c r="E31" s="26"/>
      <c r="F31" s="26"/>
      <c r="G31" s="26"/>
      <c r="H31" s="26">
        <v>94.444444444444443</v>
      </c>
      <c r="I31" s="26"/>
      <c r="J31" s="26"/>
      <c r="K31" s="26"/>
      <c r="L31" s="26"/>
      <c r="M31" s="26"/>
      <c r="N31" s="26"/>
      <c r="O31" s="26"/>
      <c r="P31" s="26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</row>
    <row r="32" spans="1:29" s="3" customFormat="1">
      <c r="A32" s="19"/>
      <c r="B32" s="19"/>
      <c r="C32" s="29" t="s">
        <v>19</v>
      </c>
      <c r="D32" s="30">
        <f xml:space="preserve"> IF(D27=0,0,D28/D27*100)</f>
        <v>0</v>
      </c>
      <c r="E32" s="30"/>
      <c r="F32" s="30"/>
      <c r="G32" s="30"/>
      <c r="H32" s="30">
        <v>0</v>
      </c>
      <c r="I32" s="30"/>
      <c r="J32" s="30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</row>
    <row r="33" spans="1:29" s="5" customFormat="1">
      <c r="A33" s="19"/>
      <c r="B33" s="19"/>
      <c r="C33" s="33" t="s">
        <v>3</v>
      </c>
      <c r="D33" s="34">
        <f xml:space="preserve"> IF(D25=0,100,(D28+D26)/D25*100)</f>
        <v>99.691358024691354</v>
      </c>
      <c r="E33" s="34"/>
      <c r="F33" s="34"/>
      <c r="G33" s="34"/>
      <c r="H33" s="34">
        <v>94.444444444444443</v>
      </c>
      <c r="I33" s="34"/>
      <c r="J33" s="34"/>
      <c r="K33" s="34"/>
      <c r="L33" s="34"/>
      <c r="M33" s="34"/>
      <c r="N33" s="34"/>
      <c r="O33" s="34"/>
      <c r="P33" s="34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</row>
    <row r="34" spans="1:29" s="6" customFormat="1">
      <c r="A34" s="19"/>
      <c r="B34" s="19"/>
      <c r="C34" s="37" t="s">
        <v>20</v>
      </c>
      <c r="D34" s="38">
        <f>IF(D25=0,100,(D28+D26+D30)/D25*100)</f>
        <v>100</v>
      </c>
      <c r="E34" s="38"/>
      <c r="F34" s="38"/>
      <c r="G34" s="38"/>
      <c r="H34" s="38">
        <v>100</v>
      </c>
      <c r="I34" s="38"/>
      <c r="J34" s="38"/>
      <c r="K34" s="38"/>
      <c r="L34" s="38"/>
      <c r="M34" s="38"/>
      <c r="N34" s="38"/>
      <c r="O34" s="38"/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40"/>
    </row>
    <row r="35" spans="1:29">
      <c r="A35" s="41" t="s">
        <v>21</v>
      </c>
      <c r="B35" s="41" t="s">
        <v>85</v>
      </c>
      <c r="C35" s="42" t="s">
        <v>86</v>
      </c>
      <c r="D35" s="41">
        <f>SUM(E35:AB35)</f>
        <v>1</v>
      </c>
      <c r="E35" s="41"/>
      <c r="F35" s="41"/>
      <c r="G35" s="41"/>
      <c r="H35" s="41">
        <v>1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0"/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14</v>
      </c>
      <c r="B37" s="19"/>
      <c r="C37" s="20" t="s">
        <v>11</v>
      </c>
      <c r="D37" s="21">
        <f>SUM(E37:AB37)</f>
        <v>324</v>
      </c>
      <c r="E37" s="21"/>
      <c r="F37" s="21"/>
      <c r="G37" s="21">
        <v>306</v>
      </c>
      <c r="H37" s="21"/>
      <c r="I37" s="21"/>
      <c r="J37" s="21"/>
      <c r="K37" s="21"/>
      <c r="L37" s="21"/>
      <c r="M37" s="21">
        <v>18</v>
      </c>
      <c r="N37" s="21"/>
      <c r="O37" s="2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</row>
    <row r="38" spans="1:29">
      <c r="A38" s="19"/>
      <c r="B38" s="19"/>
      <c r="C38" s="20" t="s">
        <v>12</v>
      </c>
      <c r="D38" s="21">
        <f>SUM(E38:AB38)</f>
        <v>324</v>
      </c>
      <c r="E38" s="21"/>
      <c r="F38" s="21"/>
      <c r="G38" s="21">
        <v>306</v>
      </c>
      <c r="H38" s="21"/>
      <c r="I38" s="21"/>
      <c r="J38" s="21"/>
      <c r="K38" s="21"/>
      <c r="L38" s="21"/>
      <c r="M38" s="21">
        <v>18</v>
      </c>
      <c r="N38" s="21"/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</row>
    <row r="39" spans="1:29" ht="3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10"/>
    </row>
    <row r="40" spans="1:29">
      <c r="A40" s="19" t="s">
        <v>22</v>
      </c>
      <c r="B40" s="19"/>
      <c r="C40" s="20" t="s">
        <v>11</v>
      </c>
      <c r="D40" s="21">
        <f>SUM(E40:AB40)</f>
        <v>324</v>
      </c>
      <c r="E40" s="21"/>
      <c r="F40" s="21"/>
      <c r="G40" s="21">
        <v>108</v>
      </c>
      <c r="H40" s="21"/>
      <c r="I40" s="21"/>
      <c r="J40" s="21"/>
      <c r="K40" s="21">
        <v>162</v>
      </c>
      <c r="L40" s="21"/>
      <c r="M40" s="21">
        <v>54</v>
      </c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12</v>
      </c>
      <c r="D41" s="21">
        <f>SUM(E41:AB41)</f>
        <v>323</v>
      </c>
      <c r="E41" s="21"/>
      <c r="F41" s="21"/>
      <c r="G41" s="21">
        <v>108</v>
      </c>
      <c r="H41" s="21"/>
      <c r="I41" s="21"/>
      <c r="J41" s="21"/>
      <c r="K41" s="21">
        <v>162</v>
      </c>
      <c r="L41" s="21"/>
      <c r="M41" s="21">
        <v>53</v>
      </c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15</v>
      </c>
      <c r="D42" s="21">
        <f>SUM(E42:AB42)</f>
        <v>1</v>
      </c>
      <c r="E42" s="21"/>
      <c r="F42" s="21"/>
      <c r="G42" s="21"/>
      <c r="H42" s="21"/>
      <c r="I42" s="21"/>
      <c r="J42" s="21"/>
      <c r="K42" s="21"/>
      <c r="L42" s="21"/>
      <c r="M42" s="21">
        <v>1</v>
      </c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16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>
        <v>0</v>
      </c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17</v>
      </c>
      <c r="D44" s="21">
        <f>SUM(E44:AB44)</f>
        <v>1</v>
      </c>
      <c r="E44" s="21"/>
      <c r="F44" s="21"/>
      <c r="G44" s="21"/>
      <c r="H44" s="21"/>
      <c r="I44" s="21"/>
      <c r="J44" s="21"/>
      <c r="K44" s="21"/>
      <c r="L44" s="21"/>
      <c r="M44" s="21">
        <v>1</v>
      </c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>
      <c r="A45" s="19"/>
      <c r="B45" s="19"/>
      <c r="C45" s="20" t="s">
        <v>18</v>
      </c>
      <c r="D45" s="21">
        <f>SUM(E45:AB45)</f>
        <v>1</v>
      </c>
      <c r="E45" s="21"/>
      <c r="F45" s="21"/>
      <c r="G45" s="21"/>
      <c r="H45" s="21"/>
      <c r="I45" s="21"/>
      <c r="J45" s="21"/>
      <c r="K45" s="21"/>
      <c r="L45" s="21"/>
      <c r="M45" s="21">
        <v>1</v>
      </c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 s="2" customFormat="1">
      <c r="A46" s="19"/>
      <c r="B46" s="19"/>
      <c r="C46" s="25" t="s">
        <v>2</v>
      </c>
      <c r="D46" s="26">
        <f xml:space="preserve"> IF(D40=0,100,D41/D40*100)</f>
        <v>99.691358024691354</v>
      </c>
      <c r="E46" s="26"/>
      <c r="F46" s="26"/>
      <c r="G46" s="26"/>
      <c r="H46" s="26"/>
      <c r="I46" s="26"/>
      <c r="J46" s="26"/>
      <c r="K46" s="26"/>
      <c r="L46" s="26"/>
      <c r="M46" s="26">
        <v>98.148148148148152</v>
      </c>
      <c r="N46" s="26"/>
      <c r="O46" s="26"/>
      <c r="P46" s="26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8"/>
    </row>
    <row r="47" spans="1:29" s="3" customFormat="1">
      <c r="A47" s="19"/>
      <c r="B47" s="19"/>
      <c r="C47" s="29" t="s">
        <v>19</v>
      </c>
      <c r="D47" s="30">
        <f xml:space="preserve"> IF(D42=0,0,D43/D42*100)</f>
        <v>0</v>
      </c>
      <c r="E47" s="30"/>
      <c r="F47" s="30"/>
      <c r="G47" s="30"/>
      <c r="H47" s="30"/>
      <c r="I47" s="30"/>
      <c r="J47" s="30"/>
      <c r="K47" s="30"/>
      <c r="L47" s="30"/>
      <c r="M47" s="30">
        <v>0</v>
      </c>
      <c r="N47" s="30"/>
      <c r="O47" s="30"/>
      <c r="P47" s="3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2"/>
    </row>
    <row r="48" spans="1:29" s="5" customFormat="1">
      <c r="A48" s="19"/>
      <c r="B48" s="19"/>
      <c r="C48" s="33" t="s">
        <v>3</v>
      </c>
      <c r="D48" s="34">
        <f xml:space="preserve"> IF(D40=0,100,(D43+D41)/D40*100)</f>
        <v>99.691358024691354</v>
      </c>
      <c r="E48" s="34"/>
      <c r="F48" s="34"/>
      <c r="G48" s="34"/>
      <c r="H48" s="34"/>
      <c r="I48" s="34"/>
      <c r="J48" s="34"/>
      <c r="K48" s="34"/>
      <c r="L48" s="34"/>
      <c r="M48" s="34">
        <v>98.148148148148152</v>
      </c>
      <c r="N48" s="34"/>
      <c r="O48" s="34"/>
      <c r="P48" s="34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6"/>
    </row>
    <row r="49" spans="1:29" s="6" customFormat="1">
      <c r="A49" s="19"/>
      <c r="B49" s="19"/>
      <c r="C49" s="37" t="s">
        <v>20</v>
      </c>
      <c r="D49" s="38">
        <f>IF(D40=0,100,(D43+D41+D45)/D40*100)</f>
        <v>100</v>
      </c>
      <c r="E49" s="38"/>
      <c r="F49" s="38"/>
      <c r="G49" s="38"/>
      <c r="H49" s="38"/>
      <c r="I49" s="38"/>
      <c r="J49" s="38"/>
      <c r="K49" s="38"/>
      <c r="L49" s="38"/>
      <c r="M49" s="38">
        <v>100</v>
      </c>
      <c r="N49" s="38"/>
      <c r="O49" s="38"/>
      <c r="P49" s="38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40"/>
    </row>
    <row r="50" spans="1:29">
      <c r="A50" s="41" t="s">
        <v>21</v>
      </c>
      <c r="B50" s="41" t="s">
        <v>78</v>
      </c>
      <c r="C50" s="42" t="s">
        <v>83</v>
      </c>
      <c r="D50" s="41">
        <f>SUM(E50:AB50)</f>
        <v>1</v>
      </c>
      <c r="E50" s="41"/>
      <c r="F50" s="41"/>
      <c r="G50" s="41"/>
      <c r="H50" s="41"/>
      <c r="I50" s="41"/>
      <c r="J50" s="41"/>
      <c r="K50" s="41"/>
      <c r="L50" s="41"/>
      <c r="M50" s="41">
        <v>1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 ht="3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0"/>
    </row>
    <row r="52" spans="1:29">
      <c r="A52" s="19" t="s">
        <v>23</v>
      </c>
      <c r="B52" s="19"/>
      <c r="C52" s="20" t="s">
        <v>11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>
      <c r="A53" s="19"/>
      <c r="B53" s="19"/>
      <c r="C53" s="20" t="s">
        <v>12</v>
      </c>
      <c r="D53" s="21">
        <f>SUM(E53:AB53)</f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30</v>
      </c>
      <c r="B55" s="19"/>
      <c r="C55" s="20" t="s">
        <v>11</v>
      </c>
      <c r="D55" s="21">
        <f>SUM(E55:AB55)</f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>
        <v>324</v>
      </c>
    </row>
    <row r="56" spans="1:29">
      <c r="A56" s="19"/>
      <c r="B56" s="19"/>
      <c r="C56" s="20" t="s">
        <v>12</v>
      </c>
      <c r="D56" s="21">
        <f>SUM(E56:AB56)</f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>
        <v>324</v>
      </c>
    </row>
    <row r="57" spans="1:29" ht="3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4">
    <mergeCell ref="A55:B56"/>
    <mergeCell ref="A57:N57"/>
    <mergeCell ref="A37:B38"/>
    <mergeCell ref="A39:N39"/>
    <mergeCell ref="A40:B49"/>
    <mergeCell ref="A51:N51"/>
    <mergeCell ref="A52:B53"/>
    <mergeCell ref="A54:N54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11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96.23</v>
      </c>
      <c r="F17" s="45">
        <v>93.37</v>
      </c>
      <c r="G17" s="45">
        <v>91.02</v>
      </c>
      <c r="H17" s="45">
        <v>94.72</v>
      </c>
      <c r="I17" s="45">
        <v>97.62</v>
      </c>
      <c r="J17" s="45">
        <v>96.64</v>
      </c>
      <c r="K17" s="45">
        <v>92.73</v>
      </c>
      <c r="L17" s="45">
        <v>97.94</v>
      </c>
      <c r="M17" s="45">
        <v>92.38</v>
      </c>
      <c r="N17" s="45">
        <v>93.22</v>
      </c>
      <c r="O17" s="45">
        <v>87.4</v>
      </c>
      <c r="P17" s="45">
        <v>100</v>
      </c>
      <c r="Q17" s="45">
        <v>89.87</v>
      </c>
      <c r="R17" s="45">
        <v>85.17</v>
      </c>
      <c r="S17" s="45">
        <v>66.459999999999994</v>
      </c>
      <c r="T17" s="45">
        <v>85.89</v>
      </c>
      <c r="U17" s="45">
        <v>87.03</v>
      </c>
      <c r="V17" s="45">
        <v>74.739999999999995</v>
      </c>
      <c r="W17" s="45">
        <v>73.540000000000006</v>
      </c>
      <c r="X17" s="45">
        <v>85.58</v>
      </c>
      <c r="Y17" s="45">
        <v>81.010000000000005</v>
      </c>
      <c r="Z17" s="45">
        <v>85.08</v>
      </c>
      <c r="AA17" s="45">
        <v>89.55</v>
      </c>
      <c r="AB17" s="45">
        <v>85.14</v>
      </c>
      <c r="AC17" s="53">
        <v>87.38</v>
      </c>
    </row>
    <row r="18" spans="1:29" s="4" customFormat="1">
      <c r="A18" s="43"/>
      <c r="B18" s="43"/>
      <c r="C18" s="44"/>
      <c r="D18" s="46" t="s">
        <v>3</v>
      </c>
      <c r="E18" s="45">
        <v>98.08</v>
      </c>
      <c r="F18" s="45">
        <v>93.37</v>
      </c>
      <c r="G18" s="45">
        <v>97.46</v>
      </c>
      <c r="H18" s="45">
        <v>100</v>
      </c>
      <c r="I18" s="45">
        <v>100</v>
      </c>
      <c r="J18" s="45">
        <v>100</v>
      </c>
      <c r="K18" s="45">
        <v>100</v>
      </c>
      <c r="L18" s="45">
        <v>100</v>
      </c>
      <c r="M18" s="45">
        <v>97.8</v>
      </c>
      <c r="N18" s="45">
        <v>100</v>
      </c>
      <c r="O18" s="45">
        <v>94.43</v>
      </c>
      <c r="P18" s="45">
        <v>100</v>
      </c>
      <c r="Q18" s="45">
        <v>100</v>
      </c>
      <c r="R18" s="45">
        <v>97.2</v>
      </c>
      <c r="S18" s="45">
        <v>93.89</v>
      </c>
      <c r="T18" s="45">
        <v>98.67</v>
      </c>
      <c r="U18" s="45">
        <v>97.8</v>
      </c>
      <c r="V18" s="45">
        <v>91.82</v>
      </c>
      <c r="W18" s="45">
        <v>87.18</v>
      </c>
      <c r="X18" s="45">
        <v>98.63</v>
      </c>
      <c r="Y18" s="45">
        <v>97.44</v>
      </c>
      <c r="Z18" s="45">
        <v>100</v>
      </c>
      <c r="AA18" s="45">
        <v>97.65</v>
      </c>
      <c r="AB18" s="45">
        <v>93.38</v>
      </c>
      <c r="AC18" s="53">
        <v>96.45</v>
      </c>
    </row>
    <row r="19" spans="1:29" s="4" customFormat="1" ht="17.25" thickBot="1">
      <c r="A19" s="43"/>
      <c r="B19" s="43"/>
      <c r="C19" s="44"/>
      <c r="D19" s="50" t="s">
        <v>4</v>
      </c>
      <c r="E19" s="51">
        <v>98.07692307692308</v>
      </c>
      <c r="F19" s="51">
        <v>93.373925501432666</v>
      </c>
      <c r="G19" s="51">
        <v>97.463884430176563</v>
      </c>
      <c r="H19" s="51">
        <v>100</v>
      </c>
      <c r="I19" s="51">
        <v>100</v>
      </c>
      <c r="J19" s="51">
        <v>100</v>
      </c>
      <c r="K19" s="51">
        <v>100</v>
      </c>
      <c r="L19" s="51">
        <v>100</v>
      </c>
      <c r="M19" s="51">
        <v>97.802197802197782</v>
      </c>
      <c r="N19" s="51">
        <v>100</v>
      </c>
      <c r="O19" s="51">
        <v>94.427860696517399</v>
      </c>
      <c r="P19" s="51">
        <v>100</v>
      </c>
      <c r="Q19" s="51">
        <v>100</v>
      </c>
      <c r="R19" s="51">
        <v>97.200714711137564</v>
      </c>
      <c r="S19" s="51">
        <v>93.889925373134332</v>
      </c>
      <c r="T19" s="51">
        <v>98.666666666666686</v>
      </c>
      <c r="U19" s="51">
        <v>97.80219780219781</v>
      </c>
      <c r="V19" s="51">
        <v>91.819960861056757</v>
      </c>
      <c r="W19" s="51">
        <v>87.179487179487182</v>
      </c>
      <c r="X19" s="51">
        <v>98.630136986301366</v>
      </c>
      <c r="Y19" s="51">
        <v>97.435897435897417</v>
      </c>
      <c r="Z19" s="51">
        <v>100</v>
      </c>
      <c r="AA19" s="51">
        <v>97.647058823529406</v>
      </c>
      <c r="AB19" s="51">
        <v>93.377275580665426</v>
      </c>
      <c r="AC19" s="54">
        <v>96.453917433146657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39</v>
      </c>
      <c r="E34" s="14"/>
      <c r="F34" s="14"/>
      <c r="G34" s="14">
        <v>6.02</v>
      </c>
      <c r="H34" s="14"/>
      <c r="I34" s="14">
        <v>3.08</v>
      </c>
      <c r="J34" s="14"/>
      <c r="K34" s="14">
        <v>1.76</v>
      </c>
      <c r="L34" s="14"/>
      <c r="M34" s="14"/>
      <c r="N34" s="14"/>
      <c r="O34" s="14">
        <v>2.12</v>
      </c>
      <c r="P34" s="14"/>
      <c r="Q34" s="14">
        <v>6.93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90</v>
      </c>
      <c r="E35" s="14"/>
      <c r="F35" s="14"/>
      <c r="G35" s="14">
        <v>6.06</v>
      </c>
      <c r="H35" s="14"/>
      <c r="I35" s="14">
        <v>4.3499999999999996</v>
      </c>
      <c r="J35" s="14"/>
      <c r="K35" s="14">
        <v>4.9400000000000004</v>
      </c>
      <c r="L35" s="14"/>
      <c r="M35" s="14">
        <v>0.83</v>
      </c>
      <c r="N35" s="14"/>
      <c r="O35" s="14">
        <v>4.43</v>
      </c>
      <c r="P35" s="14"/>
      <c r="Q35" s="14">
        <v>1.1200000000000001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45</v>
      </c>
      <c r="E36" s="14"/>
      <c r="F36" s="14"/>
      <c r="G36" s="14">
        <v>6.06</v>
      </c>
      <c r="H36" s="14"/>
      <c r="I36" s="14">
        <v>0.99</v>
      </c>
      <c r="J36" s="14"/>
      <c r="K36" s="14">
        <v>0.65</v>
      </c>
      <c r="L36" s="14"/>
      <c r="M36" s="14">
        <v>0.83</v>
      </c>
      <c r="N36" s="14"/>
      <c r="O36" s="14">
        <v>1.0900000000000001</v>
      </c>
      <c r="P36" s="14"/>
      <c r="Q36" s="14">
        <v>1.1200000000000001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1286</v>
      </c>
      <c r="E39" s="21">
        <v>27</v>
      </c>
      <c r="F39" s="21">
        <v>1259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1286</v>
      </c>
      <c r="E40" s="21">
        <v>27</v>
      </c>
      <c r="F40" s="21">
        <v>1259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31</v>
      </c>
      <c r="B42" s="19"/>
      <c r="C42" s="20" t="s">
        <v>11</v>
      </c>
      <c r="D42" s="21">
        <f>SUM(E42:AB42)</f>
        <v>1543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>
        <v>606</v>
      </c>
      <c r="W42" s="22">
        <v>937</v>
      </c>
      <c r="X42" s="22"/>
      <c r="Y42" s="22"/>
      <c r="Z42" s="22"/>
      <c r="AA42" s="22"/>
      <c r="AB42" s="22"/>
      <c r="AC42" s="10">
        <v>360</v>
      </c>
    </row>
    <row r="43" spans="1:29">
      <c r="A43" s="19"/>
      <c r="B43" s="19"/>
      <c r="C43" s="20" t="s">
        <v>12</v>
      </c>
      <c r="D43" s="21">
        <f>SUM(E43:AB43)</f>
        <v>1543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>
        <v>606</v>
      </c>
      <c r="W43" s="22">
        <v>937</v>
      </c>
      <c r="X43" s="22"/>
      <c r="Y43" s="22"/>
      <c r="Z43" s="22"/>
      <c r="AA43" s="22"/>
      <c r="AB43" s="22"/>
      <c r="AC43" s="10">
        <v>360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88</v>
      </c>
      <c r="B45" s="19"/>
      <c r="C45" s="20" t="s">
        <v>11</v>
      </c>
      <c r="D45" s="21">
        <f>SUM(E45:AB45)</f>
        <v>1537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>
        <v>600</v>
      </c>
      <c r="W45" s="22">
        <v>937</v>
      </c>
      <c r="X45" s="22"/>
      <c r="Y45" s="22"/>
      <c r="Z45" s="22"/>
      <c r="AA45" s="22"/>
      <c r="AB45" s="22"/>
      <c r="AC45" s="10">
        <v>360</v>
      </c>
    </row>
    <row r="46" spans="1:29">
      <c r="A46" s="19"/>
      <c r="B46" s="19"/>
      <c r="C46" s="20" t="s">
        <v>12</v>
      </c>
      <c r="D46" s="21">
        <f>SUM(E46:AB46)</f>
        <v>1537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>
        <v>600</v>
      </c>
      <c r="W46" s="22">
        <v>937</v>
      </c>
      <c r="X46" s="22"/>
      <c r="Y46" s="22"/>
      <c r="Z46" s="22"/>
      <c r="AA46" s="22"/>
      <c r="AB46" s="22"/>
      <c r="AC46" s="10">
        <v>360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95</v>
      </c>
      <c r="B48" s="19"/>
      <c r="C48" s="20" t="s">
        <v>11</v>
      </c>
      <c r="D48" s="21">
        <f>SUM(E48:AB48)</f>
        <v>1650</v>
      </c>
      <c r="E48" s="21"/>
      <c r="F48" s="21"/>
      <c r="G48" s="21"/>
      <c r="H48" s="21">
        <v>537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>
        <v>560</v>
      </c>
      <c r="W48" s="22">
        <v>526</v>
      </c>
      <c r="X48" s="22">
        <v>27</v>
      </c>
      <c r="Y48" s="22"/>
      <c r="Z48" s="22"/>
      <c r="AA48" s="22"/>
      <c r="AB48" s="22"/>
      <c r="AC48" s="10"/>
    </row>
    <row r="49" spans="1:29">
      <c r="A49" s="19"/>
      <c r="B49" s="19"/>
      <c r="C49" s="20" t="s">
        <v>12</v>
      </c>
      <c r="D49" s="21">
        <f>SUM(E49:AB49)</f>
        <v>1650</v>
      </c>
      <c r="E49" s="21"/>
      <c r="F49" s="21"/>
      <c r="G49" s="21"/>
      <c r="H49" s="21">
        <v>537</v>
      </c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>
        <v>560</v>
      </c>
      <c r="W49" s="22">
        <v>526</v>
      </c>
      <c r="X49" s="22">
        <v>27</v>
      </c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36</v>
      </c>
      <c r="B51" s="19"/>
      <c r="C51" s="20" t="s">
        <v>11</v>
      </c>
      <c r="D51" s="21">
        <f>SUM(E51:AB51)</f>
        <v>1761</v>
      </c>
      <c r="E51" s="21">
        <v>53</v>
      </c>
      <c r="F51" s="21">
        <v>81</v>
      </c>
      <c r="G51" s="21">
        <v>91</v>
      </c>
      <c r="H51" s="21">
        <v>93</v>
      </c>
      <c r="I51" s="21">
        <v>42</v>
      </c>
      <c r="J51" s="21">
        <v>89</v>
      </c>
      <c r="K51" s="21">
        <v>94</v>
      </c>
      <c r="L51" s="21">
        <v>96</v>
      </c>
      <c r="M51" s="21">
        <v>91</v>
      </c>
      <c r="N51" s="21">
        <v>57</v>
      </c>
      <c r="O51" s="21">
        <v>75</v>
      </c>
      <c r="P51" s="21">
        <v>7</v>
      </c>
      <c r="Q51" s="22">
        <v>79</v>
      </c>
      <c r="R51" s="22">
        <v>73</v>
      </c>
      <c r="S51" s="22">
        <v>67</v>
      </c>
      <c r="T51" s="22">
        <v>76</v>
      </c>
      <c r="U51" s="22">
        <v>90</v>
      </c>
      <c r="V51" s="22">
        <v>73</v>
      </c>
      <c r="W51" s="22">
        <v>78</v>
      </c>
      <c r="X51" s="22">
        <v>74</v>
      </c>
      <c r="Y51" s="22">
        <v>78</v>
      </c>
      <c r="Z51" s="22">
        <v>85</v>
      </c>
      <c r="AA51" s="22">
        <v>85</v>
      </c>
      <c r="AB51" s="22">
        <v>34</v>
      </c>
      <c r="AC51" s="10">
        <v>83</v>
      </c>
    </row>
    <row r="52" spans="1:29">
      <c r="A52" s="19"/>
      <c r="B52" s="19"/>
      <c r="C52" s="20" t="s">
        <v>12</v>
      </c>
      <c r="D52" s="21">
        <f>SUM(E52:AB52)</f>
        <v>1619</v>
      </c>
      <c r="E52" s="21">
        <v>52</v>
      </c>
      <c r="F52" s="21">
        <v>81</v>
      </c>
      <c r="G52" s="21">
        <v>86</v>
      </c>
      <c r="H52" s="21">
        <v>90</v>
      </c>
      <c r="I52" s="21">
        <v>41</v>
      </c>
      <c r="J52" s="21">
        <v>87</v>
      </c>
      <c r="K52" s="21">
        <v>91</v>
      </c>
      <c r="L52" s="21">
        <v>96</v>
      </c>
      <c r="M52" s="21">
        <v>86</v>
      </c>
      <c r="N52" s="21">
        <v>55</v>
      </c>
      <c r="O52" s="21">
        <v>72</v>
      </c>
      <c r="P52" s="21">
        <v>7</v>
      </c>
      <c r="Q52" s="22">
        <v>71</v>
      </c>
      <c r="R52" s="22">
        <v>65</v>
      </c>
      <c r="S52" s="22">
        <v>57</v>
      </c>
      <c r="T52" s="22">
        <v>68</v>
      </c>
      <c r="U52" s="22">
        <v>81</v>
      </c>
      <c r="V52" s="22">
        <v>57</v>
      </c>
      <c r="W52" s="22">
        <v>61</v>
      </c>
      <c r="X52" s="22">
        <v>67</v>
      </c>
      <c r="Y52" s="22">
        <v>64</v>
      </c>
      <c r="Z52" s="22">
        <v>75</v>
      </c>
      <c r="AA52" s="22">
        <v>78</v>
      </c>
      <c r="AB52" s="22">
        <v>31</v>
      </c>
      <c r="AC52" s="10">
        <v>80</v>
      </c>
    </row>
    <row r="53" spans="1:29">
      <c r="A53" s="19"/>
      <c r="B53" s="19"/>
      <c r="C53" s="20" t="s">
        <v>15</v>
      </c>
      <c r="D53" s="21">
        <f>SUM(E53:AB53)</f>
        <v>142</v>
      </c>
      <c r="E53" s="21">
        <v>1</v>
      </c>
      <c r="F53" s="21"/>
      <c r="G53" s="21">
        <v>5</v>
      </c>
      <c r="H53" s="21">
        <v>3</v>
      </c>
      <c r="I53" s="21">
        <v>1</v>
      </c>
      <c r="J53" s="21">
        <v>2</v>
      </c>
      <c r="K53" s="21">
        <v>3</v>
      </c>
      <c r="L53" s="21"/>
      <c r="M53" s="21">
        <v>5</v>
      </c>
      <c r="N53" s="21">
        <v>2</v>
      </c>
      <c r="O53" s="21">
        <v>3</v>
      </c>
      <c r="P53" s="21"/>
      <c r="Q53" s="22">
        <v>8</v>
      </c>
      <c r="R53" s="22">
        <v>8</v>
      </c>
      <c r="S53" s="22">
        <v>10</v>
      </c>
      <c r="T53" s="22">
        <v>8</v>
      </c>
      <c r="U53" s="22">
        <v>9</v>
      </c>
      <c r="V53" s="22">
        <v>16</v>
      </c>
      <c r="W53" s="22">
        <v>17</v>
      </c>
      <c r="X53" s="22">
        <v>7</v>
      </c>
      <c r="Y53" s="22">
        <v>14</v>
      </c>
      <c r="Z53" s="22">
        <v>10</v>
      </c>
      <c r="AA53" s="22">
        <v>7</v>
      </c>
      <c r="AB53" s="22">
        <v>3</v>
      </c>
      <c r="AC53" s="10">
        <v>3</v>
      </c>
    </row>
    <row r="54" spans="1:29">
      <c r="A54" s="19"/>
      <c r="B54" s="19"/>
      <c r="C54" s="20" t="s">
        <v>16</v>
      </c>
      <c r="D54" s="21">
        <f>SUM(E54:AB54)</f>
        <v>115</v>
      </c>
      <c r="E54" s="21">
        <v>1</v>
      </c>
      <c r="F54" s="21"/>
      <c r="G54" s="21">
        <v>4</v>
      </c>
      <c r="H54" s="21">
        <v>3</v>
      </c>
      <c r="I54" s="21">
        <v>1</v>
      </c>
      <c r="J54" s="21">
        <v>2</v>
      </c>
      <c r="K54" s="21">
        <v>3</v>
      </c>
      <c r="L54" s="21"/>
      <c r="M54" s="21">
        <v>3</v>
      </c>
      <c r="N54" s="21">
        <v>2</v>
      </c>
      <c r="O54" s="21">
        <v>1</v>
      </c>
      <c r="P54" s="21"/>
      <c r="Q54" s="22">
        <v>8</v>
      </c>
      <c r="R54" s="22">
        <v>7</v>
      </c>
      <c r="S54" s="22">
        <v>9</v>
      </c>
      <c r="T54" s="22">
        <v>8</v>
      </c>
      <c r="U54" s="22">
        <v>8</v>
      </c>
      <c r="V54" s="22">
        <v>11</v>
      </c>
      <c r="W54" s="22">
        <v>7</v>
      </c>
      <c r="X54" s="22">
        <v>7</v>
      </c>
      <c r="Y54" s="22">
        <v>12</v>
      </c>
      <c r="Z54" s="22">
        <v>10</v>
      </c>
      <c r="AA54" s="22">
        <v>5</v>
      </c>
      <c r="AB54" s="22">
        <v>3</v>
      </c>
      <c r="AC54" s="10">
        <v>1</v>
      </c>
    </row>
    <row r="55" spans="1:29">
      <c r="A55" s="19"/>
      <c r="B55" s="19"/>
      <c r="C55" s="20" t="s">
        <v>17</v>
      </c>
      <c r="D55" s="21">
        <f>SUM(E55:AB55)</f>
        <v>27</v>
      </c>
      <c r="E55" s="21">
        <v>0</v>
      </c>
      <c r="F55" s="21"/>
      <c r="G55" s="21">
        <v>1</v>
      </c>
      <c r="H55" s="21">
        <v>0</v>
      </c>
      <c r="I55" s="21">
        <v>0</v>
      </c>
      <c r="J55" s="21">
        <v>0</v>
      </c>
      <c r="K55" s="21">
        <v>0</v>
      </c>
      <c r="L55" s="21"/>
      <c r="M55" s="21">
        <v>2</v>
      </c>
      <c r="N55" s="21">
        <v>0</v>
      </c>
      <c r="O55" s="21">
        <v>2</v>
      </c>
      <c r="P55" s="21"/>
      <c r="Q55" s="22">
        <v>0</v>
      </c>
      <c r="R55" s="22">
        <v>1</v>
      </c>
      <c r="S55" s="22">
        <v>1</v>
      </c>
      <c r="T55" s="22">
        <v>0</v>
      </c>
      <c r="U55" s="22">
        <v>1</v>
      </c>
      <c r="V55" s="22">
        <v>5</v>
      </c>
      <c r="W55" s="22">
        <v>10</v>
      </c>
      <c r="X55" s="22">
        <v>0</v>
      </c>
      <c r="Y55" s="22">
        <v>2</v>
      </c>
      <c r="Z55" s="22">
        <v>0</v>
      </c>
      <c r="AA55" s="22">
        <v>2</v>
      </c>
      <c r="AB55" s="22">
        <v>0</v>
      </c>
      <c r="AC55" s="10">
        <v>2</v>
      </c>
    </row>
    <row r="56" spans="1:29">
      <c r="A56" s="19"/>
      <c r="B56" s="19"/>
      <c r="C56" s="20" t="s">
        <v>18</v>
      </c>
      <c r="D56" s="21">
        <f>SUM(E56:AB56)</f>
        <v>0</v>
      </c>
      <c r="E56" s="21">
        <v>0</v>
      </c>
      <c r="F56" s="21"/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/>
      <c r="M56" s="21">
        <v>0</v>
      </c>
      <c r="N56" s="21">
        <v>0</v>
      </c>
      <c r="O56" s="21">
        <v>0</v>
      </c>
      <c r="P56" s="21"/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10">
        <v>0</v>
      </c>
    </row>
    <row r="57" spans="1:29" s="2" customFormat="1">
      <c r="A57" s="19"/>
      <c r="B57" s="19"/>
      <c r="C57" s="25" t="s">
        <v>2</v>
      </c>
      <c r="D57" s="26">
        <f xml:space="preserve"> IF(D51=0,100,D52/D51*100)</f>
        <v>91.936399772856333</v>
      </c>
      <c r="E57" s="26">
        <v>98.113207547169807</v>
      </c>
      <c r="F57" s="26"/>
      <c r="G57" s="26">
        <v>94.505494505494511</v>
      </c>
      <c r="H57" s="26">
        <v>96.774193548387103</v>
      </c>
      <c r="I57" s="26">
        <v>97.61904761904762</v>
      </c>
      <c r="J57" s="26">
        <v>97.752808988764045</v>
      </c>
      <c r="K57" s="26">
        <v>96.808510638297875</v>
      </c>
      <c r="L57" s="26"/>
      <c r="M57" s="26">
        <v>94.505494505494511</v>
      </c>
      <c r="N57" s="26">
        <v>96.491228070175438</v>
      </c>
      <c r="O57" s="26">
        <v>96</v>
      </c>
      <c r="P57" s="26"/>
      <c r="Q57" s="27">
        <v>89.87341772151899</v>
      </c>
      <c r="R57" s="27">
        <v>89.041095890410958</v>
      </c>
      <c r="S57" s="27">
        <v>85.074626865671647</v>
      </c>
      <c r="T57" s="27">
        <v>89.473684210526315</v>
      </c>
      <c r="U57" s="27">
        <v>90</v>
      </c>
      <c r="V57" s="27">
        <v>78.082191780821915</v>
      </c>
      <c r="W57" s="27">
        <v>78.205128205128204</v>
      </c>
      <c r="X57" s="27">
        <v>90.540540540540547</v>
      </c>
      <c r="Y57" s="27">
        <v>82.051282051282058</v>
      </c>
      <c r="Z57" s="27">
        <v>88.235294117647058</v>
      </c>
      <c r="AA57" s="27">
        <v>91.764705882352942</v>
      </c>
      <c r="AB57" s="27">
        <v>91.17647058823529</v>
      </c>
      <c r="AC57" s="28">
        <v>96.385542168674704</v>
      </c>
    </row>
    <row r="58" spans="1:29" s="3" customFormat="1">
      <c r="A58" s="19"/>
      <c r="B58" s="19"/>
      <c r="C58" s="29" t="s">
        <v>19</v>
      </c>
      <c r="D58" s="30">
        <f xml:space="preserve"> IF(D53=0,0,D54/D53*100)</f>
        <v>80.985915492957744</v>
      </c>
      <c r="E58" s="30">
        <v>100</v>
      </c>
      <c r="F58" s="30"/>
      <c r="G58" s="30">
        <v>80</v>
      </c>
      <c r="H58" s="30">
        <v>100</v>
      </c>
      <c r="I58" s="30">
        <v>100</v>
      </c>
      <c r="J58" s="30">
        <v>100</v>
      </c>
      <c r="K58" s="30">
        <v>100</v>
      </c>
      <c r="L58" s="30"/>
      <c r="M58" s="30">
        <v>60</v>
      </c>
      <c r="N58" s="30">
        <v>100</v>
      </c>
      <c r="O58" s="30">
        <v>33.333333333333336</v>
      </c>
      <c r="P58" s="30"/>
      <c r="Q58" s="31">
        <v>100</v>
      </c>
      <c r="R58" s="31">
        <v>87.5</v>
      </c>
      <c r="S58" s="31">
        <v>90</v>
      </c>
      <c r="T58" s="31">
        <v>100</v>
      </c>
      <c r="U58" s="31">
        <v>88.888888888888886</v>
      </c>
      <c r="V58" s="31">
        <v>68.75</v>
      </c>
      <c r="W58" s="31">
        <v>41.176470588235297</v>
      </c>
      <c r="X58" s="31">
        <v>100</v>
      </c>
      <c r="Y58" s="31">
        <v>85.714285714285708</v>
      </c>
      <c r="Z58" s="31">
        <v>100</v>
      </c>
      <c r="AA58" s="31">
        <v>71.428571428571431</v>
      </c>
      <c r="AB58" s="31">
        <v>100</v>
      </c>
      <c r="AC58" s="32">
        <v>33.333333333333336</v>
      </c>
    </row>
    <row r="59" spans="1:29" s="5" customFormat="1">
      <c r="A59" s="19"/>
      <c r="B59" s="19"/>
      <c r="C59" s="33" t="s">
        <v>3</v>
      </c>
      <c r="D59" s="34">
        <f xml:space="preserve"> IF(D51=0,100,(D54+D52)/D51*100)</f>
        <v>98.466780238500846</v>
      </c>
      <c r="E59" s="34">
        <v>100</v>
      </c>
      <c r="F59" s="34"/>
      <c r="G59" s="34">
        <v>98.901098901098905</v>
      </c>
      <c r="H59" s="34">
        <v>100</v>
      </c>
      <c r="I59" s="34">
        <v>100</v>
      </c>
      <c r="J59" s="34">
        <v>100</v>
      </c>
      <c r="K59" s="34">
        <v>100</v>
      </c>
      <c r="L59" s="34"/>
      <c r="M59" s="34">
        <v>97.802197802197796</v>
      </c>
      <c r="N59" s="34">
        <v>100</v>
      </c>
      <c r="O59" s="34">
        <v>97.333333333333329</v>
      </c>
      <c r="P59" s="34"/>
      <c r="Q59" s="35">
        <v>100</v>
      </c>
      <c r="R59" s="35">
        <v>98.630136986301366</v>
      </c>
      <c r="S59" s="35">
        <v>98.507462686567166</v>
      </c>
      <c r="T59" s="35">
        <v>100</v>
      </c>
      <c r="U59" s="35">
        <v>98.888888888888886</v>
      </c>
      <c r="V59" s="35">
        <v>93.150684931506845</v>
      </c>
      <c r="W59" s="35">
        <v>87.179487179487182</v>
      </c>
      <c r="X59" s="35">
        <v>100</v>
      </c>
      <c r="Y59" s="35">
        <v>97.435897435897431</v>
      </c>
      <c r="Z59" s="35">
        <v>100</v>
      </c>
      <c r="AA59" s="35">
        <v>97.647058823529406</v>
      </c>
      <c r="AB59" s="35">
        <v>100</v>
      </c>
      <c r="AC59" s="36">
        <v>97.590361445783131</v>
      </c>
    </row>
    <row r="60" spans="1:29" s="6" customFormat="1">
      <c r="A60" s="19"/>
      <c r="B60" s="19"/>
      <c r="C60" s="37" t="s">
        <v>20</v>
      </c>
      <c r="D60" s="38">
        <f>IF(D51=0,100,(D54+D52+D56)/D51*100)</f>
        <v>98.466780238500846</v>
      </c>
      <c r="E60" s="38">
        <v>100</v>
      </c>
      <c r="F60" s="38"/>
      <c r="G60" s="38">
        <v>98.901098901098905</v>
      </c>
      <c r="H60" s="38">
        <v>100</v>
      </c>
      <c r="I60" s="38">
        <v>100</v>
      </c>
      <c r="J60" s="38">
        <v>100</v>
      </c>
      <c r="K60" s="38">
        <v>100</v>
      </c>
      <c r="L60" s="38"/>
      <c r="M60" s="38">
        <v>97.802197802197796</v>
      </c>
      <c r="N60" s="38">
        <v>100</v>
      </c>
      <c r="O60" s="38">
        <v>97.333333333333329</v>
      </c>
      <c r="P60" s="38"/>
      <c r="Q60" s="39">
        <v>100</v>
      </c>
      <c r="R60" s="39">
        <v>98.630136986301366</v>
      </c>
      <c r="S60" s="39">
        <v>98.507462686567166</v>
      </c>
      <c r="T60" s="39">
        <v>100</v>
      </c>
      <c r="U60" s="39">
        <v>98.888888888888886</v>
      </c>
      <c r="V60" s="39">
        <v>93.150684931506845</v>
      </c>
      <c r="W60" s="39">
        <v>87.179487179487182</v>
      </c>
      <c r="X60" s="39">
        <v>100</v>
      </c>
      <c r="Y60" s="39">
        <v>97.435897435897431</v>
      </c>
      <c r="Z60" s="39">
        <v>100</v>
      </c>
      <c r="AA60" s="39">
        <v>97.647058823529406</v>
      </c>
      <c r="AB60" s="39">
        <v>100</v>
      </c>
      <c r="AC60" s="40">
        <v>97.590361445783131</v>
      </c>
    </row>
    <row r="61" spans="1:29">
      <c r="A61" s="58" t="s">
        <v>21</v>
      </c>
      <c r="B61" s="41" t="s">
        <v>125</v>
      </c>
      <c r="C61" s="42" t="s">
        <v>130</v>
      </c>
      <c r="D61" s="41">
        <f>SUM(E61:AB61)</f>
        <v>2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>
        <v>1</v>
      </c>
      <c r="R61" s="41">
        <v>1</v>
      </c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10"/>
    </row>
    <row r="62" spans="1:29">
      <c r="A62" s="58"/>
      <c r="B62" s="41" t="s">
        <v>126</v>
      </c>
      <c r="C62" s="42" t="s">
        <v>131</v>
      </c>
      <c r="D62" s="41">
        <f>SUM(E62:AB62)</f>
        <v>2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1</v>
      </c>
      <c r="W62" s="41"/>
      <c r="X62" s="41"/>
      <c r="Y62" s="41">
        <v>1</v>
      </c>
      <c r="Z62" s="41"/>
      <c r="AA62" s="41"/>
      <c r="AB62" s="41"/>
      <c r="AC62" s="10"/>
    </row>
    <row r="63" spans="1:29">
      <c r="A63" s="58"/>
      <c r="B63" s="41" t="s">
        <v>28</v>
      </c>
      <c r="C63" s="42" t="s">
        <v>58</v>
      </c>
      <c r="D63" s="41">
        <f>SUM(E63:AB63)</f>
        <v>6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>
        <v>1</v>
      </c>
      <c r="T63" s="41">
        <v>1</v>
      </c>
      <c r="U63" s="41"/>
      <c r="V63" s="41"/>
      <c r="W63" s="41">
        <v>1</v>
      </c>
      <c r="X63" s="41"/>
      <c r="Y63" s="41"/>
      <c r="Z63" s="41">
        <v>3</v>
      </c>
      <c r="AA63" s="41"/>
      <c r="AB63" s="41"/>
      <c r="AC63" s="10"/>
    </row>
    <row r="64" spans="1:29">
      <c r="A64" s="58"/>
      <c r="B64" s="41" t="s">
        <v>37</v>
      </c>
      <c r="C64" s="42" t="s">
        <v>59</v>
      </c>
      <c r="D64" s="41">
        <f>SUM(E64:AB64)</f>
        <v>1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>
        <v>1</v>
      </c>
      <c r="Z64" s="41"/>
      <c r="AA64" s="41"/>
      <c r="AB64" s="41"/>
      <c r="AC64" s="10"/>
    </row>
    <row r="65" spans="1:29">
      <c r="A65" s="58"/>
      <c r="B65" s="41" t="s">
        <v>39</v>
      </c>
      <c r="C65" s="42" t="s">
        <v>61</v>
      </c>
      <c r="D65" s="41">
        <f>SUM(E65:AB65)</f>
        <v>17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>
        <v>2</v>
      </c>
      <c r="R65" s="41"/>
      <c r="S65" s="41">
        <v>3</v>
      </c>
      <c r="T65" s="41">
        <v>3</v>
      </c>
      <c r="U65" s="41">
        <v>1</v>
      </c>
      <c r="V65" s="41">
        <v>2</v>
      </c>
      <c r="W65" s="41">
        <v>1</v>
      </c>
      <c r="X65" s="41">
        <v>2</v>
      </c>
      <c r="Y65" s="41"/>
      <c r="Z65" s="41">
        <v>1</v>
      </c>
      <c r="AA65" s="41"/>
      <c r="AB65" s="41">
        <v>2</v>
      </c>
      <c r="AC65" s="10">
        <v>1</v>
      </c>
    </row>
    <row r="66" spans="1:29">
      <c r="A66" s="58"/>
      <c r="B66" s="41" t="s">
        <v>40</v>
      </c>
      <c r="C66" s="42" t="s">
        <v>41</v>
      </c>
      <c r="D66" s="41">
        <f>SUM(E66:AB66)</f>
        <v>2</v>
      </c>
      <c r="E66" s="41"/>
      <c r="F66" s="41"/>
      <c r="G66" s="41"/>
      <c r="H66" s="41"/>
      <c r="I66" s="41"/>
      <c r="J66" s="41"/>
      <c r="K66" s="41"/>
      <c r="L66" s="41"/>
      <c r="M66" s="41">
        <v>1</v>
      </c>
      <c r="N66" s="41"/>
      <c r="O66" s="41"/>
      <c r="P66" s="41"/>
      <c r="Q66" s="41"/>
      <c r="R66" s="41"/>
      <c r="S66" s="41">
        <v>1</v>
      </c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8"/>
      <c r="B67" s="41" t="s">
        <v>27</v>
      </c>
      <c r="C67" s="42" t="s">
        <v>42</v>
      </c>
      <c r="D67" s="41">
        <f>SUM(E67:AB67)</f>
        <v>16</v>
      </c>
      <c r="E67" s="41"/>
      <c r="F67" s="41"/>
      <c r="G67" s="41">
        <v>2</v>
      </c>
      <c r="H67" s="41"/>
      <c r="I67" s="41">
        <v>1</v>
      </c>
      <c r="J67" s="41">
        <v>2</v>
      </c>
      <c r="K67" s="41"/>
      <c r="L67" s="41"/>
      <c r="M67" s="41">
        <v>1</v>
      </c>
      <c r="N67" s="41"/>
      <c r="O67" s="41"/>
      <c r="P67" s="41"/>
      <c r="Q67" s="41"/>
      <c r="R67" s="41"/>
      <c r="S67" s="41">
        <v>2</v>
      </c>
      <c r="T67" s="41"/>
      <c r="U67" s="41"/>
      <c r="V67" s="41">
        <v>3</v>
      </c>
      <c r="W67" s="41">
        <v>2</v>
      </c>
      <c r="X67" s="41">
        <v>1</v>
      </c>
      <c r="Y67" s="41">
        <v>1</v>
      </c>
      <c r="Z67" s="41"/>
      <c r="AA67" s="41">
        <v>1</v>
      </c>
      <c r="AB67" s="41"/>
      <c r="AC67" s="10"/>
    </row>
    <row r="68" spans="1:29">
      <c r="A68" s="58"/>
      <c r="B68" s="41" t="s">
        <v>90</v>
      </c>
      <c r="C68" s="42" t="s">
        <v>106</v>
      </c>
      <c r="D68" s="41">
        <f>SUM(E68:AB68)</f>
        <v>69</v>
      </c>
      <c r="E68" s="41">
        <v>1</v>
      </c>
      <c r="F68" s="41"/>
      <c r="G68" s="41"/>
      <c r="H68" s="41">
        <v>2</v>
      </c>
      <c r="I68" s="41"/>
      <c r="J68" s="41"/>
      <c r="K68" s="41">
        <v>2</v>
      </c>
      <c r="L68" s="41"/>
      <c r="M68" s="41">
        <v>1</v>
      </c>
      <c r="N68" s="41"/>
      <c r="O68" s="41"/>
      <c r="P68" s="41"/>
      <c r="Q68" s="41">
        <v>4</v>
      </c>
      <c r="R68" s="41">
        <v>4</v>
      </c>
      <c r="S68" s="41">
        <v>2</v>
      </c>
      <c r="T68" s="41">
        <v>3</v>
      </c>
      <c r="U68" s="41">
        <v>7</v>
      </c>
      <c r="V68" s="41">
        <v>8</v>
      </c>
      <c r="W68" s="41">
        <v>13</v>
      </c>
      <c r="X68" s="41">
        <v>4</v>
      </c>
      <c r="Y68" s="41">
        <v>10</v>
      </c>
      <c r="Z68" s="41">
        <v>5</v>
      </c>
      <c r="AA68" s="41">
        <v>2</v>
      </c>
      <c r="AB68" s="41">
        <v>1</v>
      </c>
      <c r="AC68" s="10">
        <v>1</v>
      </c>
    </row>
    <row r="69" spans="1:29">
      <c r="A69" s="58"/>
      <c r="B69" s="41" t="s">
        <v>44</v>
      </c>
      <c r="C69" s="42" t="s">
        <v>63</v>
      </c>
      <c r="D69" s="41">
        <f>SUM(E69:AB69)</f>
        <v>25</v>
      </c>
      <c r="E69" s="41"/>
      <c r="F69" s="41"/>
      <c r="G69" s="41">
        <v>3</v>
      </c>
      <c r="H69" s="41">
        <v>1</v>
      </c>
      <c r="I69" s="41"/>
      <c r="J69" s="41"/>
      <c r="K69" s="41">
        <v>1</v>
      </c>
      <c r="L69" s="41"/>
      <c r="M69" s="41">
        <v>1</v>
      </c>
      <c r="N69" s="41">
        <v>2</v>
      </c>
      <c r="O69" s="41">
        <v>3</v>
      </c>
      <c r="P69" s="41"/>
      <c r="Q69" s="41">
        <v>1</v>
      </c>
      <c r="R69" s="41">
        <v>3</v>
      </c>
      <c r="S69" s="41">
        <v>1</v>
      </c>
      <c r="T69" s="41">
        <v>1</v>
      </c>
      <c r="U69" s="41">
        <v>1</v>
      </c>
      <c r="V69" s="41">
        <v>2</v>
      </c>
      <c r="W69" s="41"/>
      <c r="X69" s="41"/>
      <c r="Y69" s="41"/>
      <c r="Z69" s="41">
        <v>1</v>
      </c>
      <c r="AA69" s="41">
        <v>4</v>
      </c>
      <c r="AB69" s="41"/>
      <c r="AC69" s="10"/>
    </row>
    <row r="70" spans="1:29">
      <c r="A70" s="58"/>
      <c r="B70" s="41" t="s">
        <v>45</v>
      </c>
      <c r="C70" s="42" t="s">
        <v>64</v>
      </c>
      <c r="D70" s="41">
        <f>SUM(E70:AB70)</f>
        <v>1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>
        <v>1</v>
      </c>
      <c r="Z70" s="41"/>
      <c r="AA70" s="41"/>
      <c r="AB70" s="41"/>
      <c r="AC70" s="10">
        <v>1</v>
      </c>
    </row>
    <row r="71" spans="1:29">
      <c r="A71" s="58"/>
      <c r="B71" s="41" t="s">
        <v>127</v>
      </c>
      <c r="C71" s="42" t="s">
        <v>132</v>
      </c>
      <c r="D71" s="41">
        <f>SUM(E71:AB71)</f>
        <v>1</v>
      </c>
      <c r="E71" s="41"/>
      <c r="F71" s="41"/>
      <c r="G71" s="41"/>
      <c r="H71" s="41"/>
      <c r="I71" s="41"/>
      <c r="J71" s="41"/>
      <c r="K71" s="41"/>
      <c r="L71" s="41"/>
      <c r="M71" s="41">
        <v>1</v>
      </c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128</v>
      </c>
      <c r="B73" s="19"/>
      <c r="C73" s="20" t="s">
        <v>11</v>
      </c>
      <c r="D73" s="21">
        <f>SUM(E73:AB73)</f>
        <v>1732</v>
      </c>
      <c r="E73" s="21">
        <v>52</v>
      </c>
      <c r="F73" s="21">
        <v>80</v>
      </c>
      <c r="G73" s="21">
        <v>89</v>
      </c>
      <c r="H73" s="21">
        <v>94</v>
      </c>
      <c r="I73" s="21">
        <v>41</v>
      </c>
      <c r="J73" s="21">
        <v>88</v>
      </c>
      <c r="K73" s="21">
        <v>95</v>
      </c>
      <c r="L73" s="21">
        <v>97</v>
      </c>
      <c r="M73" s="21">
        <v>89</v>
      </c>
      <c r="N73" s="21">
        <v>59</v>
      </c>
      <c r="O73" s="21">
        <v>67</v>
      </c>
      <c r="P73" s="21">
        <v>14</v>
      </c>
      <c r="Q73" s="22">
        <v>76</v>
      </c>
      <c r="R73" s="22">
        <v>69</v>
      </c>
      <c r="S73" s="22">
        <v>64</v>
      </c>
      <c r="T73" s="22">
        <v>75</v>
      </c>
      <c r="U73" s="22">
        <v>91</v>
      </c>
      <c r="V73" s="22">
        <v>70</v>
      </c>
      <c r="W73" s="22">
        <v>67</v>
      </c>
      <c r="X73" s="22">
        <v>73</v>
      </c>
      <c r="Y73" s="22">
        <v>79</v>
      </c>
      <c r="Z73" s="22">
        <v>84</v>
      </c>
      <c r="AA73" s="22">
        <v>83</v>
      </c>
      <c r="AB73" s="22">
        <v>36</v>
      </c>
      <c r="AC73" s="10">
        <v>80</v>
      </c>
    </row>
    <row r="74" spans="1:29">
      <c r="A74" s="19"/>
      <c r="B74" s="19"/>
      <c r="C74" s="20" t="s">
        <v>12</v>
      </c>
      <c r="D74" s="21">
        <f>SUM(E74:AB74)</f>
        <v>1667</v>
      </c>
      <c r="E74" s="21">
        <v>51</v>
      </c>
      <c r="F74" s="21">
        <v>79</v>
      </c>
      <c r="G74" s="21">
        <v>86</v>
      </c>
      <c r="H74" s="21">
        <v>92</v>
      </c>
      <c r="I74" s="21">
        <v>41</v>
      </c>
      <c r="J74" s="21">
        <v>87</v>
      </c>
      <c r="K74" s="21">
        <v>91</v>
      </c>
      <c r="L74" s="21">
        <v>95</v>
      </c>
      <c r="M74" s="21">
        <v>87</v>
      </c>
      <c r="N74" s="21">
        <v>57</v>
      </c>
      <c r="O74" s="21">
        <v>61</v>
      </c>
      <c r="P74" s="21">
        <v>14</v>
      </c>
      <c r="Q74" s="22">
        <v>76</v>
      </c>
      <c r="R74" s="22">
        <v>66</v>
      </c>
      <c r="S74" s="22">
        <v>50</v>
      </c>
      <c r="T74" s="22">
        <v>72</v>
      </c>
      <c r="U74" s="22">
        <v>88</v>
      </c>
      <c r="V74" s="22">
        <v>67</v>
      </c>
      <c r="W74" s="22">
        <v>63</v>
      </c>
      <c r="X74" s="22">
        <v>69</v>
      </c>
      <c r="Y74" s="22">
        <v>78</v>
      </c>
      <c r="Z74" s="22">
        <v>81</v>
      </c>
      <c r="AA74" s="22">
        <v>81</v>
      </c>
      <c r="AB74" s="22">
        <v>35</v>
      </c>
      <c r="AC74" s="10">
        <v>76</v>
      </c>
    </row>
    <row r="75" spans="1:29">
      <c r="A75" s="19"/>
      <c r="B75" s="19"/>
      <c r="C75" s="20" t="s">
        <v>15</v>
      </c>
      <c r="D75" s="21">
        <f>SUM(E75:AB75)</f>
        <v>65</v>
      </c>
      <c r="E75" s="21">
        <v>1</v>
      </c>
      <c r="F75" s="21">
        <v>1</v>
      </c>
      <c r="G75" s="21">
        <v>3</v>
      </c>
      <c r="H75" s="21">
        <v>2</v>
      </c>
      <c r="I75" s="21"/>
      <c r="J75" s="21">
        <v>1</v>
      </c>
      <c r="K75" s="21">
        <v>4</v>
      </c>
      <c r="L75" s="21">
        <v>2</v>
      </c>
      <c r="M75" s="21">
        <v>2</v>
      </c>
      <c r="N75" s="21">
        <v>2</v>
      </c>
      <c r="O75" s="21">
        <v>6</v>
      </c>
      <c r="P75" s="21"/>
      <c r="Q75" s="22"/>
      <c r="R75" s="22">
        <v>3</v>
      </c>
      <c r="S75" s="22">
        <v>14</v>
      </c>
      <c r="T75" s="22">
        <v>3</v>
      </c>
      <c r="U75" s="22">
        <v>3</v>
      </c>
      <c r="V75" s="22">
        <v>3</v>
      </c>
      <c r="W75" s="22">
        <v>4</v>
      </c>
      <c r="X75" s="22">
        <v>4</v>
      </c>
      <c r="Y75" s="22">
        <v>1</v>
      </c>
      <c r="Z75" s="22">
        <v>3</v>
      </c>
      <c r="AA75" s="22">
        <v>2</v>
      </c>
      <c r="AB75" s="22">
        <v>1</v>
      </c>
      <c r="AC75" s="10">
        <v>4</v>
      </c>
    </row>
    <row r="76" spans="1:29">
      <c r="A76" s="19"/>
      <c r="B76" s="19"/>
      <c r="C76" s="20" t="s">
        <v>16</v>
      </c>
      <c r="D76" s="21">
        <f>SUM(E76:AB76)</f>
        <v>51</v>
      </c>
      <c r="E76" s="21">
        <v>0</v>
      </c>
      <c r="F76" s="21">
        <v>0</v>
      </c>
      <c r="G76" s="21">
        <v>2</v>
      </c>
      <c r="H76" s="21">
        <v>2</v>
      </c>
      <c r="I76" s="21"/>
      <c r="J76" s="21">
        <v>1</v>
      </c>
      <c r="K76" s="21">
        <v>4</v>
      </c>
      <c r="L76" s="21">
        <v>2</v>
      </c>
      <c r="M76" s="21">
        <v>2</v>
      </c>
      <c r="N76" s="21">
        <v>2</v>
      </c>
      <c r="O76" s="21">
        <v>4</v>
      </c>
      <c r="P76" s="21"/>
      <c r="Q76" s="22"/>
      <c r="R76" s="22">
        <v>2</v>
      </c>
      <c r="S76" s="22">
        <v>11</v>
      </c>
      <c r="T76" s="22">
        <v>2</v>
      </c>
      <c r="U76" s="22">
        <v>2</v>
      </c>
      <c r="V76" s="22">
        <v>2</v>
      </c>
      <c r="W76" s="22">
        <v>4</v>
      </c>
      <c r="X76" s="22">
        <v>3</v>
      </c>
      <c r="Y76" s="22">
        <v>1</v>
      </c>
      <c r="Z76" s="22">
        <v>3</v>
      </c>
      <c r="AA76" s="22">
        <v>2</v>
      </c>
      <c r="AB76" s="22">
        <v>0</v>
      </c>
      <c r="AC76" s="10">
        <v>4</v>
      </c>
    </row>
    <row r="77" spans="1:29">
      <c r="A77" s="19"/>
      <c r="B77" s="19"/>
      <c r="C77" s="20" t="s">
        <v>17</v>
      </c>
      <c r="D77" s="21">
        <f>SUM(E77:AB77)</f>
        <v>14</v>
      </c>
      <c r="E77" s="21">
        <v>1</v>
      </c>
      <c r="F77" s="21">
        <v>1</v>
      </c>
      <c r="G77" s="21">
        <v>1</v>
      </c>
      <c r="H77" s="21">
        <v>0</v>
      </c>
      <c r="I77" s="21"/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2</v>
      </c>
      <c r="P77" s="21"/>
      <c r="Q77" s="22"/>
      <c r="R77" s="22">
        <v>1</v>
      </c>
      <c r="S77" s="22">
        <v>3</v>
      </c>
      <c r="T77" s="22">
        <v>1</v>
      </c>
      <c r="U77" s="22">
        <v>1</v>
      </c>
      <c r="V77" s="22">
        <v>1</v>
      </c>
      <c r="W77" s="22">
        <v>0</v>
      </c>
      <c r="X77" s="22">
        <v>1</v>
      </c>
      <c r="Y77" s="22">
        <v>0</v>
      </c>
      <c r="Z77" s="22">
        <v>0</v>
      </c>
      <c r="AA77" s="22">
        <v>0</v>
      </c>
      <c r="AB77" s="22">
        <v>1</v>
      </c>
      <c r="AC77" s="10">
        <v>0</v>
      </c>
    </row>
    <row r="78" spans="1:29">
      <c r="A78" s="19"/>
      <c r="B78" s="19"/>
      <c r="C78" s="20" t="s">
        <v>18</v>
      </c>
      <c r="D78" s="21">
        <f>SUM(E78:AB78)</f>
        <v>0</v>
      </c>
      <c r="E78" s="21">
        <v>0</v>
      </c>
      <c r="F78" s="21">
        <v>0</v>
      </c>
      <c r="G78" s="21">
        <v>0</v>
      </c>
      <c r="H78" s="21">
        <v>0</v>
      </c>
      <c r="I78" s="21"/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/>
      <c r="Q78" s="22"/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10">
        <v>0</v>
      </c>
    </row>
    <row r="79" spans="1:29" s="2" customFormat="1">
      <c r="A79" s="19"/>
      <c r="B79" s="19"/>
      <c r="C79" s="25" t="s">
        <v>2</v>
      </c>
      <c r="D79" s="26">
        <f xml:space="preserve"> IF(D73=0,100,D74/D73*100)</f>
        <v>96.247113163972287</v>
      </c>
      <c r="E79" s="26">
        <v>98.07692307692308</v>
      </c>
      <c r="F79" s="26">
        <v>98.75</v>
      </c>
      <c r="G79" s="26">
        <v>96.629213483146074</v>
      </c>
      <c r="H79" s="26">
        <v>97.872340425531917</v>
      </c>
      <c r="I79" s="26"/>
      <c r="J79" s="26">
        <v>98.86363636363636</v>
      </c>
      <c r="K79" s="26">
        <v>95.78947368421052</v>
      </c>
      <c r="L79" s="26">
        <v>97.9381443298969</v>
      </c>
      <c r="M79" s="26">
        <v>97.752808988764045</v>
      </c>
      <c r="N79" s="26">
        <v>96.610169491525426</v>
      </c>
      <c r="O79" s="26">
        <v>91.044776119402982</v>
      </c>
      <c r="P79" s="26"/>
      <c r="Q79" s="27"/>
      <c r="R79" s="27">
        <v>95.652173913043484</v>
      </c>
      <c r="S79" s="27">
        <v>78.125</v>
      </c>
      <c r="T79" s="27">
        <v>96</v>
      </c>
      <c r="U79" s="27">
        <v>96.703296703296701</v>
      </c>
      <c r="V79" s="27">
        <v>95.714285714285708</v>
      </c>
      <c r="W79" s="27">
        <v>94.02985074626865</v>
      </c>
      <c r="X79" s="27">
        <v>94.520547945205479</v>
      </c>
      <c r="Y79" s="27">
        <v>98.734177215189874</v>
      </c>
      <c r="Z79" s="27">
        <v>96.428571428571431</v>
      </c>
      <c r="AA79" s="27">
        <v>97.590361445783131</v>
      </c>
      <c r="AB79" s="27">
        <v>97.222222222222229</v>
      </c>
      <c r="AC79" s="28">
        <v>95</v>
      </c>
    </row>
    <row r="80" spans="1:29" s="3" customFormat="1">
      <c r="A80" s="19"/>
      <c r="B80" s="19"/>
      <c r="C80" s="29" t="s">
        <v>19</v>
      </c>
      <c r="D80" s="30">
        <f xml:space="preserve"> IF(D75=0,0,D76/D75*100)</f>
        <v>78.461538461538467</v>
      </c>
      <c r="E80" s="30">
        <v>0</v>
      </c>
      <c r="F80" s="30">
        <v>0</v>
      </c>
      <c r="G80" s="30">
        <v>66.666666666666671</v>
      </c>
      <c r="H80" s="30">
        <v>100</v>
      </c>
      <c r="I80" s="30"/>
      <c r="J80" s="30">
        <v>100</v>
      </c>
      <c r="K80" s="30">
        <v>100</v>
      </c>
      <c r="L80" s="30">
        <v>100</v>
      </c>
      <c r="M80" s="30">
        <v>100</v>
      </c>
      <c r="N80" s="30">
        <v>100</v>
      </c>
      <c r="O80" s="30">
        <v>66.666666666666671</v>
      </c>
      <c r="P80" s="30"/>
      <c r="Q80" s="31"/>
      <c r="R80" s="31">
        <v>66.666666666666671</v>
      </c>
      <c r="S80" s="31">
        <v>78.571428571428569</v>
      </c>
      <c r="T80" s="31">
        <v>66.666666666666671</v>
      </c>
      <c r="U80" s="31">
        <v>66.666666666666671</v>
      </c>
      <c r="V80" s="31">
        <v>66.666666666666671</v>
      </c>
      <c r="W80" s="31">
        <v>100</v>
      </c>
      <c r="X80" s="31">
        <v>75</v>
      </c>
      <c r="Y80" s="31">
        <v>100</v>
      </c>
      <c r="Z80" s="31">
        <v>100</v>
      </c>
      <c r="AA80" s="31">
        <v>100</v>
      </c>
      <c r="AB80" s="31">
        <v>0</v>
      </c>
      <c r="AC80" s="32">
        <v>100</v>
      </c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99.191685912240175</v>
      </c>
      <c r="E81" s="34">
        <v>98.07692307692308</v>
      </c>
      <c r="F81" s="34">
        <v>98.75</v>
      </c>
      <c r="G81" s="34">
        <v>98.876404494382029</v>
      </c>
      <c r="H81" s="34">
        <v>100</v>
      </c>
      <c r="I81" s="34"/>
      <c r="J81" s="34">
        <v>100</v>
      </c>
      <c r="K81" s="34">
        <v>100</v>
      </c>
      <c r="L81" s="34">
        <v>100</v>
      </c>
      <c r="M81" s="34">
        <v>100</v>
      </c>
      <c r="N81" s="34">
        <v>100</v>
      </c>
      <c r="O81" s="34">
        <v>97.014925373134332</v>
      </c>
      <c r="P81" s="34"/>
      <c r="Q81" s="35"/>
      <c r="R81" s="35">
        <v>98.550724637681157</v>
      </c>
      <c r="S81" s="35">
        <v>95.3125</v>
      </c>
      <c r="T81" s="35">
        <v>98.666666666666671</v>
      </c>
      <c r="U81" s="35">
        <v>98.901098901098905</v>
      </c>
      <c r="V81" s="35">
        <v>98.571428571428569</v>
      </c>
      <c r="W81" s="35">
        <v>100</v>
      </c>
      <c r="X81" s="35">
        <v>98.630136986301366</v>
      </c>
      <c r="Y81" s="35">
        <v>100</v>
      </c>
      <c r="Z81" s="35">
        <v>100</v>
      </c>
      <c r="AA81" s="35">
        <v>100</v>
      </c>
      <c r="AB81" s="35">
        <v>97.222222222222229</v>
      </c>
      <c r="AC81" s="36">
        <v>100</v>
      </c>
    </row>
    <row r="82" spans="1:29" s="6" customFormat="1">
      <c r="A82" s="19"/>
      <c r="B82" s="19"/>
      <c r="C82" s="37" t="s">
        <v>20</v>
      </c>
      <c r="D82" s="38">
        <f>IF(D73=0,100,(D76+D74+D78)/D73*100)</f>
        <v>99.191685912240175</v>
      </c>
      <c r="E82" s="38">
        <v>98.07692307692308</v>
      </c>
      <c r="F82" s="38">
        <v>98.75</v>
      </c>
      <c r="G82" s="38">
        <v>98.876404494382029</v>
      </c>
      <c r="H82" s="38">
        <v>100</v>
      </c>
      <c r="I82" s="38"/>
      <c r="J82" s="38">
        <v>100</v>
      </c>
      <c r="K82" s="38">
        <v>100</v>
      </c>
      <c r="L82" s="38">
        <v>100</v>
      </c>
      <c r="M82" s="38">
        <v>100</v>
      </c>
      <c r="N82" s="38">
        <v>100</v>
      </c>
      <c r="O82" s="38">
        <v>97.014925373134332</v>
      </c>
      <c r="P82" s="38"/>
      <c r="Q82" s="39"/>
      <c r="R82" s="39">
        <v>98.550724637681157</v>
      </c>
      <c r="S82" s="39">
        <v>95.3125</v>
      </c>
      <c r="T82" s="39">
        <v>98.666666666666671</v>
      </c>
      <c r="U82" s="39">
        <v>98.901098901098905</v>
      </c>
      <c r="V82" s="39">
        <v>98.571428571428569</v>
      </c>
      <c r="W82" s="39">
        <v>100</v>
      </c>
      <c r="X82" s="39">
        <v>98.630136986301366</v>
      </c>
      <c r="Y82" s="39">
        <v>100</v>
      </c>
      <c r="Z82" s="39">
        <v>100</v>
      </c>
      <c r="AA82" s="39">
        <v>100</v>
      </c>
      <c r="AB82" s="39">
        <v>97.222222222222229</v>
      </c>
      <c r="AC82" s="40">
        <v>100</v>
      </c>
    </row>
    <row r="83" spans="1:29">
      <c r="A83" s="58" t="s">
        <v>21</v>
      </c>
      <c r="B83" s="41" t="s">
        <v>28</v>
      </c>
      <c r="C83" s="42" t="s">
        <v>58</v>
      </c>
      <c r="D83" s="41">
        <f>SUM(E83:AB83)</f>
        <v>5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>
        <v>2</v>
      </c>
      <c r="S83" s="41">
        <v>1</v>
      </c>
      <c r="T83" s="41"/>
      <c r="U83" s="41"/>
      <c r="V83" s="41"/>
      <c r="W83" s="41">
        <v>1</v>
      </c>
      <c r="X83" s="41"/>
      <c r="Y83" s="41"/>
      <c r="Z83" s="41">
        <v>1</v>
      </c>
      <c r="AA83" s="41"/>
      <c r="AB83" s="41"/>
      <c r="AC83" s="10"/>
    </row>
    <row r="84" spans="1:29">
      <c r="A84" s="58"/>
      <c r="B84" s="41" t="s">
        <v>40</v>
      </c>
      <c r="C84" s="42" t="s">
        <v>41</v>
      </c>
      <c r="D84" s="41">
        <f>SUM(E84:AB84)</f>
        <v>13</v>
      </c>
      <c r="E84" s="41"/>
      <c r="F84" s="41"/>
      <c r="G84" s="41">
        <v>2</v>
      </c>
      <c r="H84" s="41"/>
      <c r="I84" s="41"/>
      <c r="J84" s="41">
        <v>1</v>
      </c>
      <c r="K84" s="41">
        <v>3</v>
      </c>
      <c r="L84" s="41">
        <v>1</v>
      </c>
      <c r="M84" s="41"/>
      <c r="N84" s="41"/>
      <c r="O84" s="41"/>
      <c r="P84" s="41"/>
      <c r="Q84" s="41"/>
      <c r="R84" s="41"/>
      <c r="S84" s="41">
        <v>1</v>
      </c>
      <c r="T84" s="41">
        <v>1</v>
      </c>
      <c r="U84" s="41"/>
      <c r="V84" s="41"/>
      <c r="W84" s="41">
        <v>1</v>
      </c>
      <c r="X84" s="41">
        <v>3</v>
      </c>
      <c r="Y84" s="41"/>
      <c r="Z84" s="41"/>
      <c r="AA84" s="41"/>
      <c r="AB84" s="41"/>
      <c r="AC84" s="10"/>
    </row>
    <row r="85" spans="1:29">
      <c r="A85" s="58"/>
      <c r="B85" s="41" t="s">
        <v>39</v>
      </c>
      <c r="C85" s="42" t="s">
        <v>61</v>
      </c>
      <c r="D85" s="41">
        <f>SUM(E85:AB85)</f>
        <v>20</v>
      </c>
      <c r="E85" s="41"/>
      <c r="F85" s="41"/>
      <c r="G85" s="41"/>
      <c r="H85" s="41">
        <v>1</v>
      </c>
      <c r="I85" s="41"/>
      <c r="J85" s="41"/>
      <c r="K85" s="41"/>
      <c r="L85" s="41"/>
      <c r="M85" s="41">
        <v>1</v>
      </c>
      <c r="N85" s="41">
        <v>2</v>
      </c>
      <c r="O85" s="41"/>
      <c r="P85" s="41"/>
      <c r="Q85" s="41"/>
      <c r="R85" s="41"/>
      <c r="S85" s="41">
        <v>7</v>
      </c>
      <c r="T85" s="41">
        <v>1</v>
      </c>
      <c r="U85" s="41">
        <v>2</v>
      </c>
      <c r="V85" s="41">
        <v>1</v>
      </c>
      <c r="W85" s="41">
        <v>1</v>
      </c>
      <c r="X85" s="41"/>
      <c r="Y85" s="41"/>
      <c r="Z85" s="41">
        <v>2</v>
      </c>
      <c r="AA85" s="41">
        <v>1</v>
      </c>
      <c r="AB85" s="41">
        <v>1</v>
      </c>
      <c r="AC85" s="10">
        <v>4</v>
      </c>
    </row>
    <row r="86" spans="1:29">
      <c r="A86" s="58"/>
      <c r="B86" s="41" t="s">
        <v>45</v>
      </c>
      <c r="C86" s="42" t="s">
        <v>64</v>
      </c>
      <c r="D86" s="41">
        <f>SUM(E86:AB86)</f>
        <v>18</v>
      </c>
      <c r="E86" s="41">
        <v>1</v>
      </c>
      <c r="F86" s="41">
        <v>1</v>
      </c>
      <c r="G86" s="41">
        <v>1</v>
      </c>
      <c r="H86" s="41">
        <v>1</v>
      </c>
      <c r="I86" s="41"/>
      <c r="J86" s="41"/>
      <c r="K86" s="41"/>
      <c r="L86" s="41">
        <v>1</v>
      </c>
      <c r="M86" s="41"/>
      <c r="N86" s="41"/>
      <c r="O86" s="41"/>
      <c r="P86" s="41"/>
      <c r="Q86" s="41"/>
      <c r="R86" s="41">
        <v>1</v>
      </c>
      <c r="S86" s="41">
        <v>5</v>
      </c>
      <c r="T86" s="41">
        <v>1</v>
      </c>
      <c r="U86" s="41">
        <v>1</v>
      </c>
      <c r="V86" s="41">
        <v>2</v>
      </c>
      <c r="W86" s="41">
        <v>1</v>
      </c>
      <c r="X86" s="41">
        <v>1</v>
      </c>
      <c r="Y86" s="41">
        <v>1</v>
      </c>
      <c r="Z86" s="41"/>
      <c r="AA86" s="41"/>
      <c r="AB86" s="41"/>
      <c r="AC86" s="10"/>
    </row>
    <row r="87" spans="1:29">
      <c r="A87" s="58"/>
      <c r="B87" s="41" t="s">
        <v>90</v>
      </c>
      <c r="C87" s="42" t="s">
        <v>106</v>
      </c>
      <c r="D87" s="41">
        <f>SUM(E87:AB87)</f>
        <v>9</v>
      </c>
      <c r="E87" s="41"/>
      <c r="F87" s="41"/>
      <c r="G87" s="41"/>
      <c r="H87" s="41"/>
      <c r="I87" s="41"/>
      <c r="J87" s="41"/>
      <c r="K87" s="41">
        <v>1</v>
      </c>
      <c r="L87" s="41"/>
      <c r="M87" s="41">
        <v>1</v>
      </c>
      <c r="N87" s="41"/>
      <c r="O87" s="41">
        <v>6</v>
      </c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>
        <v>1</v>
      </c>
      <c r="AB87" s="41"/>
      <c r="AC87" s="10"/>
    </row>
    <row r="88" spans="1:29" ht="3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10"/>
    </row>
    <row r="89" spans="1:29">
      <c r="A89" s="19" t="s">
        <v>47</v>
      </c>
      <c r="B89" s="19"/>
      <c r="C89" s="20" t="s">
        <v>11</v>
      </c>
      <c r="D89" s="21">
        <f>SUM(E89:AB89)</f>
        <v>2167</v>
      </c>
      <c r="E89" s="21"/>
      <c r="F89" s="21">
        <v>349</v>
      </c>
      <c r="G89" s="21">
        <v>300</v>
      </c>
      <c r="H89" s="21"/>
      <c r="I89" s="21"/>
      <c r="J89" s="21">
        <v>125</v>
      </c>
      <c r="K89" s="21"/>
      <c r="L89" s="21">
        <v>200</v>
      </c>
      <c r="M89" s="21">
        <v>125</v>
      </c>
      <c r="N89" s="21"/>
      <c r="O89" s="21">
        <v>200</v>
      </c>
      <c r="P89" s="21">
        <v>100</v>
      </c>
      <c r="Q89" s="22"/>
      <c r="R89" s="22"/>
      <c r="S89" s="22">
        <v>100</v>
      </c>
      <c r="T89" s="22"/>
      <c r="U89" s="22"/>
      <c r="V89" s="22"/>
      <c r="W89" s="22">
        <v>249</v>
      </c>
      <c r="X89" s="22">
        <v>1</v>
      </c>
      <c r="Y89" s="22">
        <v>123</v>
      </c>
      <c r="Z89" s="22"/>
      <c r="AA89" s="22">
        <v>118</v>
      </c>
      <c r="AB89" s="22">
        <v>177</v>
      </c>
      <c r="AC89" s="10"/>
    </row>
    <row r="90" spans="1:29">
      <c r="A90" s="19"/>
      <c r="B90" s="19"/>
      <c r="C90" s="20" t="s">
        <v>12</v>
      </c>
      <c r="D90" s="21">
        <f>SUM(E90:AB90)</f>
        <v>2140</v>
      </c>
      <c r="E90" s="21"/>
      <c r="F90" s="21">
        <v>330</v>
      </c>
      <c r="G90" s="21">
        <v>299</v>
      </c>
      <c r="H90" s="21"/>
      <c r="I90" s="21"/>
      <c r="J90" s="21">
        <v>125</v>
      </c>
      <c r="K90" s="21"/>
      <c r="L90" s="21">
        <v>200</v>
      </c>
      <c r="M90" s="21">
        <v>125</v>
      </c>
      <c r="N90" s="21"/>
      <c r="O90" s="21">
        <v>200</v>
      </c>
      <c r="P90" s="21">
        <v>100</v>
      </c>
      <c r="Q90" s="22"/>
      <c r="R90" s="22"/>
      <c r="S90" s="22">
        <v>100</v>
      </c>
      <c r="T90" s="22"/>
      <c r="U90" s="22"/>
      <c r="V90" s="22"/>
      <c r="W90" s="22">
        <v>249</v>
      </c>
      <c r="X90" s="22">
        <v>1</v>
      </c>
      <c r="Y90" s="22">
        <v>123</v>
      </c>
      <c r="Z90" s="22"/>
      <c r="AA90" s="22">
        <v>118</v>
      </c>
      <c r="AB90" s="22">
        <v>170</v>
      </c>
      <c r="AC90" s="10"/>
    </row>
    <row r="91" spans="1:29">
      <c r="A91" s="19"/>
      <c r="B91" s="19"/>
      <c r="C91" s="20" t="s">
        <v>15</v>
      </c>
      <c r="D91" s="21">
        <f>SUM(E91:AB91)</f>
        <v>27</v>
      </c>
      <c r="E91" s="21"/>
      <c r="F91" s="21">
        <v>19</v>
      </c>
      <c r="G91" s="21">
        <v>1</v>
      </c>
      <c r="H91" s="21"/>
      <c r="I91" s="21"/>
      <c r="J91" s="21"/>
      <c r="K91" s="21"/>
      <c r="L91" s="21"/>
      <c r="M91" s="21"/>
      <c r="N91" s="21"/>
      <c r="O91" s="21"/>
      <c r="P91" s="21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>
        <v>7</v>
      </c>
      <c r="AC91" s="10"/>
    </row>
    <row r="92" spans="1:29">
      <c r="A92" s="19"/>
      <c r="B92" s="19"/>
      <c r="C92" s="20" t="s">
        <v>16</v>
      </c>
      <c r="D92" s="21">
        <f>SUM(E92:AB92)</f>
        <v>0</v>
      </c>
      <c r="E92" s="21"/>
      <c r="F92" s="21">
        <v>0</v>
      </c>
      <c r="G92" s="21">
        <v>0</v>
      </c>
      <c r="H92" s="21"/>
      <c r="I92" s="21"/>
      <c r="J92" s="21"/>
      <c r="K92" s="21"/>
      <c r="L92" s="21"/>
      <c r="M92" s="21"/>
      <c r="N92" s="21"/>
      <c r="O92" s="21"/>
      <c r="P92" s="21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>
        <v>0</v>
      </c>
      <c r="AC92" s="10"/>
    </row>
    <row r="93" spans="1:29">
      <c r="A93" s="19"/>
      <c r="B93" s="19"/>
      <c r="C93" s="20" t="s">
        <v>17</v>
      </c>
      <c r="D93" s="21">
        <f>SUM(E93:AB93)</f>
        <v>27</v>
      </c>
      <c r="E93" s="21"/>
      <c r="F93" s="21">
        <v>19</v>
      </c>
      <c r="G93" s="21">
        <v>1</v>
      </c>
      <c r="H93" s="21"/>
      <c r="I93" s="21"/>
      <c r="J93" s="21"/>
      <c r="K93" s="21"/>
      <c r="L93" s="21"/>
      <c r="M93" s="21"/>
      <c r="N93" s="21"/>
      <c r="O93" s="21"/>
      <c r="P93" s="21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>
        <v>7</v>
      </c>
      <c r="AC93" s="10"/>
    </row>
    <row r="94" spans="1:29">
      <c r="A94" s="19"/>
      <c r="B94" s="19"/>
      <c r="C94" s="20" t="s">
        <v>18</v>
      </c>
      <c r="D94" s="21">
        <f>SUM(E94:AB94)</f>
        <v>0</v>
      </c>
      <c r="E94" s="21"/>
      <c r="F94" s="21">
        <v>0</v>
      </c>
      <c r="G94" s="21">
        <v>0</v>
      </c>
      <c r="H94" s="21"/>
      <c r="I94" s="21"/>
      <c r="J94" s="21"/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>
        <v>0</v>
      </c>
      <c r="AC94" s="10"/>
    </row>
    <row r="95" spans="1:29" s="2" customFormat="1">
      <c r="A95" s="19"/>
      <c r="B95" s="19"/>
      <c r="C95" s="25" t="s">
        <v>2</v>
      </c>
      <c r="D95" s="26">
        <f xml:space="preserve"> IF(D89=0,100,D90/D89*100)</f>
        <v>98.754037840332259</v>
      </c>
      <c r="E95" s="26"/>
      <c r="F95" s="26">
        <v>94.55587392550143</v>
      </c>
      <c r="G95" s="26">
        <v>99.666666666666671</v>
      </c>
      <c r="H95" s="26"/>
      <c r="I95" s="26"/>
      <c r="J95" s="26"/>
      <c r="K95" s="26"/>
      <c r="L95" s="26"/>
      <c r="M95" s="26"/>
      <c r="N95" s="26"/>
      <c r="O95" s="26"/>
      <c r="P95" s="26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>
        <v>96.045197740112997</v>
      </c>
      <c r="AC95" s="28"/>
    </row>
    <row r="96" spans="1:29" s="3" customFormat="1">
      <c r="A96" s="19"/>
      <c r="B96" s="19"/>
      <c r="C96" s="29" t="s">
        <v>19</v>
      </c>
      <c r="D96" s="30">
        <f xml:space="preserve"> IF(D91=0,0,D92/D91*100)</f>
        <v>0</v>
      </c>
      <c r="E96" s="30"/>
      <c r="F96" s="30">
        <v>0</v>
      </c>
      <c r="G96" s="30">
        <v>0</v>
      </c>
      <c r="H96" s="30"/>
      <c r="I96" s="30"/>
      <c r="J96" s="30"/>
      <c r="K96" s="30"/>
      <c r="L96" s="30"/>
      <c r="M96" s="30"/>
      <c r="N96" s="30"/>
      <c r="O96" s="30"/>
      <c r="P96" s="30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>
        <v>0</v>
      </c>
      <c r="AC96" s="32"/>
    </row>
    <row r="97" spans="1:29" s="5" customFormat="1">
      <c r="A97" s="19"/>
      <c r="B97" s="19"/>
      <c r="C97" s="33" t="s">
        <v>3</v>
      </c>
      <c r="D97" s="34">
        <f xml:space="preserve"> IF(D89=0,100,(D92+D90)/D89*100)</f>
        <v>98.754037840332259</v>
      </c>
      <c r="E97" s="34"/>
      <c r="F97" s="34">
        <v>94.55587392550143</v>
      </c>
      <c r="G97" s="34">
        <v>99.666666666666671</v>
      </c>
      <c r="H97" s="34"/>
      <c r="I97" s="34"/>
      <c r="J97" s="34"/>
      <c r="K97" s="34"/>
      <c r="L97" s="34"/>
      <c r="M97" s="34"/>
      <c r="N97" s="34"/>
      <c r="O97" s="34"/>
      <c r="P97" s="34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>
        <v>96.045197740112997</v>
      </c>
      <c r="AC97" s="36"/>
    </row>
    <row r="98" spans="1:29" s="6" customFormat="1">
      <c r="A98" s="19"/>
      <c r="B98" s="19"/>
      <c r="C98" s="37" t="s">
        <v>20</v>
      </c>
      <c r="D98" s="38">
        <f>IF(D89=0,100,(D92+D90+D94)/D89*100)</f>
        <v>98.754037840332259</v>
      </c>
      <c r="E98" s="38"/>
      <c r="F98" s="38">
        <v>94.55587392550143</v>
      </c>
      <c r="G98" s="38">
        <v>99.666666666666671</v>
      </c>
      <c r="H98" s="38"/>
      <c r="I98" s="38"/>
      <c r="J98" s="38"/>
      <c r="K98" s="38"/>
      <c r="L98" s="38"/>
      <c r="M98" s="38"/>
      <c r="N98" s="38"/>
      <c r="O98" s="38"/>
      <c r="P98" s="38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>
        <v>96.045197740112997</v>
      </c>
      <c r="AC98" s="40"/>
    </row>
    <row r="99" spans="1:29">
      <c r="A99" s="58" t="s">
        <v>21</v>
      </c>
      <c r="B99" s="41" t="s">
        <v>129</v>
      </c>
      <c r="C99" s="42" t="s">
        <v>133</v>
      </c>
      <c r="D99" s="41">
        <f>SUM(E99:AB99)</f>
        <v>1</v>
      </c>
      <c r="E99" s="41"/>
      <c r="F99" s="41"/>
      <c r="G99" s="41">
        <v>1</v>
      </c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10"/>
    </row>
    <row r="100" spans="1:29">
      <c r="A100" s="58"/>
      <c r="B100" s="41" t="s">
        <v>29</v>
      </c>
      <c r="C100" s="42" t="s">
        <v>66</v>
      </c>
      <c r="D100" s="41">
        <f>SUM(E100:AB100)</f>
        <v>18</v>
      </c>
      <c r="E100" s="41"/>
      <c r="F100" s="41">
        <v>18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10"/>
    </row>
    <row r="101" spans="1:29">
      <c r="A101" s="58"/>
      <c r="B101" s="41" t="s">
        <v>49</v>
      </c>
      <c r="C101" s="42" t="s">
        <v>68</v>
      </c>
      <c r="D101" s="41">
        <f>SUM(E101:AB101)</f>
        <v>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>
        <v>7</v>
      </c>
      <c r="AC101" s="10"/>
    </row>
    <row r="102" spans="1:29">
      <c r="A102" s="58"/>
      <c r="B102" s="41" t="s">
        <v>51</v>
      </c>
      <c r="C102" s="42" t="s">
        <v>70</v>
      </c>
      <c r="D102" s="41">
        <f>SUM(E102:AB102)</f>
        <v>1</v>
      </c>
      <c r="E102" s="41"/>
      <c r="F102" s="41">
        <v>1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10"/>
    </row>
    <row r="103" spans="1:29" ht="3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10"/>
    </row>
    <row r="104" spans="1:29">
      <c r="A104" s="19" t="s">
        <v>52</v>
      </c>
      <c r="B104" s="19"/>
      <c r="C104" s="20" t="s">
        <v>11</v>
      </c>
      <c r="D104" s="21">
        <f>SUM(E104:AB104)</f>
        <v>1954</v>
      </c>
      <c r="E104" s="21"/>
      <c r="F104" s="21">
        <v>330</v>
      </c>
      <c r="G104" s="21">
        <v>299</v>
      </c>
      <c r="H104" s="21"/>
      <c r="I104" s="21"/>
      <c r="J104" s="21">
        <v>125</v>
      </c>
      <c r="K104" s="21"/>
      <c r="L104" s="21">
        <v>200</v>
      </c>
      <c r="M104" s="21"/>
      <c r="N104" s="21">
        <v>125</v>
      </c>
      <c r="O104" s="21">
        <v>200</v>
      </c>
      <c r="P104" s="21"/>
      <c r="Q104" s="22">
        <v>100</v>
      </c>
      <c r="R104" s="22"/>
      <c r="S104" s="22"/>
      <c r="T104" s="22"/>
      <c r="U104" s="22">
        <v>100</v>
      </c>
      <c r="V104" s="22"/>
      <c r="W104" s="22">
        <v>225</v>
      </c>
      <c r="X104" s="22">
        <v>25</v>
      </c>
      <c r="Y104" s="22">
        <v>100</v>
      </c>
      <c r="Z104" s="22"/>
      <c r="AA104" s="22">
        <v>125</v>
      </c>
      <c r="AB104" s="22"/>
      <c r="AC104" s="10">
        <v>162</v>
      </c>
    </row>
    <row r="105" spans="1:29">
      <c r="A105" s="19"/>
      <c r="B105" s="19"/>
      <c r="C105" s="20" t="s">
        <v>12</v>
      </c>
      <c r="D105" s="21">
        <f>SUM(E105:AB105)</f>
        <v>1954</v>
      </c>
      <c r="E105" s="21"/>
      <c r="F105" s="21">
        <v>330</v>
      </c>
      <c r="G105" s="21">
        <v>299</v>
      </c>
      <c r="H105" s="21"/>
      <c r="I105" s="21"/>
      <c r="J105" s="21">
        <v>125</v>
      </c>
      <c r="K105" s="21"/>
      <c r="L105" s="21">
        <v>200</v>
      </c>
      <c r="M105" s="21"/>
      <c r="N105" s="21">
        <v>125</v>
      </c>
      <c r="O105" s="21">
        <v>200</v>
      </c>
      <c r="P105" s="21"/>
      <c r="Q105" s="22">
        <v>100</v>
      </c>
      <c r="R105" s="22"/>
      <c r="S105" s="22"/>
      <c r="T105" s="22"/>
      <c r="U105" s="22">
        <v>100</v>
      </c>
      <c r="V105" s="22"/>
      <c r="W105" s="22">
        <v>225</v>
      </c>
      <c r="X105" s="22">
        <v>25</v>
      </c>
      <c r="Y105" s="22">
        <v>100</v>
      </c>
      <c r="Z105" s="22"/>
      <c r="AA105" s="22">
        <v>125</v>
      </c>
      <c r="AB105" s="22"/>
      <c r="AC105" s="10">
        <v>162</v>
      </c>
    </row>
    <row r="106" spans="1:29" ht="3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10"/>
    </row>
    <row r="107" spans="1:29">
      <c r="A107" s="19" t="s">
        <v>53</v>
      </c>
      <c r="B107" s="19"/>
      <c r="C107" s="20" t="s">
        <v>11</v>
      </c>
      <c r="D107" s="21">
        <f>SUM(E107:AB107)</f>
        <v>2339</v>
      </c>
      <c r="E107" s="21"/>
      <c r="F107" s="21"/>
      <c r="G107" s="21"/>
      <c r="H107" s="21"/>
      <c r="I107" s="21"/>
      <c r="J107" s="21"/>
      <c r="K107" s="21">
        <v>334</v>
      </c>
      <c r="L107" s="21"/>
      <c r="M107" s="21">
        <v>440</v>
      </c>
      <c r="N107" s="21">
        <v>124</v>
      </c>
      <c r="O107" s="21">
        <v>325</v>
      </c>
      <c r="P107" s="21">
        <v>100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>
        <v>313</v>
      </c>
      <c r="AA107" s="22">
        <v>610</v>
      </c>
      <c r="AB107" s="22">
        <v>93</v>
      </c>
      <c r="AC107" s="10"/>
    </row>
    <row r="108" spans="1:29">
      <c r="A108" s="19"/>
      <c r="B108" s="19"/>
      <c r="C108" s="20" t="s">
        <v>12</v>
      </c>
      <c r="D108" s="21">
        <f>SUM(E108:AB108)</f>
        <v>2339</v>
      </c>
      <c r="E108" s="21"/>
      <c r="F108" s="21"/>
      <c r="G108" s="21"/>
      <c r="H108" s="21"/>
      <c r="I108" s="21"/>
      <c r="J108" s="21"/>
      <c r="K108" s="21">
        <v>334</v>
      </c>
      <c r="L108" s="21"/>
      <c r="M108" s="21">
        <v>440</v>
      </c>
      <c r="N108" s="21">
        <v>124</v>
      </c>
      <c r="O108" s="21">
        <v>325</v>
      </c>
      <c r="P108" s="21">
        <v>100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>
        <v>313</v>
      </c>
      <c r="AA108" s="22">
        <v>610</v>
      </c>
      <c r="AB108" s="22">
        <v>93</v>
      </c>
      <c r="AC108" s="10"/>
    </row>
    <row r="109" spans="1:29" ht="3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10"/>
    </row>
    <row r="110" spans="1:29">
      <c r="A110" s="19" t="s">
        <v>56</v>
      </c>
      <c r="B110" s="19"/>
      <c r="C110" s="20" t="s">
        <v>11</v>
      </c>
      <c r="D110" s="21">
        <f>SUM(E110:AB110)</f>
        <v>1249</v>
      </c>
      <c r="E110" s="21"/>
      <c r="F110" s="21"/>
      <c r="G110" s="21"/>
      <c r="H110" s="21"/>
      <c r="I110" s="21"/>
      <c r="J110" s="21"/>
      <c r="K110" s="21"/>
      <c r="L110" s="21"/>
      <c r="M110" s="21">
        <v>249</v>
      </c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>
        <v>1000</v>
      </c>
      <c r="Z110" s="22"/>
      <c r="AA110" s="22"/>
      <c r="AB110" s="22"/>
      <c r="AC110" s="10">
        <v>991</v>
      </c>
    </row>
    <row r="111" spans="1:29">
      <c r="A111" s="19"/>
      <c r="B111" s="19"/>
      <c r="C111" s="20" t="s">
        <v>12</v>
      </c>
      <c r="D111" s="21">
        <f>SUM(E111:AB111)</f>
        <v>1249</v>
      </c>
      <c r="E111" s="21"/>
      <c r="F111" s="21"/>
      <c r="G111" s="21"/>
      <c r="H111" s="21"/>
      <c r="I111" s="21"/>
      <c r="J111" s="21"/>
      <c r="K111" s="21"/>
      <c r="L111" s="21"/>
      <c r="M111" s="21">
        <v>249</v>
      </c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>
        <v>1000</v>
      </c>
      <c r="Z111" s="22"/>
      <c r="AA111" s="22"/>
      <c r="AB111" s="22"/>
      <c r="AC111" s="10">
        <v>991</v>
      </c>
    </row>
    <row r="112" spans="1:29" ht="3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10"/>
    </row>
    <row r="113" spans="1:29">
      <c r="A113" s="19" t="s">
        <v>57</v>
      </c>
      <c r="B113" s="19"/>
      <c r="C113" s="20" t="s">
        <v>11</v>
      </c>
      <c r="D113" s="21">
        <f>SUM(E113:AB113)</f>
        <v>500</v>
      </c>
      <c r="E113" s="21">
        <v>500</v>
      </c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>
        <v>499</v>
      </c>
    </row>
    <row r="114" spans="1:29">
      <c r="A114" s="19"/>
      <c r="B114" s="19"/>
      <c r="C114" s="20" t="s">
        <v>12</v>
      </c>
      <c r="D114" s="21">
        <f>SUM(E114:AB114)</f>
        <v>500</v>
      </c>
      <c r="E114" s="21">
        <v>500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10">
        <v>499</v>
      </c>
    </row>
    <row r="115" spans="1:29" ht="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</sheetData>
  <mergeCells count="55">
    <mergeCell ref="A115:N115"/>
    <mergeCell ref="A106:N106"/>
    <mergeCell ref="A107:B108"/>
    <mergeCell ref="A109:N109"/>
    <mergeCell ref="A110:B111"/>
    <mergeCell ref="A112:N112"/>
    <mergeCell ref="A113:B114"/>
    <mergeCell ref="A83:A87"/>
    <mergeCell ref="A88:N88"/>
    <mergeCell ref="A89:B98"/>
    <mergeCell ref="A99:A102"/>
    <mergeCell ref="A103:N103"/>
    <mergeCell ref="A104:B105"/>
    <mergeCell ref="A48:B49"/>
    <mergeCell ref="A50:N50"/>
    <mergeCell ref="A51:B60"/>
    <mergeCell ref="A61:A71"/>
    <mergeCell ref="A72:N72"/>
    <mergeCell ref="A73:B82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10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/>
      <c r="J17" s="45">
        <v>89.74</v>
      </c>
      <c r="K17" s="45">
        <v>93.33</v>
      </c>
      <c r="L17" s="45">
        <v>0</v>
      </c>
      <c r="M17" s="45">
        <v>87.5</v>
      </c>
      <c r="N17" s="45">
        <v>100</v>
      </c>
      <c r="O17" s="45">
        <v>100</v>
      </c>
      <c r="P17" s="45">
        <v>100</v>
      </c>
      <c r="Q17" s="45">
        <v>92.47</v>
      </c>
      <c r="R17" s="45">
        <v>90.66</v>
      </c>
      <c r="S17" s="45">
        <v>84.38</v>
      </c>
      <c r="T17" s="45">
        <v>89.41</v>
      </c>
      <c r="U17" s="45">
        <v>91.16</v>
      </c>
      <c r="V17" s="45">
        <v>88.53</v>
      </c>
      <c r="W17" s="45">
        <v>88.38</v>
      </c>
      <c r="X17" s="45">
        <v>86.04</v>
      </c>
      <c r="Y17" s="45">
        <v>0</v>
      </c>
      <c r="Z17" s="45">
        <v>91.93</v>
      </c>
      <c r="AA17" s="45">
        <v>0</v>
      </c>
      <c r="AB17" s="45">
        <v>95.28</v>
      </c>
      <c r="AC17" s="53">
        <v>88.87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/>
      <c r="J18" s="45">
        <v>92.31</v>
      </c>
      <c r="K18" s="45">
        <v>97.78</v>
      </c>
      <c r="L18" s="45">
        <v>0</v>
      </c>
      <c r="M18" s="45">
        <v>87.5</v>
      </c>
      <c r="N18" s="45">
        <v>100</v>
      </c>
      <c r="O18" s="45">
        <v>100</v>
      </c>
      <c r="P18" s="45">
        <v>100</v>
      </c>
      <c r="Q18" s="45">
        <v>98.63</v>
      </c>
      <c r="R18" s="45">
        <v>97.8</v>
      </c>
      <c r="S18" s="45">
        <v>86.88</v>
      </c>
      <c r="T18" s="45">
        <v>93.53</v>
      </c>
      <c r="U18" s="45">
        <v>98.14</v>
      </c>
      <c r="V18" s="45">
        <v>96.33</v>
      </c>
      <c r="W18" s="45">
        <v>95.14</v>
      </c>
      <c r="X18" s="45">
        <v>95.5</v>
      </c>
      <c r="Y18" s="45">
        <v>0</v>
      </c>
      <c r="Z18" s="45">
        <v>95.52</v>
      </c>
      <c r="AA18" s="45">
        <v>0</v>
      </c>
      <c r="AB18" s="45">
        <v>96.23</v>
      </c>
      <c r="AC18" s="53">
        <v>95.03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>
        <v>92.307692307692307</v>
      </c>
      <c r="K19" s="51">
        <v>97.777777777777771</v>
      </c>
      <c r="L19" s="51">
        <v>0</v>
      </c>
      <c r="M19" s="51">
        <v>87.5</v>
      </c>
      <c r="N19" s="51">
        <v>100</v>
      </c>
      <c r="O19" s="51">
        <v>100</v>
      </c>
      <c r="P19" s="51">
        <v>100</v>
      </c>
      <c r="Q19" s="51">
        <v>98.630136986301366</v>
      </c>
      <c r="R19" s="51">
        <v>97.802197802197782</v>
      </c>
      <c r="S19" s="51">
        <v>86.875</v>
      </c>
      <c r="T19" s="51">
        <v>93.529411764705898</v>
      </c>
      <c r="U19" s="51">
        <v>98.139534883720941</v>
      </c>
      <c r="V19" s="51">
        <v>96.330275229357795</v>
      </c>
      <c r="W19" s="51">
        <v>95.13994226158438</v>
      </c>
      <c r="X19" s="51">
        <v>95.49549549549549</v>
      </c>
      <c r="Y19" s="51">
        <v>0</v>
      </c>
      <c r="Z19" s="51">
        <v>95.515695067264573</v>
      </c>
      <c r="AA19" s="51">
        <v>0</v>
      </c>
      <c r="AB19" s="51">
        <v>96.226415094339629</v>
      </c>
      <c r="AC19" s="54">
        <v>95.027352780771892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43</v>
      </c>
      <c r="E34" s="14">
        <v>0.23</v>
      </c>
      <c r="F34" s="14"/>
      <c r="G34" s="14">
        <v>2.2599999999999998</v>
      </c>
      <c r="H34" s="14"/>
      <c r="I34" s="14">
        <v>3.17</v>
      </c>
      <c r="J34" s="14"/>
      <c r="K34" s="14"/>
      <c r="L34" s="14"/>
      <c r="M34" s="14"/>
      <c r="N34" s="14"/>
      <c r="O34" s="14">
        <v>0.12</v>
      </c>
      <c r="P34" s="14"/>
      <c r="Q34" s="14">
        <v>28.74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38</v>
      </c>
      <c r="E35" s="14">
        <v>1.22</v>
      </c>
      <c r="F35" s="14"/>
      <c r="G35" s="14">
        <v>1.08</v>
      </c>
      <c r="H35" s="14"/>
      <c r="I35" s="14"/>
      <c r="J35" s="14"/>
      <c r="K35" s="14"/>
      <c r="L35" s="14"/>
      <c r="M35" s="14"/>
      <c r="N35" s="14"/>
      <c r="O35" s="14">
        <v>0.94</v>
      </c>
      <c r="P35" s="14"/>
      <c r="Q35" s="14">
        <v>3.59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48</v>
      </c>
      <c r="E36" s="14">
        <v>0.12</v>
      </c>
      <c r="F36" s="14"/>
      <c r="G36" s="14">
        <v>1.56</v>
      </c>
      <c r="H36" s="14"/>
      <c r="I36" s="14">
        <v>2.4300000000000002</v>
      </c>
      <c r="J36" s="14"/>
      <c r="K36" s="14"/>
      <c r="L36" s="14"/>
      <c r="M36" s="14"/>
      <c r="N36" s="14"/>
      <c r="O36" s="14">
        <v>0.24</v>
      </c>
      <c r="P36" s="14"/>
      <c r="Q36" s="14">
        <v>60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31</v>
      </c>
      <c r="B39" s="19"/>
      <c r="C39" s="20" t="s">
        <v>11</v>
      </c>
      <c r="D39" s="21">
        <f>SUM(E39:AB39)</f>
        <v>5381</v>
      </c>
      <c r="E39" s="21">
        <v>840</v>
      </c>
      <c r="F39" s="21">
        <v>1842</v>
      </c>
      <c r="G39" s="21">
        <v>634</v>
      </c>
      <c r="H39" s="21"/>
      <c r="I39" s="21"/>
      <c r="J39" s="21"/>
      <c r="K39" s="21"/>
      <c r="L39" s="21"/>
      <c r="M39" s="21"/>
      <c r="N39" s="21"/>
      <c r="O39" s="21"/>
      <c r="P39" s="21"/>
      <c r="Q39" s="22">
        <v>1120</v>
      </c>
      <c r="R39" s="22">
        <v>840</v>
      </c>
      <c r="S39" s="22">
        <v>105</v>
      </c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5381</v>
      </c>
      <c r="E40" s="21">
        <v>840</v>
      </c>
      <c r="F40" s="21">
        <v>1842</v>
      </c>
      <c r="G40" s="21">
        <v>634</v>
      </c>
      <c r="H40" s="21"/>
      <c r="I40" s="21"/>
      <c r="J40" s="21"/>
      <c r="K40" s="21"/>
      <c r="L40" s="21"/>
      <c r="M40" s="21"/>
      <c r="N40" s="21"/>
      <c r="O40" s="21"/>
      <c r="P40" s="21"/>
      <c r="Q40" s="22">
        <v>1120</v>
      </c>
      <c r="R40" s="22">
        <v>840</v>
      </c>
      <c r="S40" s="22">
        <v>105</v>
      </c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88</v>
      </c>
      <c r="B42" s="19"/>
      <c r="C42" s="20" t="s">
        <v>11</v>
      </c>
      <c r="D42" s="21">
        <f>SUM(E42:AB42)</f>
        <v>5339</v>
      </c>
      <c r="E42" s="21">
        <v>840</v>
      </c>
      <c r="F42" s="21">
        <v>1622</v>
      </c>
      <c r="G42" s="21">
        <v>840</v>
      </c>
      <c r="H42" s="21"/>
      <c r="I42" s="21"/>
      <c r="J42" s="21"/>
      <c r="K42" s="21"/>
      <c r="L42" s="21"/>
      <c r="M42" s="21"/>
      <c r="N42" s="21"/>
      <c r="O42" s="21"/>
      <c r="P42" s="21"/>
      <c r="Q42" s="22">
        <v>1092</v>
      </c>
      <c r="R42" s="22">
        <v>840</v>
      </c>
      <c r="S42" s="22">
        <v>105</v>
      </c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5339</v>
      </c>
      <c r="E43" s="21">
        <v>840</v>
      </c>
      <c r="F43" s="21">
        <v>1622</v>
      </c>
      <c r="G43" s="21">
        <v>840</v>
      </c>
      <c r="H43" s="21"/>
      <c r="I43" s="21"/>
      <c r="J43" s="21"/>
      <c r="K43" s="21"/>
      <c r="L43" s="21"/>
      <c r="M43" s="21"/>
      <c r="N43" s="21"/>
      <c r="O43" s="21"/>
      <c r="P43" s="21"/>
      <c r="Q43" s="22">
        <v>1092</v>
      </c>
      <c r="R43" s="22">
        <v>840</v>
      </c>
      <c r="S43" s="22">
        <v>105</v>
      </c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93</v>
      </c>
      <c r="B45" s="19"/>
      <c r="C45" s="20" t="s">
        <v>11</v>
      </c>
      <c r="D45" s="21">
        <f>SUM(E45:AB45)</f>
        <v>7706</v>
      </c>
      <c r="E45" s="21">
        <v>168</v>
      </c>
      <c r="F45" s="21">
        <v>616</v>
      </c>
      <c r="G45" s="21">
        <v>876</v>
      </c>
      <c r="H45" s="21">
        <v>560</v>
      </c>
      <c r="I45" s="21"/>
      <c r="J45" s="21">
        <v>517</v>
      </c>
      <c r="K45" s="21">
        <v>210</v>
      </c>
      <c r="L45" s="21">
        <v>14</v>
      </c>
      <c r="M45" s="21"/>
      <c r="N45" s="21">
        <v>14</v>
      </c>
      <c r="O45" s="21">
        <v>700</v>
      </c>
      <c r="P45" s="21">
        <v>462</v>
      </c>
      <c r="Q45" s="22">
        <v>615</v>
      </c>
      <c r="R45" s="22">
        <v>924</v>
      </c>
      <c r="S45" s="22"/>
      <c r="T45" s="22"/>
      <c r="U45" s="22">
        <v>1015</v>
      </c>
      <c r="V45" s="22">
        <v>973</v>
      </c>
      <c r="W45" s="22">
        <v>28</v>
      </c>
      <c r="X45" s="22"/>
      <c r="Y45" s="22"/>
      <c r="Z45" s="22"/>
      <c r="AA45" s="22">
        <v>14</v>
      </c>
      <c r="AB45" s="22"/>
      <c r="AC45" s="10"/>
    </row>
    <row r="46" spans="1:29">
      <c r="A46" s="19"/>
      <c r="B46" s="19"/>
      <c r="C46" s="20" t="s">
        <v>12</v>
      </c>
      <c r="D46" s="21">
        <f>SUM(E46:AB46)</f>
        <v>7706</v>
      </c>
      <c r="E46" s="21">
        <v>168</v>
      </c>
      <c r="F46" s="21">
        <v>616</v>
      </c>
      <c r="G46" s="21">
        <v>876</v>
      </c>
      <c r="H46" s="21">
        <v>560</v>
      </c>
      <c r="I46" s="21"/>
      <c r="J46" s="21">
        <v>517</v>
      </c>
      <c r="K46" s="21">
        <v>210</v>
      </c>
      <c r="L46" s="21">
        <v>14</v>
      </c>
      <c r="M46" s="21"/>
      <c r="N46" s="21">
        <v>14</v>
      </c>
      <c r="O46" s="21">
        <v>700</v>
      </c>
      <c r="P46" s="21">
        <v>462</v>
      </c>
      <c r="Q46" s="22">
        <v>615</v>
      </c>
      <c r="R46" s="22">
        <v>924</v>
      </c>
      <c r="S46" s="22"/>
      <c r="T46" s="22"/>
      <c r="U46" s="22">
        <v>1015</v>
      </c>
      <c r="V46" s="22">
        <v>973</v>
      </c>
      <c r="W46" s="22">
        <v>28</v>
      </c>
      <c r="X46" s="22"/>
      <c r="Y46" s="22"/>
      <c r="Z46" s="22"/>
      <c r="AA46" s="22">
        <v>14</v>
      </c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32</v>
      </c>
      <c r="B48" s="19"/>
      <c r="C48" s="20" t="s">
        <v>11</v>
      </c>
      <c r="D48" s="21">
        <f>SUM(E48:AB48)</f>
        <v>10807</v>
      </c>
      <c r="E48" s="21"/>
      <c r="F48" s="21"/>
      <c r="G48" s="21">
        <v>1372</v>
      </c>
      <c r="H48" s="21"/>
      <c r="I48" s="21"/>
      <c r="J48" s="21">
        <v>1190</v>
      </c>
      <c r="K48" s="21"/>
      <c r="L48" s="21">
        <v>910</v>
      </c>
      <c r="M48" s="21"/>
      <c r="N48" s="21">
        <v>951</v>
      </c>
      <c r="O48" s="21"/>
      <c r="P48" s="21">
        <v>1020</v>
      </c>
      <c r="Q48" s="22"/>
      <c r="R48" s="22">
        <v>1102</v>
      </c>
      <c r="S48" s="22"/>
      <c r="T48" s="22"/>
      <c r="U48" s="22">
        <v>1476</v>
      </c>
      <c r="V48" s="22">
        <v>420</v>
      </c>
      <c r="W48" s="22">
        <v>378</v>
      </c>
      <c r="X48" s="22">
        <v>364</v>
      </c>
      <c r="Y48" s="22">
        <v>532</v>
      </c>
      <c r="Z48" s="22"/>
      <c r="AA48" s="22">
        <v>1092</v>
      </c>
      <c r="AB48" s="22"/>
      <c r="AC48" s="10">
        <v>441</v>
      </c>
    </row>
    <row r="49" spans="1:29">
      <c r="A49" s="19"/>
      <c r="B49" s="19"/>
      <c r="C49" s="20" t="s">
        <v>12</v>
      </c>
      <c r="D49" s="21">
        <f>SUM(E49:AB49)</f>
        <v>10807</v>
      </c>
      <c r="E49" s="21"/>
      <c r="F49" s="21"/>
      <c r="G49" s="21">
        <v>1372</v>
      </c>
      <c r="H49" s="21"/>
      <c r="I49" s="21"/>
      <c r="J49" s="21">
        <v>1190</v>
      </c>
      <c r="K49" s="21"/>
      <c r="L49" s="21">
        <v>910</v>
      </c>
      <c r="M49" s="21"/>
      <c r="N49" s="21">
        <v>951</v>
      </c>
      <c r="O49" s="21"/>
      <c r="P49" s="21">
        <v>1020</v>
      </c>
      <c r="Q49" s="22"/>
      <c r="R49" s="22">
        <v>1102</v>
      </c>
      <c r="S49" s="22"/>
      <c r="T49" s="22"/>
      <c r="U49" s="22">
        <v>1476</v>
      </c>
      <c r="V49" s="22">
        <v>420</v>
      </c>
      <c r="W49" s="22">
        <v>378</v>
      </c>
      <c r="X49" s="22">
        <v>364</v>
      </c>
      <c r="Y49" s="22">
        <v>532</v>
      </c>
      <c r="Z49" s="22"/>
      <c r="AA49" s="22">
        <v>1092</v>
      </c>
      <c r="AB49" s="22"/>
      <c r="AC49" s="10">
        <v>441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33</v>
      </c>
      <c r="B51" s="19"/>
      <c r="C51" s="20" t="s">
        <v>11</v>
      </c>
      <c r="D51" s="21">
        <f>SUM(E51:AB51)</f>
        <v>10828</v>
      </c>
      <c r="E51" s="21"/>
      <c r="F51" s="21"/>
      <c r="G51" s="21">
        <v>1316</v>
      </c>
      <c r="H51" s="21"/>
      <c r="I51" s="21"/>
      <c r="J51" s="21">
        <v>1274</v>
      </c>
      <c r="K51" s="21"/>
      <c r="L51" s="21">
        <v>910</v>
      </c>
      <c r="M51" s="21"/>
      <c r="N51" s="21">
        <v>937</v>
      </c>
      <c r="O51" s="21"/>
      <c r="P51" s="21">
        <v>992</v>
      </c>
      <c r="Q51" s="22"/>
      <c r="R51" s="22">
        <v>1049</v>
      </c>
      <c r="S51" s="22"/>
      <c r="T51" s="22"/>
      <c r="U51" s="22">
        <v>1455</v>
      </c>
      <c r="V51" s="22">
        <v>420</v>
      </c>
      <c r="W51" s="22">
        <v>378</v>
      </c>
      <c r="X51" s="22">
        <v>350</v>
      </c>
      <c r="Y51" s="22">
        <v>518</v>
      </c>
      <c r="Z51" s="22"/>
      <c r="AA51" s="22">
        <v>1229</v>
      </c>
      <c r="AB51" s="22"/>
      <c r="AC51" s="10">
        <v>441</v>
      </c>
    </row>
    <row r="52" spans="1:29">
      <c r="A52" s="19"/>
      <c r="B52" s="19"/>
      <c r="C52" s="20" t="s">
        <v>12</v>
      </c>
      <c r="D52" s="21">
        <f>SUM(E52:AB52)</f>
        <v>10828</v>
      </c>
      <c r="E52" s="21"/>
      <c r="F52" s="21"/>
      <c r="G52" s="21">
        <v>1316</v>
      </c>
      <c r="H52" s="21"/>
      <c r="I52" s="21"/>
      <c r="J52" s="21">
        <v>1274</v>
      </c>
      <c r="K52" s="21"/>
      <c r="L52" s="21">
        <v>910</v>
      </c>
      <c r="M52" s="21"/>
      <c r="N52" s="21">
        <v>937</v>
      </c>
      <c r="O52" s="21"/>
      <c r="P52" s="21">
        <v>992</v>
      </c>
      <c r="Q52" s="22"/>
      <c r="R52" s="22">
        <v>1049</v>
      </c>
      <c r="S52" s="22"/>
      <c r="T52" s="22"/>
      <c r="U52" s="22">
        <v>1455</v>
      </c>
      <c r="V52" s="22">
        <v>420</v>
      </c>
      <c r="W52" s="22">
        <v>378</v>
      </c>
      <c r="X52" s="22">
        <v>350</v>
      </c>
      <c r="Y52" s="22">
        <v>518</v>
      </c>
      <c r="Z52" s="22"/>
      <c r="AA52" s="22">
        <v>1229</v>
      </c>
      <c r="AB52" s="22"/>
      <c r="AC52" s="10">
        <v>441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11</v>
      </c>
      <c r="D54" s="21">
        <f>SUM(E54:AB54)</f>
        <v>10846</v>
      </c>
      <c r="E54" s="21"/>
      <c r="F54" s="21"/>
      <c r="G54" s="21">
        <v>1344</v>
      </c>
      <c r="H54" s="21"/>
      <c r="I54" s="21"/>
      <c r="J54" s="21">
        <v>1218</v>
      </c>
      <c r="K54" s="21"/>
      <c r="L54" s="21">
        <v>910</v>
      </c>
      <c r="M54" s="21"/>
      <c r="N54" s="21">
        <v>937</v>
      </c>
      <c r="O54" s="21"/>
      <c r="P54" s="21">
        <v>1006</v>
      </c>
      <c r="Q54" s="22"/>
      <c r="R54" s="22">
        <v>1130</v>
      </c>
      <c r="S54" s="22">
        <v>4</v>
      </c>
      <c r="T54" s="22"/>
      <c r="U54" s="22">
        <v>1455</v>
      </c>
      <c r="V54" s="22">
        <v>420</v>
      </c>
      <c r="W54" s="22">
        <v>378</v>
      </c>
      <c r="X54" s="22">
        <v>350</v>
      </c>
      <c r="Y54" s="22">
        <v>532</v>
      </c>
      <c r="Z54" s="22"/>
      <c r="AA54" s="22">
        <v>1162</v>
      </c>
      <c r="AB54" s="22"/>
      <c r="AC54" s="10">
        <v>441</v>
      </c>
    </row>
    <row r="55" spans="1:29">
      <c r="A55" s="19"/>
      <c r="B55" s="19"/>
      <c r="C55" s="20" t="s">
        <v>12</v>
      </c>
      <c r="D55" s="21">
        <f>SUM(E55:AB55)</f>
        <v>10846</v>
      </c>
      <c r="E55" s="21"/>
      <c r="F55" s="21"/>
      <c r="G55" s="21">
        <v>1344</v>
      </c>
      <c r="H55" s="21"/>
      <c r="I55" s="21"/>
      <c r="J55" s="21">
        <v>1218</v>
      </c>
      <c r="K55" s="21"/>
      <c r="L55" s="21">
        <v>910</v>
      </c>
      <c r="M55" s="21"/>
      <c r="N55" s="21">
        <v>937</v>
      </c>
      <c r="O55" s="21"/>
      <c r="P55" s="21">
        <v>1006</v>
      </c>
      <c r="Q55" s="22"/>
      <c r="R55" s="22">
        <v>1130</v>
      </c>
      <c r="S55" s="22">
        <v>4</v>
      </c>
      <c r="T55" s="22"/>
      <c r="U55" s="22">
        <v>1455</v>
      </c>
      <c r="V55" s="22">
        <v>420</v>
      </c>
      <c r="W55" s="22">
        <v>378</v>
      </c>
      <c r="X55" s="22">
        <v>350</v>
      </c>
      <c r="Y55" s="22">
        <v>532</v>
      </c>
      <c r="Z55" s="22"/>
      <c r="AA55" s="22">
        <v>1162</v>
      </c>
      <c r="AB55" s="22"/>
      <c r="AC55" s="10">
        <v>441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95</v>
      </c>
      <c r="B57" s="19"/>
      <c r="C57" s="20" t="s">
        <v>11</v>
      </c>
      <c r="D57" s="21">
        <f>SUM(E57:AB57)</f>
        <v>2780</v>
      </c>
      <c r="E57" s="21"/>
      <c r="F57" s="21">
        <v>31</v>
      </c>
      <c r="G57" s="21">
        <v>104</v>
      </c>
      <c r="H57" s="21"/>
      <c r="I57" s="21"/>
      <c r="J57" s="21"/>
      <c r="K57" s="21"/>
      <c r="L57" s="21"/>
      <c r="M57" s="21"/>
      <c r="N57" s="21"/>
      <c r="O57" s="21"/>
      <c r="P57" s="21"/>
      <c r="Q57" s="22">
        <v>1104</v>
      </c>
      <c r="R57" s="22">
        <v>234</v>
      </c>
      <c r="S57" s="22"/>
      <c r="T57" s="22"/>
      <c r="U57" s="22"/>
      <c r="V57" s="22"/>
      <c r="W57" s="22">
        <v>234</v>
      </c>
      <c r="X57" s="22">
        <v>1070</v>
      </c>
      <c r="Y57" s="22"/>
      <c r="Z57" s="22"/>
      <c r="AA57" s="22"/>
      <c r="AB57" s="22">
        <v>3</v>
      </c>
      <c r="AC57" s="10">
        <v>713</v>
      </c>
    </row>
    <row r="58" spans="1:29">
      <c r="A58" s="19"/>
      <c r="B58" s="19"/>
      <c r="C58" s="20" t="s">
        <v>12</v>
      </c>
      <c r="D58" s="21">
        <f>SUM(E58:AB58)</f>
        <v>2780</v>
      </c>
      <c r="E58" s="21"/>
      <c r="F58" s="21">
        <v>31</v>
      </c>
      <c r="G58" s="21">
        <v>104</v>
      </c>
      <c r="H58" s="21"/>
      <c r="I58" s="21"/>
      <c r="J58" s="21"/>
      <c r="K58" s="21"/>
      <c r="L58" s="21"/>
      <c r="M58" s="21"/>
      <c r="N58" s="21"/>
      <c r="O58" s="21"/>
      <c r="P58" s="21"/>
      <c r="Q58" s="22">
        <v>1104</v>
      </c>
      <c r="R58" s="22">
        <v>234</v>
      </c>
      <c r="S58" s="22"/>
      <c r="T58" s="22"/>
      <c r="U58" s="22"/>
      <c r="V58" s="22"/>
      <c r="W58" s="22">
        <v>234</v>
      </c>
      <c r="X58" s="22">
        <v>1070</v>
      </c>
      <c r="Y58" s="22"/>
      <c r="Z58" s="22"/>
      <c r="AA58" s="22"/>
      <c r="AB58" s="22">
        <v>3</v>
      </c>
      <c r="AC58" s="10">
        <v>713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36</v>
      </c>
      <c r="B60" s="19"/>
      <c r="C60" s="20" t="s">
        <v>11</v>
      </c>
      <c r="D60" s="21">
        <f>SUM(E60:AB60)</f>
        <v>2425</v>
      </c>
      <c r="E60" s="21"/>
      <c r="F60" s="21"/>
      <c r="G60" s="21"/>
      <c r="H60" s="21">
        <v>9</v>
      </c>
      <c r="I60" s="21"/>
      <c r="J60" s="21">
        <v>39</v>
      </c>
      <c r="K60" s="21">
        <v>45</v>
      </c>
      <c r="L60" s="21">
        <v>40</v>
      </c>
      <c r="M60" s="21">
        <v>8</v>
      </c>
      <c r="N60" s="21"/>
      <c r="O60" s="21"/>
      <c r="P60" s="21"/>
      <c r="Q60" s="22">
        <v>146</v>
      </c>
      <c r="R60" s="22">
        <v>182</v>
      </c>
      <c r="S60" s="22">
        <v>160</v>
      </c>
      <c r="T60" s="22">
        <v>170</v>
      </c>
      <c r="U60" s="22">
        <v>215</v>
      </c>
      <c r="V60" s="22">
        <v>218</v>
      </c>
      <c r="W60" s="22">
        <v>191</v>
      </c>
      <c r="X60" s="22">
        <v>222</v>
      </c>
      <c r="Y60" s="22">
        <v>251</v>
      </c>
      <c r="Z60" s="22">
        <v>223</v>
      </c>
      <c r="AA60" s="22">
        <v>200</v>
      </c>
      <c r="AB60" s="22">
        <v>106</v>
      </c>
      <c r="AC60" s="10">
        <v>161</v>
      </c>
    </row>
    <row r="61" spans="1:29">
      <c r="A61" s="19"/>
      <c r="B61" s="19"/>
      <c r="C61" s="20" t="s">
        <v>12</v>
      </c>
      <c r="D61" s="21">
        <f>SUM(E61:AB61)</f>
        <v>2166</v>
      </c>
      <c r="E61" s="21"/>
      <c r="F61" s="21"/>
      <c r="G61" s="21"/>
      <c r="H61" s="21">
        <v>9</v>
      </c>
      <c r="I61" s="21"/>
      <c r="J61" s="21">
        <v>35</v>
      </c>
      <c r="K61" s="21">
        <v>42</v>
      </c>
      <c r="L61" s="21">
        <v>36</v>
      </c>
      <c r="M61" s="21">
        <v>7</v>
      </c>
      <c r="N61" s="21"/>
      <c r="O61" s="21"/>
      <c r="P61" s="21"/>
      <c r="Q61" s="22">
        <v>135</v>
      </c>
      <c r="R61" s="22">
        <v>165</v>
      </c>
      <c r="S61" s="22">
        <v>135</v>
      </c>
      <c r="T61" s="22">
        <v>152</v>
      </c>
      <c r="U61" s="22">
        <v>196</v>
      </c>
      <c r="V61" s="22">
        <v>193</v>
      </c>
      <c r="W61" s="22">
        <v>170</v>
      </c>
      <c r="X61" s="22">
        <v>191</v>
      </c>
      <c r="Y61" s="22">
        <v>219</v>
      </c>
      <c r="Z61" s="22">
        <v>205</v>
      </c>
      <c r="AA61" s="22">
        <v>175</v>
      </c>
      <c r="AB61" s="22">
        <v>101</v>
      </c>
      <c r="AC61" s="10">
        <v>102</v>
      </c>
    </row>
    <row r="62" spans="1:29">
      <c r="A62" s="19"/>
      <c r="B62" s="19"/>
      <c r="C62" s="20" t="s">
        <v>15</v>
      </c>
      <c r="D62" s="21">
        <f>SUM(E62:AB62)</f>
        <v>259</v>
      </c>
      <c r="E62" s="21"/>
      <c r="F62" s="21"/>
      <c r="G62" s="21"/>
      <c r="H62" s="21"/>
      <c r="I62" s="21"/>
      <c r="J62" s="21">
        <v>4</v>
      </c>
      <c r="K62" s="21">
        <v>3</v>
      </c>
      <c r="L62" s="21">
        <v>4</v>
      </c>
      <c r="M62" s="21">
        <v>1</v>
      </c>
      <c r="N62" s="21"/>
      <c r="O62" s="21"/>
      <c r="P62" s="21"/>
      <c r="Q62" s="22">
        <v>11</v>
      </c>
      <c r="R62" s="22">
        <v>17</v>
      </c>
      <c r="S62" s="22">
        <v>25</v>
      </c>
      <c r="T62" s="22">
        <v>18</v>
      </c>
      <c r="U62" s="22">
        <v>19</v>
      </c>
      <c r="V62" s="22">
        <v>25</v>
      </c>
      <c r="W62" s="22">
        <v>21</v>
      </c>
      <c r="X62" s="22">
        <v>31</v>
      </c>
      <c r="Y62" s="22">
        <v>32</v>
      </c>
      <c r="Z62" s="22">
        <v>18</v>
      </c>
      <c r="AA62" s="22">
        <v>25</v>
      </c>
      <c r="AB62" s="22">
        <v>5</v>
      </c>
      <c r="AC62" s="10">
        <v>59</v>
      </c>
    </row>
    <row r="63" spans="1:29">
      <c r="A63" s="19"/>
      <c r="B63" s="19"/>
      <c r="C63" s="20" t="s">
        <v>16</v>
      </c>
      <c r="D63" s="21">
        <f>SUM(E63:AB63)</f>
        <v>150</v>
      </c>
      <c r="E63" s="21"/>
      <c r="F63" s="21"/>
      <c r="G63" s="21"/>
      <c r="H63" s="21"/>
      <c r="I63" s="21"/>
      <c r="J63" s="21">
        <v>1</v>
      </c>
      <c r="K63" s="21">
        <v>2</v>
      </c>
      <c r="L63" s="21">
        <v>1</v>
      </c>
      <c r="M63" s="21">
        <v>0</v>
      </c>
      <c r="N63" s="21"/>
      <c r="O63" s="21"/>
      <c r="P63" s="21"/>
      <c r="Q63" s="22">
        <v>9</v>
      </c>
      <c r="R63" s="22">
        <v>13</v>
      </c>
      <c r="S63" s="22">
        <v>4</v>
      </c>
      <c r="T63" s="22">
        <v>7</v>
      </c>
      <c r="U63" s="22">
        <v>15</v>
      </c>
      <c r="V63" s="22">
        <v>17</v>
      </c>
      <c r="W63" s="22">
        <v>13</v>
      </c>
      <c r="X63" s="22">
        <v>21</v>
      </c>
      <c r="Y63" s="22">
        <v>22</v>
      </c>
      <c r="Z63" s="22">
        <v>8</v>
      </c>
      <c r="AA63" s="22">
        <v>16</v>
      </c>
      <c r="AB63" s="22">
        <v>1</v>
      </c>
      <c r="AC63" s="10">
        <v>3</v>
      </c>
    </row>
    <row r="64" spans="1:29">
      <c r="A64" s="19"/>
      <c r="B64" s="19"/>
      <c r="C64" s="20" t="s">
        <v>17</v>
      </c>
      <c r="D64" s="21">
        <f>SUM(E64:AB64)</f>
        <v>109</v>
      </c>
      <c r="E64" s="21"/>
      <c r="F64" s="21"/>
      <c r="G64" s="21"/>
      <c r="H64" s="21"/>
      <c r="I64" s="21"/>
      <c r="J64" s="21">
        <v>3</v>
      </c>
      <c r="K64" s="21">
        <v>1</v>
      </c>
      <c r="L64" s="21">
        <v>3</v>
      </c>
      <c r="M64" s="21">
        <v>1</v>
      </c>
      <c r="N64" s="21"/>
      <c r="O64" s="21"/>
      <c r="P64" s="21"/>
      <c r="Q64" s="22">
        <v>2</v>
      </c>
      <c r="R64" s="22">
        <v>4</v>
      </c>
      <c r="S64" s="22">
        <v>21</v>
      </c>
      <c r="T64" s="22">
        <v>11</v>
      </c>
      <c r="U64" s="22">
        <v>4</v>
      </c>
      <c r="V64" s="22">
        <v>8</v>
      </c>
      <c r="W64" s="22">
        <v>8</v>
      </c>
      <c r="X64" s="22">
        <v>10</v>
      </c>
      <c r="Y64" s="22">
        <v>10</v>
      </c>
      <c r="Z64" s="22">
        <v>10</v>
      </c>
      <c r="AA64" s="22">
        <v>9</v>
      </c>
      <c r="AB64" s="22">
        <v>4</v>
      </c>
      <c r="AC64" s="10">
        <v>56</v>
      </c>
    </row>
    <row r="65" spans="1:29">
      <c r="A65" s="19"/>
      <c r="B65" s="19"/>
      <c r="C65" s="20" t="s">
        <v>18</v>
      </c>
      <c r="D65" s="21">
        <f>SUM(E65:AB65)</f>
        <v>0</v>
      </c>
      <c r="E65" s="21"/>
      <c r="F65" s="21"/>
      <c r="G65" s="21"/>
      <c r="H65" s="21"/>
      <c r="I65" s="21"/>
      <c r="J65" s="21">
        <v>0</v>
      </c>
      <c r="K65" s="21">
        <v>0</v>
      </c>
      <c r="L65" s="21">
        <v>0</v>
      </c>
      <c r="M65" s="21">
        <v>0</v>
      </c>
      <c r="N65" s="21"/>
      <c r="O65" s="21"/>
      <c r="P65" s="21"/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10"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89.319587628865975</v>
      </c>
      <c r="E66" s="26"/>
      <c r="F66" s="26"/>
      <c r="G66" s="26"/>
      <c r="H66" s="26"/>
      <c r="I66" s="26"/>
      <c r="J66" s="26">
        <v>89.743589743589737</v>
      </c>
      <c r="K66" s="26">
        <v>93.333333333333329</v>
      </c>
      <c r="L66" s="26">
        <v>90</v>
      </c>
      <c r="M66" s="26">
        <v>87.5</v>
      </c>
      <c r="N66" s="26"/>
      <c r="O66" s="26"/>
      <c r="P66" s="26"/>
      <c r="Q66" s="27">
        <v>92.465753424657535</v>
      </c>
      <c r="R66" s="27">
        <v>90.659340659340657</v>
      </c>
      <c r="S66" s="27">
        <v>84.375</v>
      </c>
      <c r="T66" s="27">
        <v>89.411764705882348</v>
      </c>
      <c r="U66" s="27">
        <v>91.162790697674424</v>
      </c>
      <c r="V66" s="27">
        <v>88.532110091743121</v>
      </c>
      <c r="W66" s="27">
        <v>89.005235602094245</v>
      </c>
      <c r="X66" s="27">
        <v>86.036036036036037</v>
      </c>
      <c r="Y66" s="27">
        <v>87.250996015936252</v>
      </c>
      <c r="Z66" s="27">
        <v>91.928251121076229</v>
      </c>
      <c r="AA66" s="27">
        <v>87.5</v>
      </c>
      <c r="AB66" s="27">
        <v>95.283018867924525</v>
      </c>
      <c r="AC66" s="28">
        <v>63.354037267080749</v>
      </c>
    </row>
    <row r="67" spans="1:29" s="3" customFormat="1">
      <c r="A67" s="19"/>
      <c r="B67" s="19"/>
      <c r="C67" s="29" t="s">
        <v>19</v>
      </c>
      <c r="D67" s="30">
        <f xml:space="preserve"> IF(D62=0,0,D63/D62*100)</f>
        <v>57.915057915057908</v>
      </c>
      <c r="E67" s="30"/>
      <c r="F67" s="30"/>
      <c r="G67" s="30"/>
      <c r="H67" s="30"/>
      <c r="I67" s="30"/>
      <c r="J67" s="30">
        <v>25</v>
      </c>
      <c r="K67" s="30">
        <v>66.666666666666671</v>
      </c>
      <c r="L67" s="30">
        <v>25</v>
      </c>
      <c r="M67" s="30">
        <v>0</v>
      </c>
      <c r="N67" s="30"/>
      <c r="O67" s="30"/>
      <c r="P67" s="30"/>
      <c r="Q67" s="31">
        <v>81.818181818181813</v>
      </c>
      <c r="R67" s="31">
        <v>76.470588235294116</v>
      </c>
      <c r="S67" s="31">
        <v>16</v>
      </c>
      <c r="T67" s="31">
        <v>38.888888888888886</v>
      </c>
      <c r="U67" s="31">
        <v>78.94736842105263</v>
      </c>
      <c r="V67" s="31">
        <v>68</v>
      </c>
      <c r="W67" s="31">
        <v>61.904761904761905</v>
      </c>
      <c r="X67" s="31">
        <v>67.741935483870961</v>
      </c>
      <c r="Y67" s="31">
        <v>68.75</v>
      </c>
      <c r="Z67" s="31">
        <v>44.444444444444443</v>
      </c>
      <c r="AA67" s="31">
        <v>64</v>
      </c>
      <c r="AB67" s="31">
        <v>20</v>
      </c>
      <c r="AC67" s="32">
        <v>5.0847457627118642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95.505154639175259</v>
      </c>
      <c r="E68" s="34"/>
      <c r="F68" s="34"/>
      <c r="G68" s="34"/>
      <c r="H68" s="34"/>
      <c r="I68" s="34"/>
      <c r="J68" s="34">
        <v>92.307692307692307</v>
      </c>
      <c r="K68" s="34">
        <v>97.777777777777771</v>
      </c>
      <c r="L68" s="34">
        <v>92.5</v>
      </c>
      <c r="M68" s="34">
        <v>87.5</v>
      </c>
      <c r="N68" s="34"/>
      <c r="O68" s="34"/>
      <c r="P68" s="34"/>
      <c r="Q68" s="35">
        <v>98.630136986301366</v>
      </c>
      <c r="R68" s="35">
        <v>97.802197802197796</v>
      </c>
      <c r="S68" s="35">
        <v>86.875</v>
      </c>
      <c r="T68" s="35">
        <v>93.529411764705884</v>
      </c>
      <c r="U68" s="35">
        <v>98.139534883720927</v>
      </c>
      <c r="V68" s="35">
        <v>96.330275229357795</v>
      </c>
      <c r="W68" s="35">
        <v>95.811518324607334</v>
      </c>
      <c r="X68" s="35">
        <v>95.49549549549549</v>
      </c>
      <c r="Y68" s="35">
        <v>96.015936254980076</v>
      </c>
      <c r="Z68" s="35">
        <v>95.515695067264573</v>
      </c>
      <c r="AA68" s="35">
        <v>95.5</v>
      </c>
      <c r="AB68" s="35">
        <v>96.226415094339629</v>
      </c>
      <c r="AC68" s="36">
        <v>65.217391304347828</v>
      </c>
    </row>
    <row r="69" spans="1:29" s="6" customFormat="1">
      <c r="A69" s="19"/>
      <c r="B69" s="19"/>
      <c r="C69" s="37" t="s">
        <v>20</v>
      </c>
      <c r="D69" s="38">
        <f>IF(D60=0,100,(D63+D61+D65)/D60*100)</f>
        <v>95.505154639175259</v>
      </c>
      <c r="E69" s="38"/>
      <c r="F69" s="38"/>
      <c r="G69" s="38"/>
      <c r="H69" s="38"/>
      <c r="I69" s="38"/>
      <c r="J69" s="38">
        <v>92.307692307692307</v>
      </c>
      <c r="K69" s="38">
        <v>97.777777777777771</v>
      </c>
      <c r="L69" s="38">
        <v>92.5</v>
      </c>
      <c r="M69" s="38">
        <v>87.5</v>
      </c>
      <c r="N69" s="38"/>
      <c r="O69" s="38"/>
      <c r="P69" s="38"/>
      <c r="Q69" s="39">
        <v>98.630136986301366</v>
      </c>
      <c r="R69" s="39">
        <v>97.802197802197796</v>
      </c>
      <c r="S69" s="39">
        <v>86.875</v>
      </c>
      <c r="T69" s="39">
        <v>93.529411764705884</v>
      </c>
      <c r="U69" s="39">
        <v>98.139534883720927</v>
      </c>
      <c r="V69" s="39">
        <v>96.330275229357795</v>
      </c>
      <c r="W69" s="39">
        <v>95.811518324607334</v>
      </c>
      <c r="X69" s="39">
        <v>95.49549549549549</v>
      </c>
      <c r="Y69" s="39">
        <v>96.015936254980076</v>
      </c>
      <c r="Z69" s="39">
        <v>95.515695067264573</v>
      </c>
      <c r="AA69" s="39">
        <v>95.5</v>
      </c>
      <c r="AB69" s="39">
        <v>96.226415094339629</v>
      </c>
      <c r="AC69" s="40">
        <v>65.217391304347828</v>
      </c>
    </row>
    <row r="70" spans="1:29">
      <c r="A70" s="58" t="s">
        <v>21</v>
      </c>
      <c r="B70" s="41" t="s">
        <v>28</v>
      </c>
      <c r="C70" s="42" t="s">
        <v>58</v>
      </c>
      <c r="D70" s="41">
        <f>SUM(E70:AB70)</f>
        <v>88</v>
      </c>
      <c r="E70" s="41"/>
      <c r="F70" s="41"/>
      <c r="G70" s="41"/>
      <c r="H70" s="41"/>
      <c r="I70" s="41"/>
      <c r="J70" s="41"/>
      <c r="K70" s="41">
        <v>3</v>
      </c>
      <c r="L70" s="41"/>
      <c r="M70" s="41"/>
      <c r="N70" s="41"/>
      <c r="O70" s="41"/>
      <c r="P70" s="41"/>
      <c r="Q70" s="41">
        <v>6</v>
      </c>
      <c r="R70" s="41">
        <v>1</v>
      </c>
      <c r="S70" s="41">
        <v>5</v>
      </c>
      <c r="T70" s="41">
        <v>2</v>
      </c>
      <c r="U70" s="41">
        <v>10</v>
      </c>
      <c r="V70" s="41">
        <v>12</v>
      </c>
      <c r="W70" s="41">
        <v>8</v>
      </c>
      <c r="X70" s="41">
        <v>17</v>
      </c>
      <c r="Y70" s="41">
        <v>9</v>
      </c>
      <c r="Z70" s="41">
        <v>7</v>
      </c>
      <c r="AA70" s="41">
        <v>8</v>
      </c>
      <c r="AB70" s="41"/>
      <c r="AC70" s="10">
        <v>1</v>
      </c>
    </row>
    <row r="71" spans="1:29">
      <c r="A71" s="58"/>
      <c r="B71" s="41" t="s">
        <v>126</v>
      </c>
      <c r="C71" s="42" t="s">
        <v>131</v>
      </c>
      <c r="D71" s="41">
        <f>SUM(E71:AB71)</f>
        <v>3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>
        <v>1</v>
      </c>
      <c r="S71" s="41"/>
      <c r="T71" s="41">
        <v>1</v>
      </c>
      <c r="U71" s="41"/>
      <c r="V71" s="41"/>
      <c r="W71" s="41"/>
      <c r="X71" s="41"/>
      <c r="Y71" s="41"/>
      <c r="Z71" s="41">
        <v>1</v>
      </c>
      <c r="AA71" s="41"/>
      <c r="AB71" s="41"/>
      <c r="AC71" s="10"/>
    </row>
    <row r="72" spans="1:29">
      <c r="A72" s="58"/>
      <c r="B72" s="41" t="s">
        <v>135</v>
      </c>
      <c r="C72" s="42" t="s">
        <v>136</v>
      </c>
      <c r="D72" s="41">
        <f>SUM(E72:AB72)</f>
        <v>36</v>
      </c>
      <c r="E72" s="41"/>
      <c r="F72" s="41"/>
      <c r="G72" s="41"/>
      <c r="H72" s="41"/>
      <c r="I72" s="41"/>
      <c r="J72" s="41">
        <v>2</v>
      </c>
      <c r="K72" s="41"/>
      <c r="L72" s="41">
        <v>1</v>
      </c>
      <c r="M72" s="41">
        <v>1</v>
      </c>
      <c r="N72" s="41"/>
      <c r="O72" s="41"/>
      <c r="P72" s="41"/>
      <c r="Q72" s="41">
        <v>3</v>
      </c>
      <c r="R72" s="41">
        <v>1</v>
      </c>
      <c r="S72" s="41">
        <v>4</v>
      </c>
      <c r="T72" s="41">
        <v>5</v>
      </c>
      <c r="U72" s="41">
        <v>2</v>
      </c>
      <c r="V72" s="41">
        <v>4</v>
      </c>
      <c r="W72" s="41">
        <v>2</v>
      </c>
      <c r="X72" s="41">
        <v>2</v>
      </c>
      <c r="Y72" s="41">
        <v>4</v>
      </c>
      <c r="Z72" s="41">
        <v>2</v>
      </c>
      <c r="AA72" s="41">
        <v>3</v>
      </c>
      <c r="AB72" s="41"/>
      <c r="AC72" s="10">
        <v>2</v>
      </c>
    </row>
    <row r="73" spans="1:29">
      <c r="A73" s="58"/>
      <c r="B73" s="41" t="s">
        <v>125</v>
      </c>
      <c r="C73" s="42" t="s">
        <v>130</v>
      </c>
      <c r="D73" s="41">
        <f>SUM(E73:AB73)</f>
        <v>5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>
        <v>2</v>
      </c>
      <c r="X73" s="41">
        <v>2</v>
      </c>
      <c r="Y73" s="41">
        <v>1</v>
      </c>
      <c r="Z73" s="41"/>
      <c r="AA73" s="41"/>
      <c r="AB73" s="41"/>
      <c r="AC73" s="10"/>
    </row>
    <row r="74" spans="1:29">
      <c r="A74" s="58"/>
      <c r="B74" s="41" t="s">
        <v>38</v>
      </c>
      <c r="C74" s="42" t="s">
        <v>60</v>
      </c>
      <c r="D74" s="41">
        <f>SUM(E74:AB74)</f>
        <v>23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>
        <v>2</v>
      </c>
      <c r="S74" s="41">
        <v>4</v>
      </c>
      <c r="T74" s="41">
        <v>5</v>
      </c>
      <c r="U74" s="41">
        <v>4</v>
      </c>
      <c r="V74" s="41">
        <v>3</v>
      </c>
      <c r="W74" s="41"/>
      <c r="X74" s="41">
        <v>1</v>
      </c>
      <c r="Y74" s="41">
        <v>1</v>
      </c>
      <c r="Z74" s="41">
        <v>1</v>
      </c>
      <c r="AA74" s="41">
        <v>2</v>
      </c>
      <c r="AB74" s="41"/>
      <c r="AC74" s="10">
        <v>6</v>
      </c>
    </row>
    <row r="75" spans="1:29">
      <c r="A75" s="58"/>
      <c r="B75" s="41" t="s">
        <v>40</v>
      </c>
      <c r="C75" s="42" t="s">
        <v>41</v>
      </c>
      <c r="D75" s="41">
        <f>SUM(E75:AB75)</f>
        <v>5</v>
      </c>
      <c r="E75" s="41"/>
      <c r="F75" s="41"/>
      <c r="G75" s="41"/>
      <c r="H75" s="41"/>
      <c r="I75" s="41"/>
      <c r="J75" s="41"/>
      <c r="K75" s="41"/>
      <c r="L75" s="41">
        <v>1</v>
      </c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>
        <v>3</v>
      </c>
      <c r="AA75" s="41">
        <v>1</v>
      </c>
      <c r="AB75" s="41"/>
      <c r="AC75" s="10"/>
    </row>
    <row r="76" spans="1:29">
      <c r="A76" s="58"/>
      <c r="B76" s="41" t="s">
        <v>39</v>
      </c>
      <c r="C76" s="42" t="s">
        <v>61</v>
      </c>
      <c r="D76" s="41">
        <f>SUM(E76:AB76)</f>
        <v>10</v>
      </c>
      <c r="E76" s="41"/>
      <c r="F76" s="41"/>
      <c r="G76" s="41"/>
      <c r="H76" s="41"/>
      <c r="I76" s="41"/>
      <c r="J76" s="41">
        <v>1</v>
      </c>
      <c r="K76" s="41"/>
      <c r="L76" s="41"/>
      <c r="M76" s="41"/>
      <c r="N76" s="41"/>
      <c r="O76" s="41"/>
      <c r="P76" s="41"/>
      <c r="Q76" s="41"/>
      <c r="R76" s="41">
        <v>9</v>
      </c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10"/>
    </row>
    <row r="77" spans="1:29">
      <c r="A77" s="58"/>
      <c r="B77" s="41" t="s">
        <v>43</v>
      </c>
      <c r="C77" s="42" t="s">
        <v>62</v>
      </c>
      <c r="D77" s="41">
        <f>SUM(E77:AB77)</f>
        <v>3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>
        <v>3</v>
      </c>
      <c r="AC77" s="10">
        <v>48</v>
      </c>
    </row>
    <row r="78" spans="1:29">
      <c r="A78" s="58"/>
      <c r="B78" s="41" t="s">
        <v>27</v>
      </c>
      <c r="C78" s="42" t="s">
        <v>42</v>
      </c>
      <c r="D78" s="41">
        <f>SUM(E78:AB78)</f>
        <v>2</v>
      </c>
      <c r="E78" s="41"/>
      <c r="F78" s="41"/>
      <c r="G78" s="41"/>
      <c r="H78" s="41"/>
      <c r="I78" s="41"/>
      <c r="J78" s="41"/>
      <c r="K78" s="41"/>
      <c r="L78" s="41">
        <v>1</v>
      </c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>
        <v>1</v>
      </c>
      <c r="Y78" s="41"/>
      <c r="Z78" s="41"/>
      <c r="AA78" s="41"/>
      <c r="AB78" s="41"/>
      <c r="AC78" s="10"/>
    </row>
    <row r="79" spans="1:29">
      <c r="A79" s="58"/>
      <c r="B79" s="41" t="s">
        <v>45</v>
      </c>
      <c r="C79" s="42" t="s">
        <v>64</v>
      </c>
      <c r="D79" s="41">
        <f>SUM(E79:AB79)</f>
        <v>78</v>
      </c>
      <c r="E79" s="41"/>
      <c r="F79" s="41"/>
      <c r="G79" s="41"/>
      <c r="H79" s="41"/>
      <c r="I79" s="41"/>
      <c r="J79" s="41">
        <v>1</v>
      </c>
      <c r="K79" s="41"/>
      <c r="L79" s="41">
        <v>1</v>
      </c>
      <c r="M79" s="41"/>
      <c r="N79" s="41"/>
      <c r="O79" s="41"/>
      <c r="P79" s="41"/>
      <c r="Q79" s="41">
        <v>2</v>
      </c>
      <c r="R79" s="41">
        <v>3</v>
      </c>
      <c r="S79" s="41">
        <v>12</v>
      </c>
      <c r="T79" s="41">
        <v>3</v>
      </c>
      <c r="U79" s="41">
        <v>3</v>
      </c>
      <c r="V79" s="41">
        <v>4</v>
      </c>
      <c r="W79" s="41">
        <v>9</v>
      </c>
      <c r="X79" s="41">
        <v>8</v>
      </c>
      <c r="Y79" s="41">
        <v>16</v>
      </c>
      <c r="Z79" s="41">
        <v>3</v>
      </c>
      <c r="AA79" s="41">
        <v>11</v>
      </c>
      <c r="AB79" s="41">
        <v>2</v>
      </c>
      <c r="AC79" s="10">
        <v>1</v>
      </c>
    </row>
    <row r="80" spans="1:29">
      <c r="A80" s="58"/>
      <c r="B80" s="41" t="s">
        <v>44</v>
      </c>
      <c r="C80" s="42" t="s">
        <v>63</v>
      </c>
      <c r="D80" s="41">
        <f>SUM(E80:AB80)</f>
        <v>6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>
        <v>2</v>
      </c>
      <c r="U80" s="41"/>
      <c r="V80" s="41">
        <v>2</v>
      </c>
      <c r="W80" s="41"/>
      <c r="X80" s="41"/>
      <c r="Y80" s="41">
        <v>1</v>
      </c>
      <c r="Z80" s="41">
        <v>1</v>
      </c>
      <c r="AA80" s="41"/>
      <c r="AB80" s="41"/>
      <c r="AC80" s="10">
        <v>1</v>
      </c>
    </row>
    <row r="81" spans="1:29" ht="3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10"/>
    </row>
    <row r="82" spans="1:29">
      <c r="A82" s="19" t="s">
        <v>47</v>
      </c>
      <c r="B82" s="19"/>
      <c r="C82" s="20" t="s">
        <v>11</v>
      </c>
      <c r="D82" s="21">
        <f>SUM(E82:AB82)</f>
        <v>1602</v>
      </c>
      <c r="E82" s="21"/>
      <c r="F82" s="21"/>
      <c r="G82" s="21"/>
      <c r="H82" s="21"/>
      <c r="I82" s="21"/>
      <c r="J82" s="21"/>
      <c r="K82" s="21"/>
      <c r="L82" s="21">
        <v>1</v>
      </c>
      <c r="M82" s="21">
        <v>73</v>
      </c>
      <c r="N82" s="21"/>
      <c r="O82" s="21">
        <v>23</v>
      </c>
      <c r="P82" s="21"/>
      <c r="Q82" s="22"/>
      <c r="R82" s="22"/>
      <c r="S82" s="22">
        <v>100</v>
      </c>
      <c r="T82" s="22"/>
      <c r="U82" s="22">
        <v>198</v>
      </c>
      <c r="V82" s="22">
        <v>2</v>
      </c>
      <c r="W82" s="22">
        <v>428</v>
      </c>
      <c r="X82" s="22">
        <v>174</v>
      </c>
      <c r="Y82" s="22">
        <v>1</v>
      </c>
      <c r="Z82" s="22"/>
      <c r="AA82" s="22">
        <v>2</v>
      </c>
      <c r="AB82" s="22">
        <v>600</v>
      </c>
      <c r="AC82" s="10">
        <v>5</v>
      </c>
    </row>
    <row r="83" spans="1:29">
      <c r="A83" s="19"/>
      <c r="B83" s="19"/>
      <c r="C83" s="20" t="s">
        <v>12</v>
      </c>
      <c r="D83" s="21">
        <f>SUM(E83:AB83)</f>
        <v>1595</v>
      </c>
      <c r="E83" s="21"/>
      <c r="F83" s="21"/>
      <c r="G83" s="21"/>
      <c r="H83" s="21"/>
      <c r="I83" s="21"/>
      <c r="J83" s="21"/>
      <c r="K83" s="21"/>
      <c r="L83" s="21">
        <v>0</v>
      </c>
      <c r="M83" s="21">
        <v>73</v>
      </c>
      <c r="N83" s="21"/>
      <c r="O83" s="21">
        <v>23</v>
      </c>
      <c r="P83" s="21"/>
      <c r="Q83" s="22"/>
      <c r="R83" s="22"/>
      <c r="S83" s="22">
        <v>100</v>
      </c>
      <c r="T83" s="22"/>
      <c r="U83" s="22">
        <v>198</v>
      </c>
      <c r="V83" s="22">
        <v>2</v>
      </c>
      <c r="W83" s="22">
        <v>425</v>
      </c>
      <c r="X83" s="22">
        <v>174</v>
      </c>
      <c r="Y83" s="22">
        <v>0</v>
      </c>
      <c r="Z83" s="22"/>
      <c r="AA83" s="22">
        <v>0</v>
      </c>
      <c r="AB83" s="22">
        <v>600</v>
      </c>
      <c r="AC83" s="10">
        <v>0</v>
      </c>
    </row>
    <row r="84" spans="1:29">
      <c r="A84" s="19"/>
      <c r="B84" s="19"/>
      <c r="C84" s="20" t="s">
        <v>15</v>
      </c>
      <c r="D84" s="21">
        <f>SUM(E84:AB84)</f>
        <v>7</v>
      </c>
      <c r="E84" s="21"/>
      <c r="F84" s="21"/>
      <c r="G84" s="21"/>
      <c r="H84" s="21"/>
      <c r="I84" s="21"/>
      <c r="J84" s="21"/>
      <c r="K84" s="21"/>
      <c r="L84" s="21">
        <v>1</v>
      </c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>
        <v>3</v>
      </c>
      <c r="X84" s="22"/>
      <c r="Y84" s="22">
        <v>1</v>
      </c>
      <c r="Z84" s="22"/>
      <c r="AA84" s="22">
        <v>2</v>
      </c>
      <c r="AB84" s="22"/>
      <c r="AC84" s="10">
        <v>5</v>
      </c>
    </row>
    <row r="85" spans="1:29">
      <c r="A85" s="19"/>
      <c r="B85" s="19"/>
      <c r="C85" s="20" t="s">
        <v>16</v>
      </c>
      <c r="D85" s="21">
        <f>SUM(E85:AB85)</f>
        <v>0</v>
      </c>
      <c r="E85" s="21"/>
      <c r="F85" s="21"/>
      <c r="G85" s="21"/>
      <c r="H85" s="21"/>
      <c r="I85" s="21"/>
      <c r="J85" s="21"/>
      <c r="K85" s="21"/>
      <c r="L85" s="21">
        <v>0</v>
      </c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>
        <v>0</v>
      </c>
      <c r="X85" s="22"/>
      <c r="Y85" s="22">
        <v>0</v>
      </c>
      <c r="Z85" s="22"/>
      <c r="AA85" s="22">
        <v>0</v>
      </c>
      <c r="AB85" s="22"/>
      <c r="AC85" s="10">
        <v>0</v>
      </c>
    </row>
    <row r="86" spans="1:29">
      <c r="A86" s="19"/>
      <c r="B86" s="19"/>
      <c r="C86" s="20" t="s">
        <v>17</v>
      </c>
      <c r="D86" s="21">
        <f>SUM(E86:AB86)</f>
        <v>7</v>
      </c>
      <c r="E86" s="21"/>
      <c r="F86" s="21"/>
      <c r="G86" s="21"/>
      <c r="H86" s="21"/>
      <c r="I86" s="21"/>
      <c r="J86" s="21"/>
      <c r="K86" s="21"/>
      <c r="L86" s="21">
        <v>1</v>
      </c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>
        <v>3</v>
      </c>
      <c r="X86" s="22"/>
      <c r="Y86" s="22">
        <v>1</v>
      </c>
      <c r="Z86" s="22"/>
      <c r="AA86" s="22">
        <v>2</v>
      </c>
      <c r="AB86" s="22"/>
      <c r="AC86" s="10">
        <v>5</v>
      </c>
    </row>
    <row r="87" spans="1:29">
      <c r="A87" s="19"/>
      <c r="B87" s="19"/>
      <c r="C87" s="20" t="s">
        <v>18</v>
      </c>
      <c r="D87" s="21">
        <f>SUM(E87:AB87)</f>
        <v>0</v>
      </c>
      <c r="E87" s="21"/>
      <c r="F87" s="21"/>
      <c r="G87" s="21"/>
      <c r="H87" s="21"/>
      <c r="I87" s="21"/>
      <c r="J87" s="21"/>
      <c r="K87" s="21"/>
      <c r="L87" s="21">
        <v>0</v>
      </c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>
        <v>0</v>
      </c>
      <c r="X87" s="22"/>
      <c r="Y87" s="22">
        <v>0</v>
      </c>
      <c r="Z87" s="22"/>
      <c r="AA87" s="22">
        <v>0</v>
      </c>
      <c r="AB87" s="22"/>
      <c r="AC87" s="10">
        <v>0</v>
      </c>
    </row>
    <row r="88" spans="1:29" s="2" customFormat="1">
      <c r="A88" s="19"/>
      <c r="B88" s="19"/>
      <c r="C88" s="25" t="s">
        <v>2</v>
      </c>
      <c r="D88" s="26">
        <f xml:space="preserve"> IF(D82=0,100,D83/D82*100)</f>
        <v>99.563046192259677</v>
      </c>
      <c r="E88" s="26"/>
      <c r="F88" s="26"/>
      <c r="G88" s="26"/>
      <c r="H88" s="26"/>
      <c r="I88" s="26"/>
      <c r="J88" s="26"/>
      <c r="K88" s="26"/>
      <c r="L88" s="26">
        <v>0</v>
      </c>
      <c r="M88" s="26"/>
      <c r="N88" s="26"/>
      <c r="O88" s="26"/>
      <c r="P88" s="26"/>
      <c r="Q88" s="27"/>
      <c r="R88" s="27"/>
      <c r="S88" s="27"/>
      <c r="T88" s="27"/>
      <c r="U88" s="27"/>
      <c r="V88" s="27"/>
      <c r="W88" s="27">
        <v>99.299065420560751</v>
      </c>
      <c r="X88" s="27"/>
      <c r="Y88" s="27">
        <v>0</v>
      </c>
      <c r="Z88" s="27"/>
      <c r="AA88" s="27">
        <v>0</v>
      </c>
      <c r="AB88" s="27"/>
      <c r="AC88" s="28">
        <v>0</v>
      </c>
    </row>
    <row r="89" spans="1:29" s="3" customFormat="1">
      <c r="A89" s="19"/>
      <c r="B89" s="19"/>
      <c r="C89" s="29" t="s">
        <v>19</v>
      </c>
      <c r="D89" s="30">
        <f xml:space="preserve"> IF(D84=0,0,D85/D84*100)</f>
        <v>0</v>
      </c>
      <c r="E89" s="30"/>
      <c r="F89" s="30"/>
      <c r="G89" s="30"/>
      <c r="H89" s="30"/>
      <c r="I89" s="30"/>
      <c r="J89" s="30"/>
      <c r="K89" s="30"/>
      <c r="L89" s="30">
        <v>0</v>
      </c>
      <c r="M89" s="30"/>
      <c r="N89" s="30"/>
      <c r="O89" s="30"/>
      <c r="P89" s="30"/>
      <c r="Q89" s="31"/>
      <c r="R89" s="31"/>
      <c r="S89" s="31"/>
      <c r="T89" s="31"/>
      <c r="U89" s="31"/>
      <c r="V89" s="31"/>
      <c r="W89" s="31">
        <v>0</v>
      </c>
      <c r="X89" s="31"/>
      <c r="Y89" s="31">
        <v>0</v>
      </c>
      <c r="Z89" s="31"/>
      <c r="AA89" s="31">
        <v>0</v>
      </c>
      <c r="AB89" s="31"/>
      <c r="AC89" s="32">
        <v>0</v>
      </c>
    </row>
    <row r="90" spans="1:29" s="5" customFormat="1">
      <c r="A90" s="19"/>
      <c r="B90" s="19"/>
      <c r="C90" s="33" t="s">
        <v>3</v>
      </c>
      <c r="D90" s="34">
        <f xml:space="preserve"> IF(D82=0,100,(D85+D83)/D82*100)</f>
        <v>99.563046192259677</v>
      </c>
      <c r="E90" s="34"/>
      <c r="F90" s="34"/>
      <c r="G90" s="34"/>
      <c r="H90" s="34"/>
      <c r="I90" s="34"/>
      <c r="J90" s="34"/>
      <c r="K90" s="34"/>
      <c r="L90" s="34">
        <v>0</v>
      </c>
      <c r="M90" s="34"/>
      <c r="N90" s="34"/>
      <c r="O90" s="34"/>
      <c r="P90" s="34"/>
      <c r="Q90" s="35"/>
      <c r="R90" s="35"/>
      <c r="S90" s="35"/>
      <c r="T90" s="35"/>
      <c r="U90" s="35"/>
      <c r="V90" s="35"/>
      <c r="W90" s="35">
        <v>99.299065420560751</v>
      </c>
      <c r="X90" s="35"/>
      <c r="Y90" s="35">
        <v>0</v>
      </c>
      <c r="Z90" s="35"/>
      <c r="AA90" s="35">
        <v>0</v>
      </c>
      <c r="AB90" s="35"/>
      <c r="AC90" s="36">
        <v>0</v>
      </c>
    </row>
    <row r="91" spans="1:29" s="6" customFormat="1">
      <c r="A91" s="19"/>
      <c r="B91" s="19"/>
      <c r="C91" s="37" t="s">
        <v>20</v>
      </c>
      <c r="D91" s="38">
        <f>IF(D82=0,100,(D85+D83+D87)/D82*100)</f>
        <v>99.563046192259677</v>
      </c>
      <c r="E91" s="38"/>
      <c r="F91" s="38"/>
      <c r="G91" s="38"/>
      <c r="H91" s="38"/>
      <c r="I91" s="38"/>
      <c r="J91" s="38"/>
      <c r="K91" s="38"/>
      <c r="L91" s="38">
        <v>0</v>
      </c>
      <c r="M91" s="38"/>
      <c r="N91" s="38"/>
      <c r="O91" s="38"/>
      <c r="P91" s="38"/>
      <c r="Q91" s="39"/>
      <c r="R91" s="39"/>
      <c r="S91" s="39"/>
      <c r="T91" s="39"/>
      <c r="U91" s="39"/>
      <c r="V91" s="39"/>
      <c r="W91" s="39">
        <v>99.299065420560751</v>
      </c>
      <c r="X91" s="39"/>
      <c r="Y91" s="39">
        <v>0</v>
      </c>
      <c r="Z91" s="39"/>
      <c r="AA91" s="39">
        <v>0</v>
      </c>
      <c r="AB91" s="39"/>
      <c r="AC91" s="40">
        <v>0</v>
      </c>
    </row>
    <row r="92" spans="1:29">
      <c r="A92" s="58" t="s">
        <v>21</v>
      </c>
      <c r="B92" s="41" t="s">
        <v>29</v>
      </c>
      <c r="C92" s="42" t="s">
        <v>66</v>
      </c>
      <c r="D92" s="41">
        <f>SUM(E92:AB92)</f>
        <v>2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>
        <v>1</v>
      </c>
      <c r="Z92" s="41"/>
      <c r="AA92" s="41">
        <v>1</v>
      </c>
      <c r="AB92" s="41"/>
      <c r="AC92" s="10"/>
    </row>
    <row r="93" spans="1:29">
      <c r="A93" s="58"/>
      <c r="B93" s="41" t="s">
        <v>48</v>
      </c>
      <c r="C93" s="42" t="s">
        <v>67</v>
      </c>
      <c r="D93" s="41">
        <f>SUM(E93:AB93)</f>
        <v>4</v>
      </c>
      <c r="E93" s="41"/>
      <c r="F93" s="41"/>
      <c r="G93" s="41"/>
      <c r="H93" s="41"/>
      <c r="I93" s="41"/>
      <c r="J93" s="41"/>
      <c r="K93" s="41"/>
      <c r="L93" s="41">
        <v>1</v>
      </c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>
        <v>2</v>
      </c>
      <c r="X93" s="41"/>
      <c r="Y93" s="41"/>
      <c r="Z93" s="41"/>
      <c r="AA93" s="41">
        <v>1</v>
      </c>
      <c r="AB93" s="41"/>
      <c r="AC93" s="10">
        <v>3</v>
      </c>
    </row>
    <row r="94" spans="1:29">
      <c r="A94" s="58"/>
      <c r="B94" s="41" t="s">
        <v>49</v>
      </c>
      <c r="C94" s="42" t="s">
        <v>68</v>
      </c>
      <c r="D94" s="41">
        <f>SUM(E94:AB94)</f>
        <v>1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>
        <v>1</v>
      </c>
      <c r="X94" s="41"/>
      <c r="Y94" s="41"/>
      <c r="Z94" s="41"/>
      <c r="AA94" s="41"/>
      <c r="AB94" s="41"/>
      <c r="AC94" s="10"/>
    </row>
    <row r="95" spans="1:29" ht="3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10"/>
    </row>
    <row r="96" spans="1:29">
      <c r="A96" s="19" t="s">
        <v>52</v>
      </c>
      <c r="B96" s="19"/>
      <c r="C96" s="20" t="s">
        <v>11</v>
      </c>
      <c r="D96" s="21">
        <f>SUM(E96:AB96)</f>
        <v>1572</v>
      </c>
      <c r="E96" s="21"/>
      <c r="F96" s="21"/>
      <c r="G96" s="21"/>
      <c r="H96" s="21"/>
      <c r="I96" s="21"/>
      <c r="J96" s="21"/>
      <c r="K96" s="21"/>
      <c r="L96" s="21"/>
      <c r="M96" s="21"/>
      <c r="N96" s="21">
        <v>25</v>
      </c>
      <c r="O96" s="21">
        <v>47</v>
      </c>
      <c r="P96" s="21"/>
      <c r="Q96" s="22"/>
      <c r="R96" s="22"/>
      <c r="S96" s="22"/>
      <c r="T96" s="22"/>
      <c r="U96" s="22">
        <v>200</v>
      </c>
      <c r="V96" s="22">
        <v>100</v>
      </c>
      <c r="W96" s="22">
        <v>425</v>
      </c>
      <c r="X96" s="22"/>
      <c r="Y96" s="22">
        <v>150</v>
      </c>
      <c r="Z96" s="22"/>
      <c r="AA96" s="22">
        <v>25</v>
      </c>
      <c r="AB96" s="22">
        <v>600</v>
      </c>
      <c r="AC96" s="10"/>
    </row>
    <row r="97" spans="1:29">
      <c r="A97" s="19"/>
      <c r="B97" s="19"/>
      <c r="C97" s="20" t="s">
        <v>12</v>
      </c>
      <c r="D97" s="21">
        <f>SUM(E97:AB97)</f>
        <v>1571</v>
      </c>
      <c r="E97" s="21"/>
      <c r="F97" s="21"/>
      <c r="G97" s="21"/>
      <c r="H97" s="21"/>
      <c r="I97" s="21"/>
      <c r="J97" s="21"/>
      <c r="K97" s="21"/>
      <c r="L97" s="21"/>
      <c r="M97" s="21"/>
      <c r="N97" s="21">
        <v>25</v>
      </c>
      <c r="O97" s="21">
        <v>47</v>
      </c>
      <c r="P97" s="21"/>
      <c r="Q97" s="22"/>
      <c r="R97" s="22"/>
      <c r="S97" s="22"/>
      <c r="T97" s="22"/>
      <c r="U97" s="22">
        <v>200</v>
      </c>
      <c r="V97" s="22">
        <v>100</v>
      </c>
      <c r="W97" s="22">
        <v>425</v>
      </c>
      <c r="X97" s="22"/>
      <c r="Y97" s="22">
        <v>150</v>
      </c>
      <c r="Z97" s="22"/>
      <c r="AA97" s="22">
        <v>24</v>
      </c>
      <c r="AB97" s="22">
        <v>600</v>
      </c>
      <c r="AC97" s="10"/>
    </row>
    <row r="98" spans="1:29">
      <c r="A98" s="19"/>
      <c r="B98" s="19"/>
      <c r="C98" s="20" t="s">
        <v>15</v>
      </c>
      <c r="D98" s="21">
        <f>SUM(E98:AB98)</f>
        <v>1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>
        <v>1</v>
      </c>
      <c r="AB98" s="22"/>
      <c r="AC98" s="10"/>
    </row>
    <row r="99" spans="1:29">
      <c r="A99" s="19"/>
      <c r="B99" s="19"/>
      <c r="C99" s="20" t="s">
        <v>16</v>
      </c>
      <c r="D99" s="21">
        <f>SUM(E99:AB99)</f>
        <v>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>
        <v>0</v>
      </c>
      <c r="AB99" s="22"/>
      <c r="AC99" s="10"/>
    </row>
    <row r="100" spans="1:29">
      <c r="A100" s="19"/>
      <c r="B100" s="19"/>
      <c r="C100" s="20" t="s">
        <v>17</v>
      </c>
      <c r="D100" s="21">
        <f>SUM(E100:AB100)</f>
        <v>1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>
        <v>1</v>
      </c>
      <c r="AB100" s="22"/>
      <c r="AC100" s="10"/>
    </row>
    <row r="101" spans="1:29">
      <c r="A101" s="19"/>
      <c r="B101" s="19"/>
      <c r="C101" s="20" t="s">
        <v>18</v>
      </c>
      <c r="D101" s="21">
        <f>SUM(E101:AB101)</f>
        <v>0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>
        <v>0</v>
      </c>
      <c r="AB101" s="22"/>
      <c r="AC101" s="10"/>
    </row>
    <row r="102" spans="1:29" s="2" customFormat="1">
      <c r="A102" s="19"/>
      <c r="B102" s="19"/>
      <c r="C102" s="25" t="s">
        <v>2</v>
      </c>
      <c r="D102" s="26">
        <f xml:space="preserve"> IF(D96=0,100,D97/D96*100)</f>
        <v>99.936386768447832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>
        <v>96</v>
      </c>
      <c r="AB102" s="27"/>
      <c r="AC102" s="28"/>
    </row>
    <row r="103" spans="1:29" s="3" customFormat="1">
      <c r="A103" s="19"/>
      <c r="B103" s="19"/>
      <c r="C103" s="29" t="s">
        <v>19</v>
      </c>
      <c r="D103" s="30">
        <f xml:space="preserve"> IF(D98=0,0,D99/D98*100)</f>
        <v>0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>
        <v>0</v>
      </c>
      <c r="AB103" s="31"/>
      <c r="AC103" s="32"/>
    </row>
    <row r="104" spans="1:29" s="5" customFormat="1">
      <c r="A104" s="19"/>
      <c r="B104" s="19"/>
      <c r="C104" s="33" t="s">
        <v>3</v>
      </c>
      <c r="D104" s="34">
        <f xml:space="preserve"> IF(D96=0,100,(D99+D97)/D96*100)</f>
        <v>99.936386768447832</v>
      </c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>
        <v>96</v>
      </c>
      <c r="AB104" s="35"/>
      <c r="AC104" s="36"/>
    </row>
    <row r="105" spans="1:29" s="6" customFormat="1">
      <c r="A105" s="19"/>
      <c r="B105" s="19"/>
      <c r="C105" s="37" t="s">
        <v>20</v>
      </c>
      <c r="D105" s="38">
        <f>IF(D96=0,100,(D99+D97+D101)/D96*100)</f>
        <v>99.936386768447832</v>
      </c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>
        <v>96</v>
      </c>
      <c r="AB105" s="39"/>
      <c r="AC105" s="40"/>
    </row>
    <row r="106" spans="1:29">
      <c r="A106" s="41" t="s">
        <v>21</v>
      </c>
      <c r="B106" s="41" t="s">
        <v>129</v>
      </c>
      <c r="C106" s="42" t="s">
        <v>133</v>
      </c>
      <c r="D106" s="41">
        <f>SUM(E106:AB106)</f>
        <v>1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>
        <v>1</v>
      </c>
      <c r="AB106" s="41"/>
      <c r="AC106" s="10"/>
    </row>
    <row r="107" spans="1:29" ht="3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52">
    <mergeCell ref="A92:A94"/>
    <mergeCell ref="A95:N95"/>
    <mergeCell ref="A96:B105"/>
    <mergeCell ref="A107:N107"/>
    <mergeCell ref="A57:B58"/>
    <mergeCell ref="A59:N59"/>
    <mergeCell ref="A60:B69"/>
    <mergeCell ref="A70:A80"/>
    <mergeCell ref="A81:N81"/>
    <mergeCell ref="A82:B91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0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/>
      <c r="O16" s="45">
        <v>98</v>
      </c>
      <c r="P16" s="45">
        <v>98</v>
      </c>
      <c r="Q16" s="45">
        <v>98</v>
      </c>
      <c r="R16" s="45"/>
      <c r="S16" s="45">
        <v>98</v>
      </c>
      <c r="T16" s="45"/>
      <c r="U16" s="45">
        <v>98</v>
      </c>
      <c r="V16" s="45"/>
      <c r="W16" s="45"/>
      <c r="X16" s="45"/>
      <c r="Y16" s="45">
        <v>98</v>
      </c>
      <c r="Z16" s="45"/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86.17</v>
      </c>
      <c r="G17" s="45">
        <v>71.45</v>
      </c>
      <c r="H17" s="45">
        <v>0</v>
      </c>
      <c r="I17" s="45">
        <v>0</v>
      </c>
      <c r="J17" s="45">
        <v>85.71</v>
      </c>
      <c r="K17" s="45">
        <v>86.21</v>
      </c>
      <c r="L17" s="45">
        <v>0</v>
      </c>
      <c r="M17" s="45">
        <v>0</v>
      </c>
      <c r="N17" s="45"/>
      <c r="O17" s="45">
        <v>0</v>
      </c>
      <c r="P17" s="45">
        <v>0</v>
      </c>
      <c r="Q17" s="45">
        <v>100</v>
      </c>
      <c r="R17" s="45"/>
      <c r="S17" s="45">
        <v>100</v>
      </c>
      <c r="T17" s="45"/>
      <c r="U17" s="45">
        <v>0</v>
      </c>
      <c r="V17" s="45"/>
      <c r="W17" s="45"/>
      <c r="X17" s="45"/>
      <c r="Y17" s="45">
        <v>100</v>
      </c>
      <c r="Z17" s="45"/>
      <c r="AA17" s="45">
        <v>100</v>
      </c>
      <c r="AB17" s="45">
        <v>100</v>
      </c>
      <c r="AC17" s="53">
        <v>80.83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94.46</v>
      </c>
      <c r="G18" s="45">
        <v>81.819999999999993</v>
      </c>
      <c r="H18" s="45">
        <v>0</v>
      </c>
      <c r="I18" s="45">
        <v>100</v>
      </c>
      <c r="J18" s="45">
        <v>92.86</v>
      </c>
      <c r="K18" s="45">
        <v>89.66</v>
      </c>
      <c r="L18" s="45">
        <v>0</v>
      </c>
      <c r="M18" s="45">
        <v>93.75</v>
      </c>
      <c r="N18" s="45"/>
      <c r="O18" s="45">
        <v>0</v>
      </c>
      <c r="P18" s="45">
        <v>0</v>
      </c>
      <c r="Q18" s="45">
        <v>100</v>
      </c>
      <c r="R18" s="45"/>
      <c r="S18" s="45">
        <v>100</v>
      </c>
      <c r="T18" s="45"/>
      <c r="U18" s="45">
        <v>0</v>
      </c>
      <c r="V18" s="45"/>
      <c r="W18" s="45"/>
      <c r="X18" s="45"/>
      <c r="Y18" s="45">
        <v>100</v>
      </c>
      <c r="Z18" s="45"/>
      <c r="AA18" s="45">
        <v>100</v>
      </c>
      <c r="AB18" s="45">
        <v>100</v>
      </c>
      <c r="AC18" s="53">
        <v>88.29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94.457142857142856</v>
      </c>
      <c r="G19" s="51">
        <v>81.818181818181813</v>
      </c>
      <c r="H19" s="51">
        <v>0</v>
      </c>
      <c r="I19" s="51">
        <v>100</v>
      </c>
      <c r="J19" s="51">
        <v>92.857142857142861</v>
      </c>
      <c r="K19" s="51">
        <v>89.65517241379311</v>
      </c>
      <c r="L19" s="51">
        <v>0</v>
      </c>
      <c r="M19" s="51">
        <v>93.75</v>
      </c>
      <c r="N19" s="51"/>
      <c r="O19" s="51">
        <v>0</v>
      </c>
      <c r="P19" s="51">
        <v>0</v>
      </c>
      <c r="Q19" s="51">
        <v>100</v>
      </c>
      <c r="R19" s="51"/>
      <c r="S19" s="51">
        <v>100</v>
      </c>
      <c r="T19" s="51"/>
      <c r="U19" s="51">
        <v>0</v>
      </c>
      <c r="V19" s="51"/>
      <c r="W19" s="51"/>
      <c r="X19" s="51"/>
      <c r="Y19" s="51">
        <v>100</v>
      </c>
      <c r="Z19" s="51"/>
      <c r="AA19" s="51">
        <v>100</v>
      </c>
      <c r="AB19" s="51">
        <v>100</v>
      </c>
      <c r="AC19" s="54">
        <v>88.293349476779383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48</v>
      </c>
      <c r="E34" s="14"/>
      <c r="F34" s="14"/>
      <c r="G34" s="14"/>
      <c r="H34" s="14"/>
      <c r="I34" s="14"/>
      <c r="J34" s="14"/>
      <c r="K34" s="14">
        <v>0.42</v>
      </c>
      <c r="L34" s="14"/>
      <c r="M34" s="14">
        <v>0.09</v>
      </c>
      <c r="N34" s="14"/>
      <c r="O34" s="14">
        <v>2.2999999999999998</v>
      </c>
      <c r="P34" s="14"/>
      <c r="Q34" s="14">
        <v>100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40</v>
      </c>
      <c r="E35" s="14"/>
      <c r="F35" s="14"/>
      <c r="G35" s="14"/>
      <c r="H35" s="14"/>
      <c r="I35" s="14"/>
      <c r="J35" s="14"/>
      <c r="K35" s="14">
        <v>3.1</v>
      </c>
      <c r="L35" s="14"/>
      <c r="M35" s="14">
        <v>0.03</v>
      </c>
      <c r="N35" s="14"/>
      <c r="O35" s="14">
        <v>1.06</v>
      </c>
      <c r="P35" s="14"/>
      <c r="Q35" s="14">
        <v>25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95</v>
      </c>
      <c r="B39" s="19"/>
      <c r="C39" s="20" t="s">
        <v>11</v>
      </c>
      <c r="D39" s="21">
        <f>SUM(E39:AB39)</f>
        <v>154</v>
      </c>
      <c r="E39" s="21">
        <v>6</v>
      </c>
      <c r="F39" s="21"/>
      <c r="G39" s="21"/>
      <c r="H39" s="21"/>
      <c r="I39" s="21"/>
      <c r="J39" s="21">
        <v>2</v>
      </c>
      <c r="K39" s="21"/>
      <c r="L39" s="21">
        <v>146</v>
      </c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154</v>
      </c>
      <c r="E40" s="21">
        <v>6</v>
      </c>
      <c r="F40" s="21"/>
      <c r="G40" s="21"/>
      <c r="H40" s="21"/>
      <c r="I40" s="21"/>
      <c r="J40" s="21">
        <v>2</v>
      </c>
      <c r="K40" s="21"/>
      <c r="L40" s="21">
        <v>146</v>
      </c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36</v>
      </c>
      <c r="B42" s="19"/>
      <c r="C42" s="20" t="s">
        <v>11</v>
      </c>
      <c r="D42" s="21">
        <f>SUM(E42:AB42)</f>
        <v>373</v>
      </c>
      <c r="E42" s="21">
        <v>138</v>
      </c>
      <c r="F42" s="21">
        <v>60</v>
      </c>
      <c r="G42" s="21">
        <v>11</v>
      </c>
      <c r="H42" s="21">
        <v>12</v>
      </c>
      <c r="I42" s="21"/>
      <c r="J42" s="21">
        <v>4</v>
      </c>
      <c r="K42" s="21"/>
      <c r="L42" s="21">
        <v>38</v>
      </c>
      <c r="M42" s="21">
        <v>64</v>
      </c>
      <c r="N42" s="21"/>
      <c r="O42" s="21">
        <v>44</v>
      </c>
      <c r="P42" s="21">
        <v>1</v>
      </c>
      <c r="Q42" s="22"/>
      <c r="R42" s="22"/>
      <c r="S42" s="22"/>
      <c r="T42" s="22"/>
      <c r="U42" s="22">
        <v>1</v>
      </c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335</v>
      </c>
      <c r="E43" s="21">
        <v>126</v>
      </c>
      <c r="F43" s="21">
        <v>52</v>
      </c>
      <c r="G43" s="21">
        <v>8</v>
      </c>
      <c r="H43" s="21">
        <v>9</v>
      </c>
      <c r="I43" s="21"/>
      <c r="J43" s="21">
        <v>4</v>
      </c>
      <c r="K43" s="21"/>
      <c r="L43" s="21">
        <v>36</v>
      </c>
      <c r="M43" s="21">
        <v>58</v>
      </c>
      <c r="N43" s="21"/>
      <c r="O43" s="21">
        <v>41</v>
      </c>
      <c r="P43" s="21">
        <v>1</v>
      </c>
      <c r="Q43" s="22"/>
      <c r="R43" s="22"/>
      <c r="S43" s="22"/>
      <c r="T43" s="22"/>
      <c r="U43" s="22">
        <v>0</v>
      </c>
      <c r="V43" s="22"/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15</v>
      </c>
      <c r="D44" s="21">
        <f>SUM(E44:AB44)</f>
        <v>38</v>
      </c>
      <c r="E44" s="21">
        <v>12</v>
      </c>
      <c r="F44" s="21">
        <v>8</v>
      </c>
      <c r="G44" s="21">
        <v>3</v>
      </c>
      <c r="H44" s="21">
        <v>3</v>
      </c>
      <c r="I44" s="21"/>
      <c r="J44" s="21"/>
      <c r="K44" s="21"/>
      <c r="L44" s="21">
        <v>2</v>
      </c>
      <c r="M44" s="21">
        <v>6</v>
      </c>
      <c r="N44" s="21"/>
      <c r="O44" s="21">
        <v>3</v>
      </c>
      <c r="P44" s="21"/>
      <c r="Q44" s="22"/>
      <c r="R44" s="22"/>
      <c r="S44" s="22"/>
      <c r="T44" s="22"/>
      <c r="U44" s="22">
        <v>1</v>
      </c>
      <c r="V44" s="22"/>
      <c r="W44" s="22"/>
      <c r="X44" s="22"/>
      <c r="Y44" s="22"/>
      <c r="Z44" s="22"/>
      <c r="AA44" s="22"/>
      <c r="AB44" s="22"/>
      <c r="AC44" s="10"/>
    </row>
    <row r="45" spans="1:29">
      <c r="A45" s="19"/>
      <c r="B45" s="19"/>
      <c r="C45" s="20" t="s">
        <v>16</v>
      </c>
      <c r="D45" s="21">
        <f>SUM(E45:AB45)</f>
        <v>19</v>
      </c>
      <c r="E45" s="21">
        <v>8</v>
      </c>
      <c r="F45" s="21">
        <v>5</v>
      </c>
      <c r="G45" s="21">
        <v>1</v>
      </c>
      <c r="H45" s="21">
        <v>0</v>
      </c>
      <c r="I45" s="21"/>
      <c r="J45" s="21"/>
      <c r="K45" s="21"/>
      <c r="L45" s="21">
        <v>1</v>
      </c>
      <c r="M45" s="21">
        <v>2</v>
      </c>
      <c r="N45" s="21"/>
      <c r="O45" s="21">
        <v>2</v>
      </c>
      <c r="P45" s="21"/>
      <c r="Q45" s="22"/>
      <c r="R45" s="22"/>
      <c r="S45" s="22"/>
      <c r="T45" s="22"/>
      <c r="U45" s="22">
        <v>0</v>
      </c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17</v>
      </c>
      <c r="D46" s="21">
        <f>SUM(E46:AB46)</f>
        <v>19</v>
      </c>
      <c r="E46" s="21">
        <v>4</v>
      </c>
      <c r="F46" s="21">
        <v>3</v>
      </c>
      <c r="G46" s="21">
        <v>2</v>
      </c>
      <c r="H46" s="21">
        <v>3</v>
      </c>
      <c r="I46" s="21"/>
      <c r="J46" s="21"/>
      <c r="K46" s="21"/>
      <c r="L46" s="21">
        <v>1</v>
      </c>
      <c r="M46" s="21">
        <v>4</v>
      </c>
      <c r="N46" s="21"/>
      <c r="O46" s="21">
        <v>1</v>
      </c>
      <c r="P46" s="21"/>
      <c r="Q46" s="22"/>
      <c r="R46" s="22"/>
      <c r="S46" s="22"/>
      <c r="T46" s="22"/>
      <c r="U46" s="22">
        <v>1</v>
      </c>
      <c r="V46" s="22"/>
      <c r="W46" s="22"/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18</v>
      </c>
      <c r="D47" s="21">
        <f>SUM(E47:AB47)</f>
        <v>0</v>
      </c>
      <c r="E47" s="21">
        <v>0</v>
      </c>
      <c r="F47" s="21">
        <v>0</v>
      </c>
      <c r="G47" s="21">
        <v>0</v>
      </c>
      <c r="H47" s="21">
        <v>0</v>
      </c>
      <c r="I47" s="21"/>
      <c r="J47" s="21"/>
      <c r="K47" s="21"/>
      <c r="L47" s="21">
        <v>0</v>
      </c>
      <c r="M47" s="21">
        <v>0</v>
      </c>
      <c r="N47" s="21"/>
      <c r="O47" s="21">
        <v>0</v>
      </c>
      <c r="P47" s="21"/>
      <c r="Q47" s="22"/>
      <c r="R47" s="22"/>
      <c r="S47" s="22"/>
      <c r="T47" s="22"/>
      <c r="U47" s="22">
        <v>0</v>
      </c>
      <c r="V47" s="22"/>
      <c r="W47" s="22"/>
      <c r="X47" s="22"/>
      <c r="Y47" s="22"/>
      <c r="Z47" s="22"/>
      <c r="AA47" s="22"/>
      <c r="AB47" s="22"/>
      <c r="AC47" s="10"/>
    </row>
    <row r="48" spans="1:29" s="2" customFormat="1">
      <c r="A48" s="19"/>
      <c r="B48" s="19"/>
      <c r="C48" s="25" t="s">
        <v>2</v>
      </c>
      <c r="D48" s="26">
        <f xml:space="preserve"> IF(D42=0,100,D43/D42*100)</f>
        <v>89.812332439678286</v>
      </c>
      <c r="E48" s="26">
        <v>91.304347826086953</v>
      </c>
      <c r="F48" s="26">
        <v>86.666666666666671</v>
      </c>
      <c r="G48" s="26">
        <v>72.727272727272734</v>
      </c>
      <c r="H48" s="26">
        <v>75</v>
      </c>
      <c r="I48" s="26"/>
      <c r="J48" s="26"/>
      <c r="K48" s="26"/>
      <c r="L48" s="26">
        <v>94.736842105263165</v>
      </c>
      <c r="M48" s="26">
        <v>90.625</v>
      </c>
      <c r="N48" s="26"/>
      <c r="O48" s="26">
        <v>93.181818181818187</v>
      </c>
      <c r="P48" s="26"/>
      <c r="Q48" s="27"/>
      <c r="R48" s="27"/>
      <c r="S48" s="27"/>
      <c r="T48" s="27"/>
      <c r="U48" s="27">
        <v>0</v>
      </c>
      <c r="V48" s="27"/>
      <c r="W48" s="27"/>
      <c r="X48" s="27"/>
      <c r="Y48" s="27"/>
      <c r="Z48" s="27"/>
      <c r="AA48" s="27"/>
      <c r="AB48" s="27"/>
      <c r="AC48" s="28"/>
    </row>
    <row r="49" spans="1:29" s="3" customFormat="1">
      <c r="A49" s="19"/>
      <c r="B49" s="19"/>
      <c r="C49" s="29" t="s">
        <v>19</v>
      </c>
      <c r="D49" s="30">
        <f xml:space="preserve"> IF(D44=0,0,D45/D44*100)</f>
        <v>50</v>
      </c>
      <c r="E49" s="30">
        <v>66.666666666666671</v>
      </c>
      <c r="F49" s="30">
        <v>62.5</v>
      </c>
      <c r="G49" s="30">
        <v>33.333333333333336</v>
      </c>
      <c r="H49" s="30">
        <v>0</v>
      </c>
      <c r="I49" s="30"/>
      <c r="J49" s="30"/>
      <c r="K49" s="30"/>
      <c r="L49" s="30">
        <v>50</v>
      </c>
      <c r="M49" s="30">
        <v>33.333333333333336</v>
      </c>
      <c r="N49" s="30"/>
      <c r="O49" s="30">
        <v>66.666666666666671</v>
      </c>
      <c r="P49" s="30"/>
      <c r="Q49" s="31"/>
      <c r="R49" s="31"/>
      <c r="S49" s="31"/>
      <c r="T49" s="31"/>
      <c r="U49" s="31">
        <v>0</v>
      </c>
      <c r="V49" s="31"/>
      <c r="W49" s="31"/>
      <c r="X49" s="31"/>
      <c r="Y49" s="31"/>
      <c r="Z49" s="31"/>
      <c r="AA49" s="31"/>
      <c r="AB49" s="31"/>
      <c r="AC49" s="32"/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94.906166219839136</v>
      </c>
      <c r="E50" s="34">
        <v>97.101449275362313</v>
      </c>
      <c r="F50" s="34">
        <v>95</v>
      </c>
      <c r="G50" s="34">
        <v>81.818181818181813</v>
      </c>
      <c r="H50" s="34">
        <v>75</v>
      </c>
      <c r="I50" s="34"/>
      <c r="J50" s="34"/>
      <c r="K50" s="34"/>
      <c r="L50" s="34">
        <v>97.368421052631575</v>
      </c>
      <c r="M50" s="34">
        <v>93.75</v>
      </c>
      <c r="N50" s="34"/>
      <c r="O50" s="34">
        <v>97.727272727272734</v>
      </c>
      <c r="P50" s="34"/>
      <c r="Q50" s="35"/>
      <c r="R50" s="35"/>
      <c r="S50" s="35"/>
      <c r="T50" s="35"/>
      <c r="U50" s="35">
        <v>0</v>
      </c>
      <c r="V50" s="35"/>
      <c r="W50" s="35"/>
      <c r="X50" s="35"/>
      <c r="Y50" s="35"/>
      <c r="Z50" s="35"/>
      <c r="AA50" s="35"/>
      <c r="AB50" s="35"/>
      <c r="AC50" s="36"/>
    </row>
    <row r="51" spans="1:29" s="6" customFormat="1">
      <c r="A51" s="19"/>
      <c r="B51" s="19"/>
      <c r="C51" s="37" t="s">
        <v>20</v>
      </c>
      <c r="D51" s="38">
        <f>IF(D42=0,100,(D45+D43+D47)/D42*100)</f>
        <v>94.906166219839136</v>
      </c>
      <c r="E51" s="38">
        <v>97.101449275362313</v>
      </c>
      <c r="F51" s="38">
        <v>95</v>
      </c>
      <c r="G51" s="38">
        <v>81.818181818181813</v>
      </c>
      <c r="H51" s="38">
        <v>75</v>
      </c>
      <c r="I51" s="38"/>
      <c r="J51" s="38"/>
      <c r="K51" s="38"/>
      <c r="L51" s="38">
        <v>97.368421052631575</v>
      </c>
      <c r="M51" s="38">
        <v>93.75</v>
      </c>
      <c r="N51" s="38"/>
      <c r="O51" s="38">
        <v>97.727272727272734</v>
      </c>
      <c r="P51" s="38"/>
      <c r="Q51" s="39"/>
      <c r="R51" s="39"/>
      <c r="S51" s="39"/>
      <c r="T51" s="39"/>
      <c r="U51" s="39">
        <v>0</v>
      </c>
      <c r="V51" s="39"/>
      <c r="W51" s="39"/>
      <c r="X51" s="39"/>
      <c r="Y51" s="39"/>
      <c r="Z51" s="39"/>
      <c r="AA51" s="39"/>
      <c r="AB51" s="39"/>
      <c r="AC51" s="40"/>
    </row>
    <row r="52" spans="1:29">
      <c r="A52" s="58" t="s">
        <v>21</v>
      </c>
      <c r="B52" s="41" t="s">
        <v>125</v>
      </c>
      <c r="C52" s="42" t="s">
        <v>130</v>
      </c>
      <c r="D52" s="41">
        <f>SUM(E52:AB52)</f>
        <v>5</v>
      </c>
      <c r="E52" s="41">
        <v>3</v>
      </c>
      <c r="F52" s="41"/>
      <c r="G52" s="41"/>
      <c r="H52" s="41"/>
      <c r="I52" s="41"/>
      <c r="J52" s="41"/>
      <c r="K52" s="41"/>
      <c r="L52" s="41"/>
      <c r="M52" s="41">
        <v>2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8"/>
      <c r="B53" s="41" t="s">
        <v>28</v>
      </c>
      <c r="C53" s="42" t="s">
        <v>58</v>
      </c>
      <c r="D53" s="41">
        <f>SUM(E53:AB53)</f>
        <v>4</v>
      </c>
      <c r="E53" s="41">
        <v>4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8"/>
      <c r="B54" s="41" t="s">
        <v>135</v>
      </c>
      <c r="C54" s="42" t="s">
        <v>136</v>
      </c>
      <c r="D54" s="41">
        <f>SUM(E54:AB54)</f>
        <v>9</v>
      </c>
      <c r="E54" s="41">
        <v>2</v>
      </c>
      <c r="F54" s="41">
        <v>1</v>
      </c>
      <c r="G54" s="41">
        <v>2</v>
      </c>
      <c r="H54" s="41"/>
      <c r="I54" s="41"/>
      <c r="J54" s="41"/>
      <c r="K54" s="41"/>
      <c r="L54" s="41">
        <v>1</v>
      </c>
      <c r="M54" s="41">
        <v>3</v>
      </c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8"/>
      <c r="B55" s="41" t="s">
        <v>38</v>
      </c>
      <c r="C55" s="42" t="s">
        <v>60</v>
      </c>
      <c r="D55" s="41">
        <f>SUM(E55:AB55)</f>
        <v>7</v>
      </c>
      <c r="E55" s="41"/>
      <c r="F55" s="41">
        <v>4</v>
      </c>
      <c r="G55" s="41"/>
      <c r="H55" s="41">
        <v>1</v>
      </c>
      <c r="I55" s="41"/>
      <c r="J55" s="41"/>
      <c r="K55" s="41"/>
      <c r="L55" s="41"/>
      <c r="M55" s="41"/>
      <c r="N55" s="41"/>
      <c r="O55" s="41">
        <v>2</v>
      </c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>
      <c r="A56" s="58"/>
      <c r="B56" s="41" t="s">
        <v>39</v>
      </c>
      <c r="C56" s="42" t="s">
        <v>61</v>
      </c>
      <c r="D56" s="41">
        <f>SUM(E56:AB56)</f>
        <v>1</v>
      </c>
      <c r="E56" s="41"/>
      <c r="F56" s="41"/>
      <c r="G56" s="41">
        <v>1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10"/>
    </row>
    <row r="57" spans="1:29">
      <c r="A57" s="58"/>
      <c r="B57" s="41" t="s">
        <v>40</v>
      </c>
      <c r="C57" s="42" t="s">
        <v>41</v>
      </c>
      <c r="D57" s="41">
        <f>SUM(E57:AB57)</f>
        <v>1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>
        <v>1</v>
      </c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8"/>
      <c r="B58" s="41" t="s">
        <v>27</v>
      </c>
      <c r="C58" s="42" t="s">
        <v>42</v>
      </c>
      <c r="D58" s="41">
        <f>SUM(E58:AB58)</f>
        <v>1</v>
      </c>
      <c r="E58" s="41">
        <v>1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8"/>
      <c r="B59" s="41" t="s">
        <v>43</v>
      </c>
      <c r="C59" s="42" t="s">
        <v>62</v>
      </c>
      <c r="D59" s="41">
        <f>SUM(E59:AB59)</f>
        <v>1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>
        <v>1</v>
      </c>
      <c r="V59" s="41"/>
      <c r="W59" s="41"/>
      <c r="X59" s="41"/>
      <c r="Y59" s="41"/>
      <c r="Z59" s="41"/>
      <c r="AA59" s="41"/>
      <c r="AB59" s="41"/>
      <c r="AC59" s="10"/>
    </row>
    <row r="60" spans="1:29">
      <c r="A60" s="58"/>
      <c r="B60" s="41" t="s">
        <v>45</v>
      </c>
      <c r="C60" s="42" t="s">
        <v>64</v>
      </c>
      <c r="D60" s="41">
        <f>SUM(E60:AB60)</f>
        <v>6</v>
      </c>
      <c r="E60" s="41">
        <v>2</v>
      </c>
      <c r="F60" s="41">
        <v>2</v>
      </c>
      <c r="G60" s="41"/>
      <c r="H60" s="41">
        <v>1</v>
      </c>
      <c r="I60" s="41"/>
      <c r="J60" s="41"/>
      <c r="K60" s="41"/>
      <c r="L60" s="41"/>
      <c r="M60" s="41">
        <v>1</v>
      </c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10"/>
    </row>
    <row r="61" spans="1:29">
      <c r="A61" s="58"/>
      <c r="B61" s="41" t="s">
        <v>44</v>
      </c>
      <c r="C61" s="42" t="s">
        <v>63</v>
      </c>
      <c r="D61" s="41">
        <f>SUM(E61:AB61)</f>
        <v>3</v>
      </c>
      <c r="E61" s="41"/>
      <c r="F61" s="41">
        <v>1</v>
      </c>
      <c r="G61" s="41"/>
      <c r="H61" s="41">
        <v>1</v>
      </c>
      <c r="I61" s="41"/>
      <c r="J61" s="41"/>
      <c r="K61" s="41"/>
      <c r="L61" s="41">
        <v>1</v>
      </c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47</v>
      </c>
      <c r="B63" s="19"/>
      <c r="C63" s="20" t="s">
        <v>11</v>
      </c>
      <c r="D63" s="21">
        <f>SUM(E63:AB63)</f>
        <v>434</v>
      </c>
      <c r="E63" s="21">
        <v>5</v>
      </c>
      <c r="F63" s="21">
        <v>175</v>
      </c>
      <c r="G63" s="21"/>
      <c r="H63" s="21">
        <v>3</v>
      </c>
      <c r="I63" s="21"/>
      <c r="J63" s="21">
        <v>50</v>
      </c>
      <c r="K63" s="21"/>
      <c r="L63" s="21">
        <v>4</v>
      </c>
      <c r="M63" s="21">
        <v>164</v>
      </c>
      <c r="N63" s="21"/>
      <c r="O63" s="21">
        <v>1</v>
      </c>
      <c r="P63" s="21">
        <v>8</v>
      </c>
      <c r="Q63" s="22">
        <v>24</v>
      </c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>
      <c r="A64" s="19"/>
      <c r="B64" s="19"/>
      <c r="C64" s="20" t="s">
        <v>12</v>
      </c>
      <c r="D64" s="21">
        <f>SUM(E64:AB64)</f>
        <v>412</v>
      </c>
      <c r="E64" s="21">
        <v>0</v>
      </c>
      <c r="F64" s="21">
        <v>174</v>
      </c>
      <c r="G64" s="21"/>
      <c r="H64" s="21">
        <v>0</v>
      </c>
      <c r="I64" s="21"/>
      <c r="J64" s="21">
        <v>50</v>
      </c>
      <c r="K64" s="21"/>
      <c r="L64" s="21">
        <v>0</v>
      </c>
      <c r="M64" s="21">
        <v>164</v>
      </c>
      <c r="N64" s="21"/>
      <c r="O64" s="21">
        <v>0</v>
      </c>
      <c r="P64" s="21">
        <v>0</v>
      </c>
      <c r="Q64" s="22">
        <v>24</v>
      </c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29">
      <c r="A65" s="19"/>
      <c r="B65" s="19"/>
      <c r="C65" s="20" t="s">
        <v>15</v>
      </c>
      <c r="D65" s="21">
        <f>SUM(E65:AB65)</f>
        <v>22</v>
      </c>
      <c r="E65" s="21">
        <v>5</v>
      </c>
      <c r="F65" s="21">
        <v>1</v>
      </c>
      <c r="G65" s="21"/>
      <c r="H65" s="21">
        <v>3</v>
      </c>
      <c r="I65" s="21"/>
      <c r="J65" s="21"/>
      <c r="K65" s="21"/>
      <c r="L65" s="21">
        <v>4</v>
      </c>
      <c r="M65" s="21"/>
      <c r="N65" s="21"/>
      <c r="O65" s="21">
        <v>1</v>
      </c>
      <c r="P65" s="21">
        <v>8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/>
    </row>
    <row r="66" spans="1:29">
      <c r="A66" s="19"/>
      <c r="B66" s="19"/>
      <c r="C66" s="20" t="s">
        <v>16</v>
      </c>
      <c r="D66" s="21">
        <f>SUM(E66:AB66)</f>
        <v>0</v>
      </c>
      <c r="E66" s="21">
        <v>0</v>
      </c>
      <c r="F66" s="21">
        <v>0</v>
      </c>
      <c r="G66" s="21"/>
      <c r="H66" s="21">
        <v>0</v>
      </c>
      <c r="I66" s="21"/>
      <c r="J66" s="21"/>
      <c r="K66" s="21"/>
      <c r="L66" s="21">
        <v>0</v>
      </c>
      <c r="M66" s="21"/>
      <c r="N66" s="21"/>
      <c r="O66" s="21">
        <v>0</v>
      </c>
      <c r="P66" s="21">
        <v>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/>
    </row>
    <row r="67" spans="1:29">
      <c r="A67" s="19"/>
      <c r="B67" s="19"/>
      <c r="C67" s="20" t="s">
        <v>17</v>
      </c>
      <c r="D67" s="21">
        <f>SUM(E67:AB67)</f>
        <v>22</v>
      </c>
      <c r="E67" s="21">
        <v>5</v>
      </c>
      <c r="F67" s="21">
        <v>1</v>
      </c>
      <c r="G67" s="21"/>
      <c r="H67" s="21">
        <v>3</v>
      </c>
      <c r="I67" s="21"/>
      <c r="J67" s="21"/>
      <c r="K67" s="21"/>
      <c r="L67" s="21">
        <v>4</v>
      </c>
      <c r="M67" s="21"/>
      <c r="N67" s="21"/>
      <c r="O67" s="21">
        <v>1</v>
      </c>
      <c r="P67" s="21">
        <v>8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18</v>
      </c>
      <c r="D68" s="21">
        <f>SUM(E68:AB68)</f>
        <v>0</v>
      </c>
      <c r="E68" s="21">
        <v>0</v>
      </c>
      <c r="F68" s="21">
        <v>0</v>
      </c>
      <c r="G68" s="21"/>
      <c r="H68" s="21">
        <v>0</v>
      </c>
      <c r="I68" s="21"/>
      <c r="J68" s="21"/>
      <c r="K68" s="21"/>
      <c r="L68" s="21">
        <v>0</v>
      </c>
      <c r="M68" s="21"/>
      <c r="N68" s="21"/>
      <c r="O68" s="21">
        <v>0</v>
      </c>
      <c r="P68" s="21">
        <v>0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/>
    </row>
    <row r="69" spans="1:29" s="2" customFormat="1">
      <c r="A69" s="19"/>
      <c r="B69" s="19"/>
      <c r="C69" s="25" t="s">
        <v>2</v>
      </c>
      <c r="D69" s="26">
        <f xml:space="preserve"> IF(D63=0,100,D64/D63*100)</f>
        <v>94.930875576036868</v>
      </c>
      <c r="E69" s="26">
        <v>0</v>
      </c>
      <c r="F69" s="26">
        <v>99.428571428571431</v>
      </c>
      <c r="G69" s="26"/>
      <c r="H69" s="26">
        <v>0</v>
      </c>
      <c r="I69" s="26"/>
      <c r="J69" s="26"/>
      <c r="K69" s="26"/>
      <c r="L69" s="26">
        <v>0</v>
      </c>
      <c r="M69" s="26"/>
      <c r="N69" s="26"/>
      <c r="O69" s="26">
        <v>0</v>
      </c>
      <c r="P69" s="26">
        <v>0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</row>
    <row r="70" spans="1:29" s="3" customFormat="1">
      <c r="A70" s="19"/>
      <c r="B70" s="19"/>
      <c r="C70" s="29" t="s">
        <v>19</v>
      </c>
      <c r="D70" s="30">
        <f xml:space="preserve"> IF(D65=0,0,D66/D65*100)</f>
        <v>0</v>
      </c>
      <c r="E70" s="30">
        <v>0</v>
      </c>
      <c r="F70" s="30">
        <v>0</v>
      </c>
      <c r="G70" s="30"/>
      <c r="H70" s="30">
        <v>0</v>
      </c>
      <c r="I70" s="30"/>
      <c r="J70" s="30"/>
      <c r="K70" s="30"/>
      <c r="L70" s="30">
        <v>0</v>
      </c>
      <c r="M70" s="30"/>
      <c r="N70" s="30"/>
      <c r="O70" s="30">
        <v>0</v>
      </c>
      <c r="P70" s="30">
        <v>0</v>
      </c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2"/>
    </row>
    <row r="71" spans="1:29" s="5" customFormat="1">
      <c r="A71" s="19"/>
      <c r="B71" s="19"/>
      <c r="C71" s="33" t="s">
        <v>3</v>
      </c>
      <c r="D71" s="34">
        <f xml:space="preserve"> IF(D63=0,100,(D66+D64)/D63*100)</f>
        <v>94.930875576036868</v>
      </c>
      <c r="E71" s="34">
        <v>0</v>
      </c>
      <c r="F71" s="34">
        <v>99.428571428571431</v>
      </c>
      <c r="G71" s="34"/>
      <c r="H71" s="34">
        <v>0</v>
      </c>
      <c r="I71" s="34"/>
      <c r="J71" s="34"/>
      <c r="K71" s="34"/>
      <c r="L71" s="34">
        <v>0</v>
      </c>
      <c r="M71" s="34"/>
      <c r="N71" s="34"/>
      <c r="O71" s="34">
        <v>0</v>
      </c>
      <c r="P71" s="34">
        <v>0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</row>
    <row r="72" spans="1:29" s="6" customFormat="1">
      <c r="A72" s="19"/>
      <c r="B72" s="19"/>
      <c r="C72" s="37" t="s">
        <v>20</v>
      </c>
      <c r="D72" s="38">
        <f>IF(D63=0,100,(D66+D64+D68)/D63*100)</f>
        <v>94.930875576036868</v>
      </c>
      <c r="E72" s="38">
        <v>0</v>
      </c>
      <c r="F72" s="38">
        <v>99.428571428571431</v>
      </c>
      <c r="G72" s="38"/>
      <c r="H72" s="38">
        <v>0</v>
      </c>
      <c r="I72" s="38"/>
      <c r="J72" s="38"/>
      <c r="K72" s="38"/>
      <c r="L72" s="38">
        <v>0</v>
      </c>
      <c r="M72" s="38"/>
      <c r="N72" s="38"/>
      <c r="O72" s="38">
        <v>0</v>
      </c>
      <c r="P72" s="38">
        <v>0</v>
      </c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40"/>
    </row>
    <row r="73" spans="1:29">
      <c r="A73" s="58" t="s">
        <v>21</v>
      </c>
      <c r="B73" s="41" t="s">
        <v>29</v>
      </c>
      <c r="C73" s="42" t="s">
        <v>66</v>
      </c>
      <c r="D73" s="41">
        <f>SUM(E73:AB73)</f>
        <v>12</v>
      </c>
      <c r="E73" s="41">
        <v>4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>
        <v>8</v>
      </c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>
      <c r="A74" s="58"/>
      <c r="B74" s="41" t="s">
        <v>48</v>
      </c>
      <c r="C74" s="42" t="s">
        <v>67</v>
      </c>
      <c r="D74" s="41">
        <f>SUM(E74:AB74)</f>
        <v>10</v>
      </c>
      <c r="E74" s="41">
        <v>1</v>
      </c>
      <c r="F74" s="41">
        <v>1</v>
      </c>
      <c r="G74" s="41"/>
      <c r="H74" s="41">
        <v>3</v>
      </c>
      <c r="I74" s="41"/>
      <c r="J74" s="41"/>
      <c r="K74" s="41"/>
      <c r="L74" s="41">
        <v>4</v>
      </c>
      <c r="M74" s="41"/>
      <c r="N74" s="41"/>
      <c r="O74" s="41">
        <v>1</v>
      </c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52</v>
      </c>
      <c r="B76" s="19"/>
      <c r="C76" s="20" t="s">
        <v>11</v>
      </c>
      <c r="D76" s="21">
        <f>SUM(E76:AB76)</f>
        <v>902</v>
      </c>
      <c r="E76" s="21">
        <v>250</v>
      </c>
      <c r="F76" s="21">
        <v>211</v>
      </c>
      <c r="G76" s="21"/>
      <c r="H76" s="21">
        <v>200</v>
      </c>
      <c r="I76" s="21"/>
      <c r="J76" s="21">
        <v>50</v>
      </c>
      <c r="K76" s="21"/>
      <c r="L76" s="21"/>
      <c r="M76" s="21">
        <v>147</v>
      </c>
      <c r="N76" s="21"/>
      <c r="O76" s="21">
        <v>20</v>
      </c>
      <c r="P76" s="21"/>
      <c r="Q76" s="22"/>
      <c r="R76" s="22"/>
      <c r="S76" s="22">
        <v>24</v>
      </c>
      <c r="T76" s="22"/>
      <c r="U76" s="22"/>
      <c r="V76" s="22"/>
      <c r="W76" s="22"/>
      <c r="X76" s="22"/>
      <c r="Y76" s="22"/>
      <c r="Z76" s="22"/>
      <c r="AA76" s="22"/>
      <c r="AB76" s="22"/>
      <c r="AC76" s="10"/>
    </row>
    <row r="77" spans="1:29">
      <c r="A77" s="19"/>
      <c r="B77" s="19"/>
      <c r="C77" s="20" t="s">
        <v>12</v>
      </c>
      <c r="D77" s="21">
        <f>SUM(E77:AB77)</f>
        <v>902</v>
      </c>
      <c r="E77" s="21">
        <v>250</v>
      </c>
      <c r="F77" s="21">
        <v>211</v>
      </c>
      <c r="G77" s="21"/>
      <c r="H77" s="21">
        <v>200</v>
      </c>
      <c r="I77" s="21"/>
      <c r="J77" s="21">
        <v>50</v>
      </c>
      <c r="K77" s="21"/>
      <c r="L77" s="21"/>
      <c r="M77" s="21">
        <v>147</v>
      </c>
      <c r="N77" s="21"/>
      <c r="O77" s="21">
        <v>20</v>
      </c>
      <c r="P77" s="21"/>
      <c r="Q77" s="22"/>
      <c r="R77" s="22"/>
      <c r="S77" s="22">
        <v>24</v>
      </c>
      <c r="T77" s="22"/>
      <c r="U77" s="22"/>
      <c r="V77" s="22"/>
      <c r="W77" s="22"/>
      <c r="X77" s="22"/>
      <c r="Y77" s="22"/>
      <c r="Z77" s="22"/>
      <c r="AA77" s="22"/>
      <c r="AB77" s="22"/>
      <c r="AC77" s="10"/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53</v>
      </c>
      <c r="B79" s="19"/>
      <c r="C79" s="20" t="s">
        <v>11</v>
      </c>
      <c r="D79" s="21">
        <f>SUM(E79:AB79)</f>
        <v>250</v>
      </c>
      <c r="E79" s="21">
        <v>37</v>
      </c>
      <c r="F79" s="21">
        <v>54</v>
      </c>
      <c r="G79" s="21">
        <v>57</v>
      </c>
      <c r="H79" s="21">
        <v>40</v>
      </c>
      <c r="I79" s="21">
        <v>1</v>
      </c>
      <c r="J79" s="21">
        <v>14</v>
      </c>
      <c r="K79" s="21">
        <v>29</v>
      </c>
      <c r="L79" s="21">
        <v>7</v>
      </c>
      <c r="M79" s="21">
        <v>1</v>
      </c>
      <c r="N79" s="21"/>
      <c r="O79" s="21"/>
      <c r="P79" s="21"/>
      <c r="Q79" s="22">
        <v>10</v>
      </c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>
        <v>4</v>
      </c>
    </row>
    <row r="80" spans="1:29">
      <c r="A80" s="19"/>
      <c r="B80" s="19"/>
      <c r="C80" s="20" t="s">
        <v>12</v>
      </c>
      <c r="D80" s="21">
        <f>SUM(E80:AB80)</f>
        <v>237</v>
      </c>
      <c r="E80" s="21">
        <v>36</v>
      </c>
      <c r="F80" s="21">
        <v>54</v>
      </c>
      <c r="G80" s="21">
        <v>56</v>
      </c>
      <c r="H80" s="21">
        <v>38</v>
      </c>
      <c r="I80" s="21">
        <v>0</v>
      </c>
      <c r="J80" s="21">
        <v>12</v>
      </c>
      <c r="K80" s="21">
        <v>25</v>
      </c>
      <c r="L80" s="21">
        <v>6</v>
      </c>
      <c r="M80" s="21">
        <v>0</v>
      </c>
      <c r="N80" s="21"/>
      <c r="O80" s="21"/>
      <c r="P80" s="21"/>
      <c r="Q80" s="22">
        <v>10</v>
      </c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>
        <v>3</v>
      </c>
    </row>
    <row r="81" spans="1:29">
      <c r="A81" s="19"/>
      <c r="B81" s="19"/>
      <c r="C81" s="20" t="s">
        <v>15</v>
      </c>
      <c r="D81" s="21">
        <f>SUM(E81:AB81)</f>
        <v>13</v>
      </c>
      <c r="E81" s="21">
        <v>1</v>
      </c>
      <c r="F81" s="21"/>
      <c r="G81" s="21">
        <v>1</v>
      </c>
      <c r="H81" s="21">
        <v>2</v>
      </c>
      <c r="I81" s="21">
        <v>1</v>
      </c>
      <c r="J81" s="21">
        <v>2</v>
      </c>
      <c r="K81" s="21">
        <v>4</v>
      </c>
      <c r="L81" s="21">
        <v>1</v>
      </c>
      <c r="M81" s="21">
        <v>1</v>
      </c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>
        <v>1</v>
      </c>
    </row>
    <row r="82" spans="1:29">
      <c r="A82" s="19"/>
      <c r="B82" s="19"/>
      <c r="C82" s="20" t="s">
        <v>16</v>
      </c>
      <c r="D82" s="21">
        <f>SUM(E82:AB82)</f>
        <v>8</v>
      </c>
      <c r="E82" s="21">
        <v>1</v>
      </c>
      <c r="F82" s="21"/>
      <c r="G82" s="21">
        <v>1</v>
      </c>
      <c r="H82" s="21">
        <v>2</v>
      </c>
      <c r="I82" s="21">
        <v>1</v>
      </c>
      <c r="J82" s="21">
        <v>1</v>
      </c>
      <c r="K82" s="21">
        <v>1</v>
      </c>
      <c r="L82" s="21">
        <v>0</v>
      </c>
      <c r="M82" s="21">
        <v>1</v>
      </c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>
        <v>1</v>
      </c>
    </row>
    <row r="83" spans="1:29">
      <c r="A83" s="19"/>
      <c r="B83" s="19"/>
      <c r="C83" s="20" t="s">
        <v>17</v>
      </c>
      <c r="D83" s="21">
        <f>SUM(E83:AB83)</f>
        <v>5</v>
      </c>
      <c r="E83" s="21">
        <v>0</v>
      </c>
      <c r="F83" s="21"/>
      <c r="G83" s="21">
        <v>0</v>
      </c>
      <c r="H83" s="21">
        <v>0</v>
      </c>
      <c r="I83" s="21">
        <v>0</v>
      </c>
      <c r="J83" s="21">
        <v>1</v>
      </c>
      <c r="K83" s="21">
        <v>3</v>
      </c>
      <c r="L83" s="21">
        <v>1</v>
      </c>
      <c r="M83" s="21">
        <v>0</v>
      </c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>
        <v>0</v>
      </c>
    </row>
    <row r="84" spans="1:29">
      <c r="A84" s="19"/>
      <c r="B84" s="19"/>
      <c r="C84" s="20" t="s">
        <v>18</v>
      </c>
      <c r="D84" s="21">
        <f>SUM(E84:AB84)</f>
        <v>0</v>
      </c>
      <c r="E84" s="21">
        <v>0</v>
      </c>
      <c r="F84" s="21"/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>
        <v>0</v>
      </c>
    </row>
    <row r="85" spans="1:29" s="2" customFormat="1">
      <c r="A85" s="19"/>
      <c r="B85" s="19"/>
      <c r="C85" s="25" t="s">
        <v>2</v>
      </c>
      <c r="D85" s="26">
        <f xml:space="preserve"> IF(D79=0,100,D80/D79*100)</f>
        <v>94.8</v>
      </c>
      <c r="E85" s="26">
        <v>97.297297297297291</v>
      </c>
      <c r="F85" s="26"/>
      <c r="G85" s="26">
        <v>98.245614035087726</v>
      </c>
      <c r="H85" s="26">
        <v>95</v>
      </c>
      <c r="I85" s="26">
        <v>0</v>
      </c>
      <c r="J85" s="26">
        <v>85.714285714285708</v>
      </c>
      <c r="K85" s="26">
        <v>86.206896551724142</v>
      </c>
      <c r="L85" s="26">
        <v>85.714285714285708</v>
      </c>
      <c r="M85" s="26">
        <v>0</v>
      </c>
      <c r="N85" s="26"/>
      <c r="O85" s="26"/>
      <c r="P85" s="26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8">
        <v>75</v>
      </c>
    </row>
    <row r="86" spans="1:29" s="3" customFormat="1">
      <c r="A86" s="19"/>
      <c r="B86" s="19"/>
      <c r="C86" s="29" t="s">
        <v>19</v>
      </c>
      <c r="D86" s="30">
        <f xml:space="preserve"> IF(D81=0,0,D82/D81*100)</f>
        <v>61.53846153846154</v>
      </c>
      <c r="E86" s="30">
        <v>100</v>
      </c>
      <c r="F86" s="30"/>
      <c r="G86" s="30">
        <v>100</v>
      </c>
      <c r="H86" s="30">
        <v>100</v>
      </c>
      <c r="I86" s="30">
        <v>100</v>
      </c>
      <c r="J86" s="30">
        <v>50</v>
      </c>
      <c r="K86" s="30">
        <v>25</v>
      </c>
      <c r="L86" s="30">
        <v>0</v>
      </c>
      <c r="M86" s="30">
        <v>100</v>
      </c>
      <c r="N86" s="30"/>
      <c r="O86" s="30"/>
      <c r="P86" s="30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2">
        <v>100</v>
      </c>
    </row>
    <row r="87" spans="1:29" s="5" customFormat="1">
      <c r="A87" s="19"/>
      <c r="B87" s="19"/>
      <c r="C87" s="33" t="s">
        <v>3</v>
      </c>
      <c r="D87" s="34">
        <f xml:space="preserve"> IF(D79=0,100,(D82+D80)/D79*100)</f>
        <v>98</v>
      </c>
      <c r="E87" s="34">
        <v>100</v>
      </c>
      <c r="F87" s="34"/>
      <c r="G87" s="34">
        <v>100</v>
      </c>
      <c r="H87" s="34">
        <v>100</v>
      </c>
      <c r="I87" s="34">
        <v>100</v>
      </c>
      <c r="J87" s="34">
        <v>92.857142857142861</v>
      </c>
      <c r="K87" s="34">
        <v>89.65517241379311</v>
      </c>
      <c r="L87" s="34">
        <v>85.714285714285708</v>
      </c>
      <c r="M87" s="34">
        <v>100</v>
      </c>
      <c r="N87" s="34"/>
      <c r="O87" s="34"/>
      <c r="P87" s="34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6">
        <v>100</v>
      </c>
    </row>
    <row r="88" spans="1:29" s="6" customFormat="1">
      <c r="A88" s="19"/>
      <c r="B88" s="19"/>
      <c r="C88" s="37" t="s">
        <v>20</v>
      </c>
      <c r="D88" s="38">
        <f>IF(D79=0,100,(D82+D80+D84)/D79*100)</f>
        <v>98</v>
      </c>
      <c r="E88" s="38">
        <v>100</v>
      </c>
      <c r="F88" s="38"/>
      <c r="G88" s="38">
        <v>100</v>
      </c>
      <c r="H88" s="38">
        <v>100</v>
      </c>
      <c r="I88" s="38">
        <v>100</v>
      </c>
      <c r="J88" s="38">
        <v>92.857142857142861</v>
      </c>
      <c r="K88" s="38">
        <v>89.65517241379311</v>
      </c>
      <c r="L88" s="38">
        <v>85.714285714285708</v>
      </c>
      <c r="M88" s="38">
        <v>100</v>
      </c>
      <c r="N88" s="38"/>
      <c r="O88" s="38"/>
      <c r="P88" s="38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40">
        <v>100</v>
      </c>
    </row>
    <row r="89" spans="1:29">
      <c r="A89" s="58" t="s">
        <v>21</v>
      </c>
      <c r="B89" s="41" t="s">
        <v>126</v>
      </c>
      <c r="C89" s="42" t="s">
        <v>131</v>
      </c>
      <c r="D89" s="41">
        <f>SUM(E89:AB89)</f>
        <v>1</v>
      </c>
      <c r="E89" s="41">
        <v>1</v>
      </c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10"/>
    </row>
    <row r="90" spans="1:29">
      <c r="A90" s="58"/>
      <c r="B90" s="41" t="s">
        <v>125</v>
      </c>
      <c r="C90" s="42" t="s">
        <v>130</v>
      </c>
      <c r="D90" s="41">
        <f>SUM(E90:AB90)</f>
        <v>8</v>
      </c>
      <c r="E90" s="41"/>
      <c r="F90" s="41"/>
      <c r="G90" s="41">
        <v>1</v>
      </c>
      <c r="H90" s="41">
        <v>2</v>
      </c>
      <c r="I90" s="41"/>
      <c r="J90" s="41">
        <v>2</v>
      </c>
      <c r="K90" s="41">
        <v>3</v>
      </c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>
      <c r="A91" s="58"/>
      <c r="B91" s="41" t="s">
        <v>28</v>
      </c>
      <c r="C91" s="42" t="s">
        <v>58</v>
      </c>
      <c r="D91" s="41">
        <f>SUM(E91:AB91)</f>
        <v>1</v>
      </c>
      <c r="E91" s="41"/>
      <c r="F91" s="41"/>
      <c r="G91" s="41"/>
      <c r="H91" s="41"/>
      <c r="I91" s="41"/>
      <c r="J91" s="41"/>
      <c r="K91" s="41">
        <v>1</v>
      </c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10"/>
    </row>
    <row r="92" spans="1:29">
      <c r="A92" s="58"/>
      <c r="B92" s="41" t="s">
        <v>40</v>
      </c>
      <c r="C92" s="42" t="s">
        <v>41</v>
      </c>
      <c r="D92" s="41">
        <f>SUM(E92:AB92)</f>
        <v>2</v>
      </c>
      <c r="E92" s="41"/>
      <c r="F92" s="41"/>
      <c r="G92" s="41"/>
      <c r="H92" s="41"/>
      <c r="I92" s="41">
        <v>1</v>
      </c>
      <c r="J92" s="41"/>
      <c r="K92" s="41"/>
      <c r="L92" s="41">
        <v>1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10">
        <v>1</v>
      </c>
    </row>
    <row r="93" spans="1:29">
      <c r="A93" s="58"/>
      <c r="B93" s="41" t="s">
        <v>39</v>
      </c>
      <c r="C93" s="42" t="s">
        <v>61</v>
      </c>
      <c r="D93" s="41">
        <f>SUM(E93:AB93)</f>
        <v>1</v>
      </c>
      <c r="E93" s="41"/>
      <c r="F93" s="41"/>
      <c r="G93" s="41"/>
      <c r="H93" s="41"/>
      <c r="I93" s="41"/>
      <c r="J93" s="41"/>
      <c r="K93" s="41"/>
      <c r="L93" s="41"/>
      <c r="M93" s="41">
        <v>1</v>
      </c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10"/>
    </row>
    <row r="94" spans="1:29" ht="3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10"/>
    </row>
    <row r="95" spans="1:29">
      <c r="A95" s="19" t="s">
        <v>56</v>
      </c>
      <c r="B95" s="19"/>
      <c r="C95" s="20" t="s">
        <v>11</v>
      </c>
      <c r="D95" s="21">
        <f>SUM(E95:AB95)</f>
        <v>4175</v>
      </c>
      <c r="E95" s="21"/>
      <c r="F95" s="21">
        <v>750</v>
      </c>
      <c r="G95" s="21"/>
      <c r="H95" s="21">
        <v>250</v>
      </c>
      <c r="I95" s="21"/>
      <c r="J95" s="21"/>
      <c r="K95" s="21"/>
      <c r="L95" s="21">
        <v>1000</v>
      </c>
      <c r="M95" s="21"/>
      <c r="N95" s="21"/>
      <c r="O95" s="21"/>
      <c r="P95" s="21"/>
      <c r="Q95" s="22"/>
      <c r="R95" s="22"/>
      <c r="S95" s="22">
        <v>725</v>
      </c>
      <c r="T95" s="22"/>
      <c r="U95" s="22"/>
      <c r="V95" s="22"/>
      <c r="W95" s="22"/>
      <c r="X95" s="22"/>
      <c r="Y95" s="22">
        <v>450</v>
      </c>
      <c r="Z95" s="22"/>
      <c r="AA95" s="22">
        <v>925</v>
      </c>
      <c r="AB95" s="22">
        <v>75</v>
      </c>
      <c r="AC95" s="10"/>
    </row>
    <row r="96" spans="1:29">
      <c r="A96" s="19"/>
      <c r="B96" s="19"/>
      <c r="C96" s="20" t="s">
        <v>12</v>
      </c>
      <c r="D96" s="21">
        <f>SUM(E96:AB96)</f>
        <v>4175</v>
      </c>
      <c r="E96" s="21"/>
      <c r="F96" s="21">
        <v>750</v>
      </c>
      <c r="G96" s="21"/>
      <c r="H96" s="21">
        <v>250</v>
      </c>
      <c r="I96" s="21"/>
      <c r="J96" s="21"/>
      <c r="K96" s="21"/>
      <c r="L96" s="21">
        <v>1000</v>
      </c>
      <c r="M96" s="21"/>
      <c r="N96" s="21"/>
      <c r="O96" s="21"/>
      <c r="P96" s="21"/>
      <c r="Q96" s="22"/>
      <c r="R96" s="22"/>
      <c r="S96" s="22">
        <v>725</v>
      </c>
      <c r="T96" s="22"/>
      <c r="U96" s="22"/>
      <c r="V96" s="22"/>
      <c r="W96" s="22"/>
      <c r="X96" s="22"/>
      <c r="Y96" s="22">
        <v>450</v>
      </c>
      <c r="Z96" s="22"/>
      <c r="AA96" s="22">
        <v>925</v>
      </c>
      <c r="AB96" s="22">
        <v>75</v>
      </c>
      <c r="AC96" s="10"/>
    </row>
    <row r="97" spans="1:29" ht="3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10"/>
    </row>
    <row r="98" spans="1:29">
      <c r="A98" s="19" t="s">
        <v>57</v>
      </c>
      <c r="B98" s="19"/>
      <c r="C98" s="20" t="s">
        <v>11</v>
      </c>
      <c r="D98" s="21">
        <f>SUM(E98:AB98)</f>
        <v>6500</v>
      </c>
      <c r="E98" s="21">
        <v>2500</v>
      </c>
      <c r="F98" s="21">
        <v>1500</v>
      </c>
      <c r="G98" s="21">
        <v>500</v>
      </c>
      <c r="H98" s="21"/>
      <c r="I98" s="21"/>
      <c r="J98" s="21"/>
      <c r="K98" s="21">
        <v>500</v>
      </c>
      <c r="L98" s="21"/>
      <c r="M98" s="21">
        <v>1000</v>
      </c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>
        <v>500</v>
      </c>
      <c r="Z98" s="22"/>
      <c r="AA98" s="22"/>
      <c r="AB98" s="22"/>
      <c r="AC98" s="10"/>
    </row>
    <row r="99" spans="1:29">
      <c r="A99" s="19"/>
      <c r="B99" s="19"/>
      <c r="C99" s="20" t="s">
        <v>12</v>
      </c>
      <c r="D99" s="21">
        <f>SUM(E99:AB99)</f>
        <v>6500</v>
      </c>
      <c r="E99" s="21">
        <v>2500</v>
      </c>
      <c r="F99" s="21">
        <v>1500</v>
      </c>
      <c r="G99" s="21">
        <v>500</v>
      </c>
      <c r="H99" s="21"/>
      <c r="I99" s="21"/>
      <c r="J99" s="21"/>
      <c r="K99" s="21">
        <v>500</v>
      </c>
      <c r="L99" s="21"/>
      <c r="M99" s="21">
        <v>1000</v>
      </c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>
        <v>500</v>
      </c>
      <c r="Z99" s="22"/>
      <c r="AA99" s="22"/>
      <c r="AB99" s="22"/>
      <c r="AC99" s="10"/>
    </row>
    <row r="100" spans="1:29" ht="3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47">
    <mergeCell ref="A94:N94"/>
    <mergeCell ref="A95:B96"/>
    <mergeCell ref="A97:N97"/>
    <mergeCell ref="A98:B99"/>
    <mergeCell ref="A100:N100"/>
    <mergeCell ref="A73:A74"/>
    <mergeCell ref="A75:N75"/>
    <mergeCell ref="A76:B77"/>
    <mergeCell ref="A78:N78"/>
    <mergeCell ref="A79:B88"/>
    <mergeCell ref="A89:A93"/>
    <mergeCell ref="A39:B40"/>
    <mergeCell ref="A41:N41"/>
    <mergeCell ref="A42:B51"/>
    <mergeCell ref="A52:A61"/>
    <mergeCell ref="A62:N62"/>
    <mergeCell ref="A63:B72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57</v>
      </c>
      <c r="B22" s="19"/>
      <c r="C22" s="20" t="s">
        <v>11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139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>
        <v>98</v>
      </c>
      <c r="H16" s="45"/>
      <c r="I16" s="45"/>
      <c r="J16" s="45"/>
      <c r="K16" s="45"/>
      <c r="L16" s="45">
        <v>98</v>
      </c>
      <c r="M16" s="45"/>
      <c r="N16" s="45"/>
      <c r="O16" s="45"/>
      <c r="P16" s="45"/>
      <c r="Q16" s="45"/>
      <c r="R16" s="45"/>
      <c r="S16" s="45"/>
      <c r="T16" s="45"/>
      <c r="U16" s="45"/>
      <c r="V16" s="45">
        <v>98</v>
      </c>
      <c r="W16" s="45"/>
      <c r="X16" s="45">
        <v>98</v>
      </c>
      <c r="Y16" s="45"/>
      <c r="Z16" s="45"/>
      <c r="AA16" s="45"/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>
        <v>100</v>
      </c>
      <c r="H17" s="45"/>
      <c r="I17" s="45"/>
      <c r="J17" s="45"/>
      <c r="K17" s="45"/>
      <c r="L17" s="45">
        <v>100</v>
      </c>
      <c r="M17" s="45"/>
      <c r="N17" s="45"/>
      <c r="O17" s="45"/>
      <c r="P17" s="45"/>
      <c r="Q17" s="45"/>
      <c r="R17" s="45"/>
      <c r="S17" s="45"/>
      <c r="T17" s="45"/>
      <c r="U17" s="45"/>
      <c r="V17" s="45">
        <v>100</v>
      </c>
      <c r="W17" s="45"/>
      <c r="X17" s="45">
        <v>100</v>
      </c>
      <c r="Y17" s="45"/>
      <c r="Z17" s="45"/>
      <c r="AA17" s="45"/>
      <c r="AB17" s="45">
        <v>100</v>
      </c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>
        <v>100</v>
      </c>
      <c r="H18" s="45"/>
      <c r="I18" s="45"/>
      <c r="J18" s="45"/>
      <c r="K18" s="45"/>
      <c r="L18" s="45">
        <v>100</v>
      </c>
      <c r="M18" s="45"/>
      <c r="N18" s="45"/>
      <c r="O18" s="45"/>
      <c r="P18" s="45"/>
      <c r="Q18" s="45"/>
      <c r="R18" s="45"/>
      <c r="S18" s="45"/>
      <c r="T18" s="45"/>
      <c r="U18" s="45"/>
      <c r="V18" s="45">
        <v>100</v>
      </c>
      <c r="W18" s="45"/>
      <c r="X18" s="45">
        <v>100</v>
      </c>
      <c r="Y18" s="45"/>
      <c r="Z18" s="45"/>
      <c r="AA18" s="45"/>
      <c r="AB18" s="45">
        <v>100</v>
      </c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>
        <v>100</v>
      </c>
      <c r="H19" s="51"/>
      <c r="I19" s="51"/>
      <c r="J19" s="51"/>
      <c r="K19" s="51"/>
      <c r="L19" s="51">
        <v>100</v>
      </c>
      <c r="M19" s="51"/>
      <c r="N19" s="51"/>
      <c r="O19" s="51"/>
      <c r="P19" s="51"/>
      <c r="Q19" s="51"/>
      <c r="R19" s="51"/>
      <c r="S19" s="51"/>
      <c r="T19" s="51"/>
      <c r="U19" s="51"/>
      <c r="V19" s="51">
        <v>100</v>
      </c>
      <c r="W19" s="51"/>
      <c r="X19" s="51">
        <v>100</v>
      </c>
      <c r="Y19" s="51"/>
      <c r="Z19" s="51"/>
      <c r="AA19" s="51"/>
      <c r="AB19" s="51">
        <v>100</v>
      </c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52</v>
      </c>
      <c r="B22" s="19"/>
      <c r="C22" s="20" t="s">
        <v>11</v>
      </c>
      <c r="D22" s="21">
        <f>SUM(E22:AB22)</f>
        <v>204</v>
      </c>
      <c r="E22" s="21">
        <v>77</v>
      </c>
      <c r="F22" s="21"/>
      <c r="G22" s="21"/>
      <c r="H22" s="21"/>
      <c r="I22" s="21"/>
      <c r="J22" s="21"/>
      <c r="K22" s="21"/>
      <c r="L22" s="21">
        <v>38</v>
      </c>
      <c r="M22" s="21"/>
      <c r="N22" s="21"/>
      <c r="O22" s="21"/>
      <c r="P22" s="21"/>
      <c r="Q22" s="22"/>
      <c r="R22" s="22"/>
      <c r="S22" s="22"/>
      <c r="T22" s="22"/>
      <c r="U22" s="22"/>
      <c r="V22" s="22">
        <v>44</v>
      </c>
      <c r="W22" s="22"/>
      <c r="X22" s="22">
        <v>45</v>
      </c>
      <c r="Y22" s="22"/>
      <c r="Z22" s="22"/>
      <c r="AA22" s="22"/>
      <c r="AB22" s="22"/>
      <c r="AC22" s="10">
        <v>41</v>
      </c>
    </row>
    <row r="23" spans="1:29">
      <c r="A23" s="19"/>
      <c r="B23" s="19"/>
      <c r="C23" s="20" t="s">
        <v>12</v>
      </c>
      <c r="D23" s="21">
        <f>SUM(E23:AB23)</f>
        <v>204</v>
      </c>
      <c r="E23" s="21">
        <v>77</v>
      </c>
      <c r="F23" s="21"/>
      <c r="G23" s="21"/>
      <c r="H23" s="21"/>
      <c r="I23" s="21"/>
      <c r="J23" s="21"/>
      <c r="K23" s="21"/>
      <c r="L23" s="21">
        <v>38</v>
      </c>
      <c r="M23" s="21"/>
      <c r="N23" s="21"/>
      <c r="O23" s="21"/>
      <c r="P23" s="21"/>
      <c r="Q23" s="22"/>
      <c r="R23" s="22"/>
      <c r="S23" s="22"/>
      <c r="T23" s="22"/>
      <c r="U23" s="22"/>
      <c r="V23" s="22">
        <v>44</v>
      </c>
      <c r="W23" s="22"/>
      <c r="X23" s="22">
        <v>45</v>
      </c>
      <c r="Y23" s="22"/>
      <c r="Z23" s="22"/>
      <c r="AA23" s="22"/>
      <c r="AB23" s="22"/>
      <c r="AC23" s="10">
        <v>41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56</v>
      </c>
      <c r="B25" s="19"/>
      <c r="C25" s="20" t="s">
        <v>11</v>
      </c>
      <c r="D25" s="21">
        <f>SUM(E25:AB25)</f>
        <v>986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>
        <v>986</v>
      </c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986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>
        <v>986</v>
      </c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57</v>
      </c>
      <c r="B28" s="19"/>
      <c r="C28" s="20" t="s">
        <v>11</v>
      </c>
      <c r="D28" s="21">
        <f>SUM(E28:AB28)</f>
        <v>1974</v>
      </c>
      <c r="E28" s="21"/>
      <c r="F28" s="21"/>
      <c r="G28" s="21">
        <v>989</v>
      </c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>
        <v>985</v>
      </c>
      <c r="AC28" s="10"/>
    </row>
    <row r="29" spans="1:29">
      <c r="A29" s="19"/>
      <c r="B29" s="19"/>
      <c r="C29" s="20" t="s">
        <v>12</v>
      </c>
      <c r="D29" s="21">
        <f>SUM(E29:AB29)</f>
        <v>1974</v>
      </c>
      <c r="E29" s="21"/>
      <c r="F29" s="21"/>
      <c r="G29" s="21">
        <v>989</v>
      </c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>
        <v>985</v>
      </c>
      <c r="AC29" s="10"/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4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>
        <v>98</v>
      </c>
      <c r="I16" s="45"/>
      <c r="J16" s="45">
        <v>98</v>
      </c>
      <c r="K16" s="45"/>
      <c r="L16" s="45"/>
      <c r="M16" s="45"/>
      <c r="N16" s="45">
        <v>98</v>
      </c>
      <c r="O16" s="45"/>
      <c r="P16" s="45"/>
      <c r="Q16" s="45"/>
      <c r="R16" s="45"/>
      <c r="S16" s="45"/>
      <c r="T16" s="45"/>
      <c r="U16" s="45">
        <v>98</v>
      </c>
      <c r="V16" s="45"/>
      <c r="W16" s="45"/>
      <c r="X16" s="45">
        <v>98</v>
      </c>
      <c r="Y16" s="45">
        <v>98</v>
      </c>
      <c r="Z16" s="45"/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>
        <v>100</v>
      </c>
      <c r="I17" s="45"/>
      <c r="J17" s="45">
        <v>100</v>
      </c>
      <c r="K17" s="45"/>
      <c r="L17" s="45"/>
      <c r="M17" s="45"/>
      <c r="N17" s="45">
        <v>100</v>
      </c>
      <c r="O17" s="45"/>
      <c r="P17" s="45"/>
      <c r="Q17" s="45"/>
      <c r="R17" s="45"/>
      <c r="S17" s="45"/>
      <c r="T17" s="45"/>
      <c r="U17" s="45">
        <v>99.33</v>
      </c>
      <c r="V17" s="45"/>
      <c r="W17" s="45"/>
      <c r="X17" s="45">
        <v>0</v>
      </c>
      <c r="Y17" s="45">
        <v>100</v>
      </c>
      <c r="Z17" s="45"/>
      <c r="AA17" s="45">
        <v>100</v>
      </c>
      <c r="AB17" s="45"/>
      <c r="AC17" s="53">
        <v>99.39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>
        <v>100</v>
      </c>
      <c r="I18" s="45"/>
      <c r="J18" s="45">
        <v>100</v>
      </c>
      <c r="K18" s="45"/>
      <c r="L18" s="45"/>
      <c r="M18" s="45"/>
      <c r="N18" s="45">
        <v>100</v>
      </c>
      <c r="O18" s="45"/>
      <c r="P18" s="45"/>
      <c r="Q18" s="45"/>
      <c r="R18" s="45"/>
      <c r="S18" s="45"/>
      <c r="T18" s="45"/>
      <c r="U18" s="45">
        <v>99.33</v>
      </c>
      <c r="V18" s="45"/>
      <c r="W18" s="45"/>
      <c r="X18" s="45">
        <v>0</v>
      </c>
      <c r="Y18" s="45">
        <v>100</v>
      </c>
      <c r="Z18" s="45"/>
      <c r="AA18" s="45">
        <v>100</v>
      </c>
      <c r="AB18" s="45"/>
      <c r="AC18" s="53">
        <v>99.39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>
        <v>100</v>
      </c>
      <c r="I19" s="51"/>
      <c r="J19" s="51">
        <v>100</v>
      </c>
      <c r="K19" s="51"/>
      <c r="L19" s="51"/>
      <c r="M19" s="51"/>
      <c r="N19" s="51">
        <v>100</v>
      </c>
      <c r="O19" s="51"/>
      <c r="P19" s="51"/>
      <c r="Q19" s="51"/>
      <c r="R19" s="51"/>
      <c r="S19" s="51"/>
      <c r="T19" s="51"/>
      <c r="U19" s="51">
        <v>99.333333333333314</v>
      </c>
      <c r="V19" s="51"/>
      <c r="W19" s="51"/>
      <c r="X19" s="51">
        <v>100</v>
      </c>
      <c r="Y19" s="51">
        <v>100</v>
      </c>
      <c r="Z19" s="51"/>
      <c r="AA19" s="51">
        <v>100</v>
      </c>
      <c r="AB19" s="51"/>
      <c r="AC19" s="54">
        <v>99.695121951219505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52</v>
      </c>
      <c r="B22" s="19"/>
      <c r="C22" s="20" t="s">
        <v>11</v>
      </c>
      <c r="D22" s="21">
        <f>SUM(E22:AB22)</f>
        <v>328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>
        <v>150</v>
      </c>
      <c r="V22" s="22"/>
      <c r="W22" s="22"/>
      <c r="X22" s="22">
        <v>1</v>
      </c>
      <c r="Y22" s="22">
        <v>79</v>
      </c>
      <c r="Z22" s="22"/>
      <c r="AA22" s="22">
        <v>98</v>
      </c>
      <c r="AB22" s="22"/>
      <c r="AC22" s="10"/>
    </row>
    <row r="23" spans="1:29">
      <c r="A23" s="19"/>
      <c r="B23" s="19"/>
      <c r="C23" s="20" t="s">
        <v>12</v>
      </c>
      <c r="D23" s="21">
        <f>SUM(E23:AB23)</f>
        <v>326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>
        <v>149</v>
      </c>
      <c r="V23" s="22"/>
      <c r="W23" s="22"/>
      <c r="X23" s="22">
        <v>0</v>
      </c>
      <c r="Y23" s="22">
        <v>79</v>
      </c>
      <c r="Z23" s="22"/>
      <c r="AA23" s="22">
        <v>98</v>
      </c>
      <c r="AB23" s="22"/>
      <c r="AC23" s="10"/>
    </row>
    <row r="24" spans="1:29">
      <c r="A24" s="19"/>
      <c r="B24" s="19"/>
      <c r="C24" s="20" t="s">
        <v>15</v>
      </c>
      <c r="D24" s="21">
        <f>SUM(E24:AB24)</f>
        <v>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22"/>
      <c r="S24" s="22"/>
      <c r="T24" s="22"/>
      <c r="U24" s="22">
        <v>1</v>
      </c>
      <c r="V24" s="22"/>
      <c r="W24" s="22"/>
      <c r="X24" s="22">
        <v>1</v>
      </c>
      <c r="Y24" s="22"/>
      <c r="Z24" s="22"/>
      <c r="AA24" s="22"/>
      <c r="AB24" s="22"/>
      <c r="AC24" s="10"/>
    </row>
    <row r="25" spans="1:29">
      <c r="A25" s="19"/>
      <c r="B25" s="19"/>
      <c r="C25" s="20" t="s">
        <v>16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>
        <v>0</v>
      </c>
      <c r="V25" s="22"/>
      <c r="W25" s="22"/>
      <c r="X25" s="22">
        <v>0</v>
      </c>
      <c r="Y25" s="22"/>
      <c r="Z25" s="22"/>
      <c r="AA25" s="22"/>
      <c r="AB25" s="22"/>
      <c r="AC25" s="10"/>
    </row>
    <row r="26" spans="1:29">
      <c r="A26" s="19"/>
      <c r="B26" s="19"/>
      <c r="C26" s="20" t="s">
        <v>17</v>
      </c>
      <c r="D26" s="21">
        <f>SUM(E26:AB26)</f>
        <v>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>
        <v>1</v>
      </c>
      <c r="V26" s="22"/>
      <c r="W26" s="22"/>
      <c r="X26" s="22">
        <v>1</v>
      </c>
      <c r="Y26" s="22"/>
      <c r="Z26" s="22"/>
      <c r="AA26" s="22"/>
      <c r="AB26" s="22"/>
      <c r="AC26" s="10"/>
    </row>
    <row r="27" spans="1:29">
      <c r="A27" s="19"/>
      <c r="B27" s="19"/>
      <c r="C27" s="20" t="s">
        <v>18</v>
      </c>
      <c r="D27" s="21">
        <f>SUM(E27:AB27)</f>
        <v>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>
        <v>0</v>
      </c>
      <c r="V27" s="22"/>
      <c r="W27" s="22"/>
      <c r="X27" s="22">
        <v>1</v>
      </c>
      <c r="Y27" s="22"/>
      <c r="Z27" s="22"/>
      <c r="AA27" s="22"/>
      <c r="AB27" s="22"/>
      <c r="AC27" s="10"/>
    </row>
    <row r="28" spans="1:29" s="2" customFormat="1">
      <c r="A28" s="19"/>
      <c r="B28" s="19"/>
      <c r="C28" s="25" t="s">
        <v>2</v>
      </c>
      <c r="D28" s="26">
        <f xml:space="preserve"> IF(D22=0,100,D23/D22*100)</f>
        <v>99.390243902439025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27"/>
      <c r="S28" s="27"/>
      <c r="T28" s="27"/>
      <c r="U28" s="27">
        <v>99.333333333333329</v>
      </c>
      <c r="V28" s="27"/>
      <c r="W28" s="27"/>
      <c r="X28" s="27">
        <v>0</v>
      </c>
      <c r="Y28" s="27"/>
      <c r="Z28" s="27"/>
      <c r="AA28" s="27"/>
      <c r="AB28" s="27"/>
      <c r="AC28" s="28"/>
    </row>
    <row r="29" spans="1:29" s="3" customFormat="1">
      <c r="A29" s="19"/>
      <c r="B29" s="19"/>
      <c r="C29" s="29" t="s">
        <v>19</v>
      </c>
      <c r="D29" s="30">
        <f xml:space="preserve"> IF(D24=0,0,D25/D24*100)</f>
        <v>0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/>
      <c r="R29" s="31"/>
      <c r="S29" s="31"/>
      <c r="T29" s="31"/>
      <c r="U29" s="31">
        <v>0</v>
      </c>
      <c r="V29" s="31"/>
      <c r="W29" s="31"/>
      <c r="X29" s="31">
        <v>0</v>
      </c>
      <c r="Y29" s="31"/>
      <c r="Z29" s="31"/>
      <c r="AA29" s="31"/>
      <c r="AB29" s="31"/>
      <c r="AC29" s="32"/>
    </row>
    <row r="30" spans="1:29" s="5" customFormat="1">
      <c r="A30" s="19"/>
      <c r="B30" s="19"/>
      <c r="C30" s="33" t="s">
        <v>3</v>
      </c>
      <c r="D30" s="34">
        <f xml:space="preserve"> IF(D22=0,100,(D25+D23)/D22*100)</f>
        <v>99.390243902439025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35"/>
      <c r="S30" s="35"/>
      <c r="T30" s="35"/>
      <c r="U30" s="35">
        <v>99.333333333333329</v>
      </c>
      <c r="V30" s="35"/>
      <c r="W30" s="35"/>
      <c r="X30" s="35">
        <v>0</v>
      </c>
      <c r="Y30" s="35"/>
      <c r="Z30" s="35"/>
      <c r="AA30" s="35"/>
      <c r="AB30" s="35"/>
      <c r="AC30" s="36"/>
    </row>
    <row r="31" spans="1:29" s="6" customFormat="1">
      <c r="A31" s="19"/>
      <c r="B31" s="19"/>
      <c r="C31" s="37" t="s">
        <v>20</v>
      </c>
      <c r="D31" s="38">
        <f>IF(D22=0,100,(D25+D23+D27)/D22*100)</f>
        <v>99.695121951219505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9"/>
      <c r="R31" s="39"/>
      <c r="S31" s="39"/>
      <c r="T31" s="39"/>
      <c r="U31" s="39">
        <v>99.333333333333329</v>
      </c>
      <c r="V31" s="39"/>
      <c r="W31" s="39"/>
      <c r="X31" s="39">
        <v>100</v>
      </c>
      <c r="Y31" s="39"/>
      <c r="Z31" s="39"/>
      <c r="AA31" s="39"/>
      <c r="AB31" s="39"/>
      <c r="AC31" s="40"/>
    </row>
    <row r="32" spans="1:29">
      <c r="A32" s="58" t="s">
        <v>21</v>
      </c>
      <c r="B32" s="41" t="s">
        <v>129</v>
      </c>
      <c r="C32" s="42" t="s">
        <v>133</v>
      </c>
      <c r="D32" s="41">
        <f>SUM(E32:AB32)</f>
        <v>1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>
        <v>1</v>
      </c>
      <c r="V32" s="41"/>
      <c r="W32" s="41"/>
      <c r="X32" s="41"/>
      <c r="Y32" s="41"/>
      <c r="Z32" s="41"/>
      <c r="AA32" s="41"/>
      <c r="AB32" s="41"/>
      <c r="AC32" s="10"/>
    </row>
    <row r="33" spans="1:29">
      <c r="A33" s="58"/>
      <c r="B33" s="41" t="s">
        <v>141</v>
      </c>
      <c r="C33" s="42" t="s">
        <v>142</v>
      </c>
      <c r="D33" s="41">
        <f>SUM(E33:AB33)</f>
        <v>1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>
        <v>1</v>
      </c>
      <c r="Y33" s="41"/>
      <c r="Z33" s="41"/>
      <c r="AA33" s="41"/>
      <c r="AB33" s="41"/>
      <c r="AC33" s="10"/>
    </row>
    <row r="34" spans="1:29" ht="3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10"/>
    </row>
    <row r="35" spans="1:29">
      <c r="A35" s="19" t="s">
        <v>56</v>
      </c>
      <c r="B35" s="19"/>
      <c r="C35" s="20" t="s">
        <v>11</v>
      </c>
      <c r="D35" s="21">
        <f>SUM(E35:AB35)</f>
        <v>700</v>
      </c>
      <c r="E35" s="21"/>
      <c r="F35" s="21"/>
      <c r="G35" s="21"/>
      <c r="H35" s="21">
        <v>699</v>
      </c>
      <c r="I35" s="21"/>
      <c r="J35" s="21">
        <v>1</v>
      </c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</row>
    <row r="36" spans="1:29">
      <c r="A36" s="19"/>
      <c r="B36" s="19"/>
      <c r="C36" s="20" t="s">
        <v>12</v>
      </c>
      <c r="D36" s="21">
        <f>SUM(E36:AB36)</f>
        <v>700</v>
      </c>
      <c r="E36" s="21"/>
      <c r="F36" s="21"/>
      <c r="G36" s="21"/>
      <c r="H36" s="21">
        <v>699</v>
      </c>
      <c r="I36" s="21"/>
      <c r="J36" s="21">
        <v>1</v>
      </c>
      <c r="K36" s="21"/>
      <c r="L36" s="21"/>
      <c r="M36" s="21"/>
      <c r="N36" s="21"/>
      <c r="O36" s="2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10"/>
    </row>
    <row r="37" spans="1:29" ht="3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10"/>
    </row>
    <row r="38" spans="1:29">
      <c r="A38" s="19" t="s">
        <v>57</v>
      </c>
      <c r="B38" s="19"/>
      <c r="C38" s="20" t="s">
        <v>11</v>
      </c>
      <c r="D38" s="21">
        <f>SUM(E38:AB38)</f>
        <v>1400</v>
      </c>
      <c r="E38" s="21"/>
      <c r="F38" s="21"/>
      <c r="G38" s="21"/>
      <c r="H38" s="21"/>
      <c r="I38" s="21"/>
      <c r="J38" s="21"/>
      <c r="K38" s="21"/>
      <c r="L38" s="21"/>
      <c r="M38" s="21"/>
      <c r="N38" s="21">
        <v>1400</v>
      </c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</row>
    <row r="39" spans="1:29">
      <c r="A39" s="19"/>
      <c r="B39" s="19"/>
      <c r="C39" s="20" t="s">
        <v>12</v>
      </c>
      <c r="D39" s="21">
        <f>SUM(E39:AB39)</f>
        <v>1400</v>
      </c>
      <c r="E39" s="21"/>
      <c r="F39" s="21"/>
      <c r="G39" s="21"/>
      <c r="H39" s="21"/>
      <c r="I39" s="21"/>
      <c r="J39" s="21"/>
      <c r="K39" s="21"/>
      <c r="L39" s="21"/>
      <c r="M39" s="21"/>
      <c r="N39" s="21">
        <v>1400</v>
      </c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 ht="3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</sheetData>
  <mergeCells count="9">
    <mergeCell ref="A37:N37"/>
    <mergeCell ref="A38:B39"/>
    <mergeCell ref="A40:N40"/>
    <mergeCell ref="A1:AB1"/>
    <mergeCell ref="A21:B21"/>
    <mergeCell ref="A22:B31"/>
    <mergeCell ref="A32:A33"/>
    <mergeCell ref="A34:N34"/>
    <mergeCell ref="A35:B36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>
        <v>100</v>
      </c>
      <c r="Z17" s="45">
        <v>100</v>
      </c>
      <c r="AA17" s="45">
        <v>100</v>
      </c>
      <c r="AB17" s="45">
        <v>100</v>
      </c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>
        <v>100</v>
      </c>
      <c r="Z18" s="45">
        <v>100</v>
      </c>
      <c r="AA18" s="45">
        <v>100</v>
      </c>
      <c r="AB18" s="45">
        <v>100</v>
      </c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100</v>
      </c>
      <c r="Z19" s="51">
        <v>100</v>
      </c>
      <c r="AA19" s="51">
        <v>100</v>
      </c>
      <c r="AB19" s="51">
        <v>100</v>
      </c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</v>
      </c>
      <c r="B22" s="19"/>
      <c r="C22" s="20" t="s">
        <v>11</v>
      </c>
      <c r="D22" s="21">
        <f>SUM(E22:AB22)</f>
        <v>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>
        <v>36</v>
      </c>
      <c r="Z22" s="22">
        <v>240</v>
      </c>
      <c r="AA22" s="22">
        <v>252</v>
      </c>
      <c r="AB22" s="22">
        <v>168</v>
      </c>
      <c r="AC22" s="10"/>
    </row>
    <row r="23" spans="1:29">
      <c r="A23" s="19"/>
      <c r="B23" s="19"/>
      <c r="C23" s="20" t="s">
        <v>12</v>
      </c>
      <c r="D23" s="21">
        <f>SUM(E23:AB23)</f>
        <v>696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>
        <v>36</v>
      </c>
      <c r="Z23" s="22">
        <v>240</v>
      </c>
      <c r="AA23" s="22">
        <v>252</v>
      </c>
      <c r="AB23" s="22">
        <v>168</v>
      </c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13</v>
      </c>
      <c r="B25" s="19"/>
      <c r="C25" s="20" t="s">
        <v>11</v>
      </c>
      <c r="D25" s="21">
        <f>SUM(E25:AB25)</f>
        <v>684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>
        <v>12</v>
      </c>
      <c r="Z25" s="22">
        <v>156</v>
      </c>
      <c r="AA25" s="22">
        <v>264</v>
      </c>
      <c r="AB25" s="22">
        <v>252</v>
      </c>
      <c r="AC25" s="10">
        <v>12</v>
      </c>
    </row>
    <row r="26" spans="1:29">
      <c r="A26" s="19"/>
      <c r="B26" s="19"/>
      <c r="C26" s="20" t="s">
        <v>12</v>
      </c>
      <c r="D26" s="21">
        <f>SUM(E26:AB26)</f>
        <v>684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>
        <v>12</v>
      </c>
      <c r="Z26" s="22">
        <v>156</v>
      </c>
      <c r="AA26" s="22">
        <v>264</v>
      </c>
      <c r="AB26" s="22">
        <v>252</v>
      </c>
      <c r="AC26" s="10">
        <v>12</v>
      </c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14</v>
      </c>
      <c r="B28" s="19"/>
      <c r="C28" s="20" t="s">
        <v>11</v>
      </c>
      <c r="D28" s="21">
        <f>SUM(E28:AB28)</f>
        <v>624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>
        <v>96</v>
      </c>
      <c r="AA28" s="22">
        <v>252</v>
      </c>
      <c r="AB28" s="22">
        <v>276</v>
      </c>
      <c r="AC28" s="10">
        <v>12</v>
      </c>
    </row>
    <row r="29" spans="1:29">
      <c r="A29" s="19"/>
      <c r="B29" s="19"/>
      <c r="C29" s="20" t="s">
        <v>12</v>
      </c>
      <c r="D29" s="21">
        <f>SUM(E29:AB29)</f>
        <v>624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>
        <v>96</v>
      </c>
      <c r="AA29" s="22">
        <v>252</v>
      </c>
      <c r="AB29" s="22">
        <v>276</v>
      </c>
      <c r="AC29" s="10">
        <v>12</v>
      </c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8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69.23</v>
      </c>
      <c r="F17" s="45">
        <v>47.62</v>
      </c>
      <c r="G17" s="45">
        <v>75.760000000000005</v>
      </c>
      <c r="H17" s="45">
        <v>23.48</v>
      </c>
      <c r="I17" s="45">
        <v>50.85</v>
      </c>
      <c r="J17" s="45">
        <v>74.290000000000006</v>
      </c>
      <c r="K17" s="45">
        <v>58.93</v>
      </c>
      <c r="L17" s="45">
        <v>64.45</v>
      </c>
      <c r="M17" s="45">
        <v>67.33</v>
      </c>
      <c r="N17" s="45">
        <v>68.540000000000006</v>
      </c>
      <c r="O17" s="45">
        <v>56.28</v>
      </c>
      <c r="P17" s="45">
        <v>45.83</v>
      </c>
      <c r="Q17" s="45">
        <v>67.569999999999993</v>
      </c>
      <c r="R17" s="45">
        <v>59.27</v>
      </c>
      <c r="S17" s="45">
        <v>50.69</v>
      </c>
      <c r="T17" s="45">
        <v>62.13</v>
      </c>
      <c r="U17" s="45">
        <v>68.97</v>
      </c>
      <c r="V17" s="45">
        <v>74.25</v>
      </c>
      <c r="W17" s="45">
        <v>74.47</v>
      </c>
      <c r="X17" s="45">
        <v>68.19</v>
      </c>
      <c r="Y17" s="45">
        <v>73.03</v>
      </c>
      <c r="Z17" s="45">
        <v>56.09</v>
      </c>
      <c r="AA17" s="45">
        <v>67.59</v>
      </c>
      <c r="AB17" s="45">
        <v>55.19</v>
      </c>
      <c r="AC17" s="53">
        <v>64.349999999999994</v>
      </c>
    </row>
    <row r="18" spans="1:29" s="4" customFormat="1">
      <c r="A18" s="43"/>
      <c r="B18" s="43"/>
      <c r="C18" s="44"/>
      <c r="D18" s="46" t="s">
        <v>3</v>
      </c>
      <c r="E18" s="45">
        <v>88.46</v>
      </c>
      <c r="F18" s="45">
        <v>80.95</v>
      </c>
      <c r="G18" s="45">
        <v>81.819999999999993</v>
      </c>
      <c r="H18" s="45">
        <v>81.819999999999993</v>
      </c>
      <c r="I18" s="45">
        <v>84.75</v>
      </c>
      <c r="J18" s="45">
        <v>82.86</v>
      </c>
      <c r="K18" s="45">
        <v>75</v>
      </c>
      <c r="L18" s="45">
        <v>72.27</v>
      </c>
      <c r="M18" s="45">
        <v>75.58</v>
      </c>
      <c r="N18" s="45">
        <v>80</v>
      </c>
      <c r="O18" s="45">
        <v>73.16</v>
      </c>
      <c r="P18" s="45">
        <v>58.93</v>
      </c>
      <c r="Q18" s="45">
        <v>68.92</v>
      </c>
      <c r="R18" s="45">
        <v>68.739999999999995</v>
      </c>
      <c r="S18" s="45">
        <v>66.55</v>
      </c>
      <c r="T18" s="45">
        <v>69.19</v>
      </c>
      <c r="U18" s="45">
        <v>76.069999999999993</v>
      </c>
      <c r="V18" s="45">
        <v>75.41</v>
      </c>
      <c r="W18" s="45">
        <v>74.47</v>
      </c>
      <c r="X18" s="45">
        <v>70.27</v>
      </c>
      <c r="Y18" s="45">
        <v>75.290000000000006</v>
      </c>
      <c r="Z18" s="45">
        <v>59.83</v>
      </c>
      <c r="AA18" s="45">
        <v>71.75</v>
      </c>
      <c r="AB18" s="45">
        <v>66.23</v>
      </c>
      <c r="AC18" s="53">
        <v>72.22</v>
      </c>
    </row>
    <row r="19" spans="1:29" s="4" customFormat="1" ht="17.25" thickBot="1">
      <c r="A19" s="43"/>
      <c r="B19" s="43"/>
      <c r="C19" s="44"/>
      <c r="D19" s="50" t="s">
        <v>4</v>
      </c>
      <c r="E19" s="51">
        <v>88.461538461538481</v>
      </c>
      <c r="F19" s="51">
        <v>80.952380952380949</v>
      </c>
      <c r="G19" s="51">
        <v>81.818181818181813</v>
      </c>
      <c r="H19" s="51">
        <v>81.818181818181813</v>
      </c>
      <c r="I19" s="51">
        <v>84.745762711864415</v>
      </c>
      <c r="J19" s="51">
        <v>82.857142857142861</v>
      </c>
      <c r="K19" s="51">
        <v>74.999999999999986</v>
      </c>
      <c r="L19" s="51">
        <v>72.265625</v>
      </c>
      <c r="M19" s="51">
        <v>75.581395348837191</v>
      </c>
      <c r="N19" s="51">
        <v>80</v>
      </c>
      <c r="O19" s="51">
        <v>73.160173160173159</v>
      </c>
      <c r="P19" s="51">
        <v>58.928571428571438</v>
      </c>
      <c r="Q19" s="51">
        <v>68.918918918918919</v>
      </c>
      <c r="R19" s="51">
        <v>68.736037624926524</v>
      </c>
      <c r="S19" s="51">
        <v>66.547406082289797</v>
      </c>
      <c r="T19" s="51">
        <v>69.190404797601204</v>
      </c>
      <c r="U19" s="51">
        <v>76.071428571428569</v>
      </c>
      <c r="V19" s="51">
        <v>75.411255411255411</v>
      </c>
      <c r="W19" s="51">
        <v>74.469589816124468</v>
      </c>
      <c r="X19" s="51">
        <v>70.271876392809389</v>
      </c>
      <c r="Y19" s="51">
        <v>75.290557733305832</v>
      </c>
      <c r="Z19" s="51">
        <v>59.83350676378771</v>
      </c>
      <c r="AA19" s="51">
        <v>71.754068716094039</v>
      </c>
      <c r="AB19" s="51">
        <v>66.233766233766232</v>
      </c>
      <c r="AC19" s="54">
        <v>72.220954314110031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13.49</v>
      </c>
      <c r="P34" s="14"/>
      <c r="Q34" s="14">
        <v>9.64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40</v>
      </c>
      <c r="E35" s="14"/>
      <c r="F35" s="14"/>
      <c r="G35" s="14"/>
      <c r="H35" s="14"/>
      <c r="I35" s="14"/>
      <c r="J35" s="14"/>
      <c r="K35" s="14">
        <v>14.28</v>
      </c>
      <c r="L35" s="14"/>
      <c r="M35" s="14"/>
      <c r="N35" s="14"/>
      <c r="O35" s="14">
        <v>11.48</v>
      </c>
      <c r="P35" s="14"/>
      <c r="Q35" s="14">
        <v>13.53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45</v>
      </c>
      <c r="E36" s="14"/>
      <c r="F36" s="14"/>
      <c r="G36" s="14"/>
      <c r="H36" s="14"/>
      <c r="I36" s="14"/>
      <c r="J36" s="14"/>
      <c r="K36" s="14">
        <v>14.28</v>
      </c>
      <c r="L36" s="14"/>
      <c r="M36" s="14"/>
      <c r="N36" s="14"/>
      <c r="O36" s="14">
        <v>7.96</v>
      </c>
      <c r="P36" s="14"/>
      <c r="Q36" s="14">
        <v>4.7699999999999996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5251</v>
      </c>
      <c r="E39" s="21"/>
      <c r="F39" s="21"/>
      <c r="G39" s="21">
        <v>1680</v>
      </c>
      <c r="H39" s="21">
        <v>96</v>
      </c>
      <c r="I39" s="21"/>
      <c r="J39" s="21"/>
      <c r="K39" s="21"/>
      <c r="L39" s="21"/>
      <c r="M39" s="21">
        <v>432</v>
      </c>
      <c r="N39" s="21"/>
      <c r="O39" s="21"/>
      <c r="P39" s="21"/>
      <c r="Q39" s="22"/>
      <c r="R39" s="22"/>
      <c r="S39" s="22">
        <v>242</v>
      </c>
      <c r="T39" s="22"/>
      <c r="U39" s="22">
        <v>814</v>
      </c>
      <c r="V39" s="22"/>
      <c r="W39" s="22">
        <v>65</v>
      </c>
      <c r="X39" s="22">
        <v>895</v>
      </c>
      <c r="Y39" s="22">
        <v>864</v>
      </c>
      <c r="Z39" s="22">
        <v>163</v>
      </c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5251</v>
      </c>
      <c r="E40" s="21"/>
      <c r="F40" s="21"/>
      <c r="G40" s="21">
        <v>1680</v>
      </c>
      <c r="H40" s="21">
        <v>96</v>
      </c>
      <c r="I40" s="21"/>
      <c r="J40" s="21"/>
      <c r="K40" s="21"/>
      <c r="L40" s="21"/>
      <c r="M40" s="21">
        <v>432</v>
      </c>
      <c r="N40" s="21"/>
      <c r="O40" s="21"/>
      <c r="P40" s="21"/>
      <c r="Q40" s="22"/>
      <c r="R40" s="22"/>
      <c r="S40" s="22">
        <v>242</v>
      </c>
      <c r="T40" s="22"/>
      <c r="U40" s="22">
        <v>814</v>
      </c>
      <c r="V40" s="22"/>
      <c r="W40" s="22">
        <v>65</v>
      </c>
      <c r="X40" s="22">
        <v>895</v>
      </c>
      <c r="Y40" s="22">
        <v>864</v>
      </c>
      <c r="Z40" s="22">
        <v>163</v>
      </c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32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33</v>
      </c>
      <c r="B45" s="19"/>
      <c r="C45" s="20" t="s">
        <v>11</v>
      </c>
      <c r="D45" s="21">
        <f>SUM(E45:AB45)</f>
        <v>816</v>
      </c>
      <c r="E45" s="21"/>
      <c r="F45" s="21">
        <v>816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v>432</v>
      </c>
    </row>
    <row r="46" spans="1:29">
      <c r="A46" s="19"/>
      <c r="B46" s="19"/>
      <c r="C46" s="20" t="s">
        <v>12</v>
      </c>
      <c r="D46" s="21">
        <f>SUM(E46:AB46)</f>
        <v>816</v>
      </c>
      <c r="E46" s="21"/>
      <c r="F46" s="21">
        <v>816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v>432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34</v>
      </c>
      <c r="B48" s="19"/>
      <c r="C48" s="20" t="s">
        <v>11</v>
      </c>
      <c r="D48" s="21">
        <f>SUM(E48:AB48)</f>
        <v>816</v>
      </c>
      <c r="E48" s="21"/>
      <c r="F48" s="21"/>
      <c r="G48" s="21">
        <v>480</v>
      </c>
      <c r="H48" s="21">
        <v>336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12</v>
      </c>
      <c r="D49" s="21">
        <f>SUM(E49:AB49)</f>
        <v>816</v>
      </c>
      <c r="E49" s="21"/>
      <c r="F49" s="21"/>
      <c r="G49" s="21">
        <v>480</v>
      </c>
      <c r="H49" s="21">
        <v>336</v>
      </c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96</v>
      </c>
      <c r="B51" s="19"/>
      <c r="C51" s="20" t="s">
        <v>11</v>
      </c>
      <c r="D51" s="21">
        <f>SUM(E51:AB51)</f>
        <v>1489</v>
      </c>
      <c r="E51" s="21">
        <v>26</v>
      </c>
      <c r="F51" s="21">
        <v>21</v>
      </c>
      <c r="G51" s="21">
        <v>33</v>
      </c>
      <c r="H51" s="21">
        <v>44</v>
      </c>
      <c r="I51" s="21">
        <v>59</v>
      </c>
      <c r="J51" s="21">
        <v>35</v>
      </c>
      <c r="K51" s="21">
        <v>42</v>
      </c>
      <c r="L51" s="21">
        <v>48</v>
      </c>
      <c r="M51" s="21">
        <v>42</v>
      </c>
      <c r="N51" s="21">
        <v>70</v>
      </c>
      <c r="O51" s="21">
        <v>70</v>
      </c>
      <c r="P51" s="21">
        <v>14</v>
      </c>
      <c r="Q51" s="22">
        <v>74</v>
      </c>
      <c r="R51" s="22">
        <v>105</v>
      </c>
      <c r="S51" s="22">
        <v>43</v>
      </c>
      <c r="T51" s="22">
        <v>92</v>
      </c>
      <c r="U51" s="22">
        <v>90</v>
      </c>
      <c r="V51" s="22">
        <v>77</v>
      </c>
      <c r="W51" s="22">
        <v>98</v>
      </c>
      <c r="X51" s="22">
        <v>127</v>
      </c>
      <c r="Y51" s="22">
        <v>131</v>
      </c>
      <c r="Z51" s="22">
        <v>62</v>
      </c>
      <c r="AA51" s="22">
        <v>79</v>
      </c>
      <c r="AB51" s="22">
        <v>7</v>
      </c>
      <c r="AC51" s="10">
        <v>92</v>
      </c>
    </row>
    <row r="52" spans="1:29">
      <c r="A52" s="19"/>
      <c r="B52" s="19"/>
      <c r="C52" s="20" t="s">
        <v>12</v>
      </c>
      <c r="D52" s="21">
        <f>SUM(E52:AB52)</f>
        <v>1102</v>
      </c>
      <c r="E52" s="21">
        <v>18</v>
      </c>
      <c r="F52" s="21">
        <v>10</v>
      </c>
      <c r="G52" s="21">
        <v>25</v>
      </c>
      <c r="H52" s="21">
        <v>31</v>
      </c>
      <c r="I52" s="21">
        <v>30</v>
      </c>
      <c r="J52" s="21">
        <v>26</v>
      </c>
      <c r="K52" s="21">
        <v>33</v>
      </c>
      <c r="L52" s="21">
        <v>33</v>
      </c>
      <c r="M52" s="21">
        <v>32</v>
      </c>
      <c r="N52" s="21">
        <v>49</v>
      </c>
      <c r="O52" s="21">
        <v>40</v>
      </c>
      <c r="P52" s="21">
        <v>7</v>
      </c>
      <c r="Q52" s="22">
        <v>50</v>
      </c>
      <c r="R52" s="22">
        <v>71</v>
      </c>
      <c r="S52" s="22">
        <v>25</v>
      </c>
      <c r="T52" s="22">
        <v>65</v>
      </c>
      <c r="U52" s="22">
        <v>66</v>
      </c>
      <c r="V52" s="22">
        <v>67</v>
      </c>
      <c r="W52" s="22">
        <v>81</v>
      </c>
      <c r="X52" s="22">
        <v>108</v>
      </c>
      <c r="Y52" s="22">
        <v>118</v>
      </c>
      <c r="Z52" s="22">
        <v>49</v>
      </c>
      <c r="AA52" s="22">
        <v>63</v>
      </c>
      <c r="AB52" s="22">
        <v>5</v>
      </c>
      <c r="AC52" s="10">
        <v>78</v>
      </c>
    </row>
    <row r="53" spans="1:29">
      <c r="A53" s="19"/>
      <c r="B53" s="19"/>
      <c r="C53" s="20" t="s">
        <v>15</v>
      </c>
      <c r="D53" s="21">
        <f>SUM(E53:AB53)</f>
        <v>387</v>
      </c>
      <c r="E53" s="21">
        <v>8</v>
      </c>
      <c r="F53" s="21">
        <v>11</v>
      </c>
      <c r="G53" s="21">
        <v>8</v>
      </c>
      <c r="H53" s="21">
        <v>13</v>
      </c>
      <c r="I53" s="21">
        <v>29</v>
      </c>
      <c r="J53" s="21">
        <v>9</v>
      </c>
      <c r="K53" s="21">
        <v>9</v>
      </c>
      <c r="L53" s="21">
        <v>15</v>
      </c>
      <c r="M53" s="21">
        <v>10</v>
      </c>
      <c r="N53" s="21">
        <v>21</v>
      </c>
      <c r="O53" s="21">
        <v>30</v>
      </c>
      <c r="P53" s="21">
        <v>7</v>
      </c>
      <c r="Q53" s="22">
        <v>24</v>
      </c>
      <c r="R53" s="22">
        <v>34</v>
      </c>
      <c r="S53" s="22">
        <v>18</v>
      </c>
      <c r="T53" s="22">
        <v>27</v>
      </c>
      <c r="U53" s="22">
        <v>24</v>
      </c>
      <c r="V53" s="22">
        <v>10</v>
      </c>
      <c r="W53" s="22">
        <v>17</v>
      </c>
      <c r="X53" s="22">
        <v>19</v>
      </c>
      <c r="Y53" s="22">
        <v>13</v>
      </c>
      <c r="Z53" s="22">
        <v>13</v>
      </c>
      <c r="AA53" s="22">
        <v>16</v>
      </c>
      <c r="AB53" s="22">
        <v>2</v>
      </c>
      <c r="AC53" s="10">
        <v>14</v>
      </c>
    </row>
    <row r="54" spans="1:29">
      <c r="A54" s="19"/>
      <c r="B54" s="19"/>
      <c r="C54" s="20" t="s">
        <v>16</v>
      </c>
      <c r="D54" s="21">
        <f>SUM(E54:AB54)</f>
        <v>105</v>
      </c>
      <c r="E54" s="21">
        <v>5</v>
      </c>
      <c r="F54" s="21">
        <v>7</v>
      </c>
      <c r="G54" s="21">
        <v>2</v>
      </c>
      <c r="H54" s="21">
        <v>5</v>
      </c>
      <c r="I54" s="21">
        <v>20</v>
      </c>
      <c r="J54" s="21">
        <v>3</v>
      </c>
      <c r="K54" s="21">
        <v>3</v>
      </c>
      <c r="L54" s="21">
        <v>4</v>
      </c>
      <c r="M54" s="21">
        <v>3</v>
      </c>
      <c r="N54" s="21">
        <v>7</v>
      </c>
      <c r="O54" s="21">
        <v>12</v>
      </c>
      <c r="P54" s="21">
        <v>2</v>
      </c>
      <c r="Q54" s="22">
        <v>1</v>
      </c>
      <c r="R54" s="22">
        <v>8</v>
      </c>
      <c r="S54" s="22">
        <v>6</v>
      </c>
      <c r="T54" s="22">
        <v>6</v>
      </c>
      <c r="U54" s="22">
        <v>5</v>
      </c>
      <c r="V54" s="22">
        <v>0</v>
      </c>
      <c r="W54" s="22">
        <v>0</v>
      </c>
      <c r="X54" s="22">
        <v>2</v>
      </c>
      <c r="Y54" s="22">
        <v>1</v>
      </c>
      <c r="Z54" s="22">
        <v>1</v>
      </c>
      <c r="AA54" s="22">
        <v>1</v>
      </c>
      <c r="AB54" s="22">
        <v>1</v>
      </c>
      <c r="AC54" s="10">
        <v>7</v>
      </c>
    </row>
    <row r="55" spans="1:29">
      <c r="A55" s="19"/>
      <c r="B55" s="19"/>
      <c r="C55" s="20" t="s">
        <v>17</v>
      </c>
      <c r="D55" s="21">
        <f>SUM(E55:AB55)</f>
        <v>282</v>
      </c>
      <c r="E55" s="21">
        <v>3</v>
      </c>
      <c r="F55" s="21">
        <v>4</v>
      </c>
      <c r="G55" s="21">
        <v>6</v>
      </c>
      <c r="H55" s="21">
        <v>8</v>
      </c>
      <c r="I55" s="21">
        <v>9</v>
      </c>
      <c r="J55" s="21">
        <v>6</v>
      </c>
      <c r="K55" s="21">
        <v>6</v>
      </c>
      <c r="L55" s="21">
        <v>11</v>
      </c>
      <c r="M55" s="21">
        <v>7</v>
      </c>
      <c r="N55" s="21">
        <v>14</v>
      </c>
      <c r="O55" s="21">
        <v>18</v>
      </c>
      <c r="P55" s="21">
        <v>5</v>
      </c>
      <c r="Q55" s="22">
        <v>23</v>
      </c>
      <c r="R55" s="22">
        <v>26</v>
      </c>
      <c r="S55" s="22">
        <v>12</v>
      </c>
      <c r="T55" s="22">
        <v>21</v>
      </c>
      <c r="U55" s="22">
        <v>19</v>
      </c>
      <c r="V55" s="22">
        <v>10</v>
      </c>
      <c r="W55" s="22">
        <v>17</v>
      </c>
      <c r="X55" s="22">
        <v>17</v>
      </c>
      <c r="Y55" s="22">
        <v>12</v>
      </c>
      <c r="Z55" s="22">
        <v>12</v>
      </c>
      <c r="AA55" s="22">
        <v>15</v>
      </c>
      <c r="AB55" s="22">
        <v>1</v>
      </c>
      <c r="AC55" s="10">
        <v>7</v>
      </c>
    </row>
    <row r="56" spans="1:29">
      <c r="A56" s="19"/>
      <c r="B56" s="19"/>
      <c r="C56" s="20" t="s">
        <v>18</v>
      </c>
      <c r="D56" s="21">
        <f>SUM(E56:AB56)</f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10">
        <v>0</v>
      </c>
    </row>
    <row r="57" spans="1:29" s="2" customFormat="1">
      <c r="A57" s="19"/>
      <c r="B57" s="19"/>
      <c r="C57" s="25" t="s">
        <v>2</v>
      </c>
      <c r="D57" s="26">
        <f xml:space="preserve"> IF(D51=0,100,D52/D51*100)</f>
        <v>74.009402283411688</v>
      </c>
      <c r="E57" s="26">
        <v>69.230769230769226</v>
      </c>
      <c r="F57" s="26">
        <v>47.61904761904762</v>
      </c>
      <c r="G57" s="26">
        <v>75.757575757575751</v>
      </c>
      <c r="H57" s="26">
        <v>70.454545454545453</v>
      </c>
      <c r="I57" s="26">
        <v>50.847457627118644</v>
      </c>
      <c r="J57" s="26">
        <v>74.285714285714292</v>
      </c>
      <c r="K57" s="26">
        <v>78.571428571428569</v>
      </c>
      <c r="L57" s="26">
        <v>68.75</v>
      </c>
      <c r="M57" s="26">
        <v>76.19047619047619</v>
      </c>
      <c r="N57" s="26">
        <v>70</v>
      </c>
      <c r="O57" s="26">
        <v>57.142857142857146</v>
      </c>
      <c r="P57" s="26">
        <v>50</v>
      </c>
      <c r="Q57" s="27">
        <v>67.567567567567565</v>
      </c>
      <c r="R57" s="27">
        <v>67.61904761904762</v>
      </c>
      <c r="S57" s="27">
        <v>58.139534883720927</v>
      </c>
      <c r="T57" s="27">
        <v>70.652173913043484</v>
      </c>
      <c r="U57" s="27">
        <v>73.333333333333329</v>
      </c>
      <c r="V57" s="27">
        <v>87.012987012987011</v>
      </c>
      <c r="W57" s="27">
        <v>82.65306122448979</v>
      </c>
      <c r="X57" s="27">
        <v>85.039370078740163</v>
      </c>
      <c r="Y57" s="27">
        <v>90.07633587786259</v>
      </c>
      <c r="Z57" s="27">
        <v>79.032258064516128</v>
      </c>
      <c r="AA57" s="27">
        <v>79.74683544303798</v>
      </c>
      <c r="AB57" s="27">
        <v>71.428571428571431</v>
      </c>
      <c r="AC57" s="28">
        <v>84.782608695652172</v>
      </c>
    </row>
    <row r="58" spans="1:29" s="3" customFormat="1">
      <c r="A58" s="19"/>
      <c r="B58" s="19"/>
      <c r="C58" s="29" t="s">
        <v>19</v>
      </c>
      <c r="D58" s="30">
        <f xml:space="preserve"> IF(D53=0,0,D54/D53*100)</f>
        <v>27.131782945736433</v>
      </c>
      <c r="E58" s="30">
        <v>62.5</v>
      </c>
      <c r="F58" s="30">
        <v>63.636363636363633</v>
      </c>
      <c r="G58" s="30">
        <v>25</v>
      </c>
      <c r="H58" s="30">
        <v>38.46153846153846</v>
      </c>
      <c r="I58" s="30">
        <v>68.965517241379317</v>
      </c>
      <c r="J58" s="30">
        <v>33.333333333333336</v>
      </c>
      <c r="K58" s="30">
        <v>33.333333333333336</v>
      </c>
      <c r="L58" s="30">
        <v>26.666666666666668</v>
      </c>
      <c r="M58" s="30">
        <v>30</v>
      </c>
      <c r="N58" s="30">
        <v>33.333333333333336</v>
      </c>
      <c r="O58" s="30">
        <v>40</v>
      </c>
      <c r="P58" s="30">
        <v>28.571428571428573</v>
      </c>
      <c r="Q58" s="31">
        <v>4.166666666666667</v>
      </c>
      <c r="R58" s="31">
        <v>23.529411764705884</v>
      </c>
      <c r="S58" s="31">
        <v>33.333333333333336</v>
      </c>
      <c r="T58" s="31">
        <v>22.222222222222221</v>
      </c>
      <c r="U58" s="31">
        <v>20.833333333333332</v>
      </c>
      <c r="V58" s="31">
        <v>0</v>
      </c>
      <c r="W58" s="31">
        <v>0</v>
      </c>
      <c r="X58" s="31">
        <v>10.526315789473685</v>
      </c>
      <c r="Y58" s="31">
        <v>7.6923076923076925</v>
      </c>
      <c r="Z58" s="31">
        <v>7.6923076923076925</v>
      </c>
      <c r="AA58" s="31">
        <v>6.25</v>
      </c>
      <c r="AB58" s="31">
        <v>50</v>
      </c>
      <c r="AC58" s="32">
        <v>50</v>
      </c>
    </row>
    <row r="59" spans="1:29" s="5" customFormat="1">
      <c r="A59" s="19"/>
      <c r="B59" s="19"/>
      <c r="C59" s="33" t="s">
        <v>3</v>
      </c>
      <c r="D59" s="34">
        <f xml:space="preserve"> IF(D51=0,100,(D54+D52)/D51*100)</f>
        <v>81.061114842175954</v>
      </c>
      <c r="E59" s="34">
        <v>88.461538461538467</v>
      </c>
      <c r="F59" s="34">
        <v>80.952380952380949</v>
      </c>
      <c r="G59" s="34">
        <v>81.818181818181813</v>
      </c>
      <c r="H59" s="34">
        <v>81.818181818181813</v>
      </c>
      <c r="I59" s="34">
        <v>84.745762711864401</v>
      </c>
      <c r="J59" s="34">
        <v>82.857142857142861</v>
      </c>
      <c r="K59" s="34">
        <v>85.714285714285708</v>
      </c>
      <c r="L59" s="34">
        <v>77.083333333333329</v>
      </c>
      <c r="M59" s="34">
        <v>83.333333333333329</v>
      </c>
      <c r="N59" s="34">
        <v>80</v>
      </c>
      <c r="O59" s="34">
        <v>74.285714285714292</v>
      </c>
      <c r="P59" s="34">
        <v>64.285714285714292</v>
      </c>
      <c r="Q59" s="35">
        <v>68.918918918918919</v>
      </c>
      <c r="R59" s="35">
        <v>75.238095238095241</v>
      </c>
      <c r="S59" s="35">
        <v>72.093023255813947</v>
      </c>
      <c r="T59" s="35">
        <v>77.173913043478265</v>
      </c>
      <c r="U59" s="35">
        <v>78.888888888888886</v>
      </c>
      <c r="V59" s="35">
        <v>87.012987012987011</v>
      </c>
      <c r="W59" s="35">
        <v>82.65306122448979</v>
      </c>
      <c r="X59" s="35">
        <v>86.614173228346459</v>
      </c>
      <c r="Y59" s="35">
        <v>90.839694656488547</v>
      </c>
      <c r="Z59" s="35">
        <v>80.645161290322577</v>
      </c>
      <c r="AA59" s="35">
        <v>81.012658227848107</v>
      </c>
      <c r="AB59" s="35">
        <v>85.714285714285708</v>
      </c>
      <c r="AC59" s="36">
        <v>92.391304347826093</v>
      </c>
    </row>
    <row r="60" spans="1:29" s="6" customFormat="1">
      <c r="A60" s="19"/>
      <c r="B60" s="19"/>
      <c r="C60" s="37" t="s">
        <v>20</v>
      </c>
      <c r="D60" s="38">
        <f>IF(D51=0,100,(D54+D52+D56)/D51*100)</f>
        <v>81.061114842175954</v>
      </c>
      <c r="E60" s="38">
        <v>88.461538461538467</v>
      </c>
      <c r="F60" s="38">
        <v>80.952380952380949</v>
      </c>
      <c r="G60" s="38">
        <v>81.818181818181813</v>
      </c>
      <c r="H60" s="38">
        <v>81.818181818181813</v>
      </c>
      <c r="I60" s="38">
        <v>84.745762711864401</v>
      </c>
      <c r="J60" s="38">
        <v>82.857142857142861</v>
      </c>
      <c r="K60" s="38">
        <v>85.714285714285708</v>
      </c>
      <c r="L60" s="38">
        <v>77.083333333333329</v>
      </c>
      <c r="M60" s="38">
        <v>83.333333333333329</v>
      </c>
      <c r="N60" s="38">
        <v>80</v>
      </c>
      <c r="O60" s="38">
        <v>74.285714285714292</v>
      </c>
      <c r="P60" s="38">
        <v>64.285714285714292</v>
      </c>
      <c r="Q60" s="39">
        <v>68.918918918918919</v>
      </c>
      <c r="R60" s="39">
        <v>75.238095238095241</v>
      </c>
      <c r="S60" s="39">
        <v>72.093023255813947</v>
      </c>
      <c r="T60" s="39">
        <v>77.173913043478265</v>
      </c>
      <c r="U60" s="39">
        <v>78.888888888888886</v>
      </c>
      <c r="V60" s="39">
        <v>87.012987012987011</v>
      </c>
      <c r="W60" s="39">
        <v>82.65306122448979</v>
      </c>
      <c r="X60" s="39">
        <v>86.614173228346459</v>
      </c>
      <c r="Y60" s="39">
        <v>90.839694656488547</v>
      </c>
      <c r="Z60" s="39">
        <v>80.645161290322577</v>
      </c>
      <c r="AA60" s="39">
        <v>81.012658227848107</v>
      </c>
      <c r="AB60" s="39">
        <v>85.714285714285708</v>
      </c>
      <c r="AC60" s="40">
        <v>92.391304347826093</v>
      </c>
    </row>
    <row r="61" spans="1:29">
      <c r="A61" s="58" t="s">
        <v>21</v>
      </c>
      <c r="B61" s="41" t="s">
        <v>28</v>
      </c>
      <c r="C61" s="42" t="s">
        <v>58</v>
      </c>
      <c r="D61" s="41">
        <f>SUM(E61:AB61)</f>
        <v>53</v>
      </c>
      <c r="E61" s="41"/>
      <c r="F61" s="41"/>
      <c r="G61" s="41">
        <v>2</v>
      </c>
      <c r="H61" s="41"/>
      <c r="I61" s="41">
        <v>9</v>
      </c>
      <c r="J61" s="41">
        <v>2</v>
      </c>
      <c r="K61" s="41">
        <v>1</v>
      </c>
      <c r="L61" s="41">
        <v>1</v>
      </c>
      <c r="M61" s="41"/>
      <c r="N61" s="41">
        <v>1</v>
      </c>
      <c r="O61" s="41"/>
      <c r="P61" s="41"/>
      <c r="Q61" s="41">
        <v>4</v>
      </c>
      <c r="R61" s="41">
        <v>7</v>
      </c>
      <c r="S61" s="41">
        <v>7</v>
      </c>
      <c r="T61" s="41">
        <v>7</v>
      </c>
      <c r="U61" s="41">
        <v>5</v>
      </c>
      <c r="V61" s="41"/>
      <c r="W61" s="41">
        <v>1</v>
      </c>
      <c r="X61" s="41">
        <v>2</v>
      </c>
      <c r="Y61" s="41">
        <v>1</v>
      </c>
      <c r="Z61" s="41">
        <v>3</v>
      </c>
      <c r="AA61" s="41"/>
      <c r="AB61" s="41"/>
      <c r="AC61" s="10">
        <v>1</v>
      </c>
    </row>
    <row r="62" spans="1:29">
      <c r="A62" s="58"/>
      <c r="B62" s="41" t="s">
        <v>38</v>
      </c>
      <c r="C62" s="42" t="s">
        <v>60</v>
      </c>
      <c r="D62" s="41">
        <f>SUM(E62:AB62)</f>
        <v>201</v>
      </c>
      <c r="E62" s="41">
        <v>6</v>
      </c>
      <c r="F62" s="41">
        <v>6</v>
      </c>
      <c r="G62" s="41">
        <v>2</v>
      </c>
      <c r="H62" s="41">
        <v>9</v>
      </c>
      <c r="I62" s="41">
        <v>10</v>
      </c>
      <c r="J62" s="41">
        <v>3</v>
      </c>
      <c r="K62" s="41">
        <v>6</v>
      </c>
      <c r="L62" s="41">
        <v>9</v>
      </c>
      <c r="M62" s="41">
        <v>6</v>
      </c>
      <c r="N62" s="41">
        <v>8</v>
      </c>
      <c r="O62" s="41">
        <v>14</v>
      </c>
      <c r="P62" s="41">
        <v>3</v>
      </c>
      <c r="Q62" s="41">
        <v>15</v>
      </c>
      <c r="R62" s="41">
        <v>22</v>
      </c>
      <c r="S62" s="41">
        <v>7</v>
      </c>
      <c r="T62" s="41">
        <v>13</v>
      </c>
      <c r="U62" s="41">
        <v>14</v>
      </c>
      <c r="V62" s="41">
        <v>7</v>
      </c>
      <c r="W62" s="41">
        <v>8</v>
      </c>
      <c r="X62" s="41">
        <v>11</v>
      </c>
      <c r="Y62" s="41">
        <v>6</v>
      </c>
      <c r="Z62" s="41">
        <v>2</v>
      </c>
      <c r="AA62" s="41">
        <v>13</v>
      </c>
      <c r="AB62" s="41">
        <v>1</v>
      </c>
      <c r="AC62" s="10">
        <v>9</v>
      </c>
    </row>
    <row r="63" spans="1:29">
      <c r="A63" s="58"/>
      <c r="B63" s="41" t="s">
        <v>40</v>
      </c>
      <c r="C63" s="42" t="s">
        <v>41</v>
      </c>
      <c r="D63" s="41">
        <f>SUM(E63:AB63)</f>
        <v>55</v>
      </c>
      <c r="E63" s="41">
        <v>2</v>
      </c>
      <c r="F63" s="41">
        <v>5</v>
      </c>
      <c r="G63" s="41">
        <v>3</v>
      </c>
      <c r="H63" s="41">
        <v>3</v>
      </c>
      <c r="I63" s="41">
        <v>8</v>
      </c>
      <c r="J63" s="41">
        <v>1</v>
      </c>
      <c r="K63" s="41">
        <v>2</v>
      </c>
      <c r="L63" s="41">
        <v>5</v>
      </c>
      <c r="M63" s="41">
        <v>4</v>
      </c>
      <c r="N63" s="41">
        <v>4</v>
      </c>
      <c r="O63" s="41">
        <v>4</v>
      </c>
      <c r="P63" s="41">
        <v>1</v>
      </c>
      <c r="Q63" s="41">
        <v>3</v>
      </c>
      <c r="R63" s="41">
        <v>3</v>
      </c>
      <c r="S63" s="41">
        <v>2</v>
      </c>
      <c r="T63" s="41">
        <v>1</v>
      </c>
      <c r="U63" s="41"/>
      <c r="V63" s="41">
        <v>2</v>
      </c>
      <c r="W63" s="41"/>
      <c r="X63" s="41">
        <v>2</v>
      </c>
      <c r="Y63" s="41"/>
      <c r="Z63" s="41"/>
      <c r="AA63" s="41"/>
      <c r="AB63" s="41"/>
      <c r="AC63" s="10"/>
    </row>
    <row r="64" spans="1:29">
      <c r="A64" s="58"/>
      <c r="B64" s="41" t="s">
        <v>45</v>
      </c>
      <c r="C64" s="42" t="s">
        <v>64</v>
      </c>
      <c r="D64" s="41">
        <f>SUM(E64:AB64)</f>
        <v>78</v>
      </c>
      <c r="E64" s="41"/>
      <c r="F64" s="41"/>
      <c r="G64" s="41">
        <v>1</v>
      </c>
      <c r="H64" s="41">
        <v>1</v>
      </c>
      <c r="I64" s="41">
        <v>2</v>
      </c>
      <c r="J64" s="41">
        <v>3</v>
      </c>
      <c r="K64" s="41"/>
      <c r="L64" s="41"/>
      <c r="M64" s="41"/>
      <c r="N64" s="41">
        <v>8</v>
      </c>
      <c r="O64" s="41">
        <v>12</v>
      </c>
      <c r="P64" s="41">
        <v>3</v>
      </c>
      <c r="Q64" s="41">
        <v>2</v>
      </c>
      <c r="R64" s="41">
        <v>2</v>
      </c>
      <c r="S64" s="41">
        <v>2</v>
      </c>
      <c r="T64" s="41">
        <v>6</v>
      </c>
      <c r="U64" s="41">
        <v>5</v>
      </c>
      <c r="V64" s="41">
        <v>1</v>
      </c>
      <c r="W64" s="41">
        <v>8</v>
      </c>
      <c r="X64" s="41">
        <v>4</v>
      </c>
      <c r="Y64" s="41">
        <v>6</v>
      </c>
      <c r="Z64" s="41">
        <v>8</v>
      </c>
      <c r="AA64" s="41">
        <v>3</v>
      </c>
      <c r="AB64" s="41">
        <v>1</v>
      </c>
      <c r="AC64" s="10">
        <v>4</v>
      </c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97</v>
      </c>
      <c r="B66" s="19"/>
      <c r="C66" s="20" t="s">
        <v>11</v>
      </c>
      <c r="D66" s="21">
        <f>SUM(E66:AB66)</f>
        <v>1027</v>
      </c>
      <c r="E66" s="21"/>
      <c r="F66" s="21"/>
      <c r="G66" s="21"/>
      <c r="H66" s="21">
        <v>3</v>
      </c>
      <c r="I66" s="21"/>
      <c r="J66" s="21"/>
      <c r="K66" s="21">
        <v>8</v>
      </c>
      <c r="L66" s="21">
        <v>16</v>
      </c>
      <c r="M66" s="21">
        <v>43</v>
      </c>
      <c r="N66" s="21">
        <v>48</v>
      </c>
      <c r="O66" s="21">
        <v>66</v>
      </c>
      <c r="P66" s="21">
        <v>24</v>
      </c>
      <c r="Q66" s="22">
        <v>6</v>
      </c>
      <c r="R66" s="22">
        <v>81</v>
      </c>
      <c r="S66" s="22">
        <v>39</v>
      </c>
      <c r="T66" s="22">
        <v>58</v>
      </c>
      <c r="U66" s="22">
        <v>84</v>
      </c>
      <c r="V66" s="22">
        <v>75</v>
      </c>
      <c r="W66" s="22">
        <v>101</v>
      </c>
      <c r="X66" s="22">
        <v>106</v>
      </c>
      <c r="Y66" s="22">
        <v>111</v>
      </c>
      <c r="Z66" s="22">
        <v>31</v>
      </c>
      <c r="AA66" s="22">
        <v>105</v>
      </c>
      <c r="AB66" s="22">
        <v>22</v>
      </c>
      <c r="AC66" s="10">
        <v>64</v>
      </c>
    </row>
    <row r="67" spans="1:29">
      <c r="A67" s="19"/>
      <c r="B67" s="19"/>
      <c r="C67" s="20" t="s">
        <v>12</v>
      </c>
      <c r="D67" s="21">
        <f>SUM(E67:AB67)</f>
        <v>893</v>
      </c>
      <c r="E67" s="21"/>
      <c r="F67" s="21"/>
      <c r="G67" s="21"/>
      <c r="H67" s="21">
        <v>1</v>
      </c>
      <c r="I67" s="21"/>
      <c r="J67" s="21"/>
      <c r="K67" s="21">
        <v>6</v>
      </c>
      <c r="L67" s="21">
        <v>15</v>
      </c>
      <c r="M67" s="21">
        <v>38</v>
      </c>
      <c r="N67" s="21">
        <v>47</v>
      </c>
      <c r="O67" s="21">
        <v>65</v>
      </c>
      <c r="P67" s="21">
        <v>22</v>
      </c>
      <c r="Q67" s="22">
        <v>6</v>
      </c>
      <c r="R67" s="22">
        <v>71</v>
      </c>
      <c r="S67" s="22">
        <v>34</v>
      </c>
      <c r="T67" s="22">
        <v>51</v>
      </c>
      <c r="U67" s="22">
        <v>79</v>
      </c>
      <c r="V67" s="22">
        <v>64</v>
      </c>
      <c r="W67" s="22">
        <v>91</v>
      </c>
      <c r="X67" s="22">
        <v>85</v>
      </c>
      <c r="Y67" s="22">
        <v>90</v>
      </c>
      <c r="Z67" s="22">
        <v>22</v>
      </c>
      <c r="AA67" s="22">
        <v>89</v>
      </c>
      <c r="AB67" s="22">
        <v>17</v>
      </c>
      <c r="AC67" s="10">
        <v>55</v>
      </c>
    </row>
    <row r="68" spans="1:29">
      <c r="A68" s="19"/>
      <c r="B68" s="19"/>
      <c r="C68" s="20" t="s">
        <v>15</v>
      </c>
      <c r="D68" s="21">
        <f>SUM(E68:AB68)</f>
        <v>134</v>
      </c>
      <c r="E68" s="21"/>
      <c r="F68" s="21"/>
      <c r="G68" s="21"/>
      <c r="H68" s="21">
        <v>2</v>
      </c>
      <c r="I68" s="21"/>
      <c r="J68" s="21"/>
      <c r="K68" s="21">
        <v>2</v>
      </c>
      <c r="L68" s="21">
        <v>1</v>
      </c>
      <c r="M68" s="21">
        <v>5</v>
      </c>
      <c r="N68" s="21">
        <v>1</v>
      </c>
      <c r="O68" s="21">
        <v>1</v>
      </c>
      <c r="P68" s="21">
        <v>2</v>
      </c>
      <c r="Q68" s="22"/>
      <c r="R68" s="22">
        <v>10</v>
      </c>
      <c r="S68" s="22">
        <v>5</v>
      </c>
      <c r="T68" s="22">
        <v>7</v>
      </c>
      <c r="U68" s="22">
        <v>5</v>
      </c>
      <c r="V68" s="22">
        <v>11</v>
      </c>
      <c r="W68" s="22">
        <v>10</v>
      </c>
      <c r="X68" s="22">
        <v>21</v>
      </c>
      <c r="Y68" s="22">
        <v>21</v>
      </c>
      <c r="Z68" s="22">
        <v>9</v>
      </c>
      <c r="AA68" s="22">
        <v>16</v>
      </c>
      <c r="AB68" s="22">
        <v>5</v>
      </c>
      <c r="AC68" s="10">
        <v>9</v>
      </c>
    </row>
    <row r="69" spans="1:29">
      <c r="A69" s="19"/>
      <c r="B69" s="19"/>
      <c r="C69" s="20" t="s">
        <v>16</v>
      </c>
      <c r="D69" s="21">
        <f>SUM(E69:AB69)</f>
        <v>22</v>
      </c>
      <c r="E69" s="21"/>
      <c r="F69" s="21"/>
      <c r="G69" s="21"/>
      <c r="H69" s="21">
        <v>2</v>
      </c>
      <c r="I69" s="21"/>
      <c r="J69" s="21"/>
      <c r="K69" s="21">
        <v>1</v>
      </c>
      <c r="L69" s="21">
        <v>0</v>
      </c>
      <c r="M69" s="21">
        <v>1</v>
      </c>
      <c r="N69" s="21">
        <v>1</v>
      </c>
      <c r="O69" s="21">
        <v>0</v>
      </c>
      <c r="P69" s="21">
        <v>0</v>
      </c>
      <c r="Q69" s="22"/>
      <c r="R69" s="22">
        <v>3</v>
      </c>
      <c r="S69" s="22">
        <v>2</v>
      </c>
      <c r="T69" s="22">
        <v>1</v>
      </c>
      <c r="U69" s="22">
        <v>2</v>
      </c>
      <c r="V69" s="22">
        <v>1</v>
      </c>
      <c r="W69" s="22">
        <v>0</v>
      </c>
      <c r="X69" s="22">
        <v>1</v>
      </c>
      <c r="Y69" s="22">
        <v>2</v>
      </c>
      <c r="Z69" s="22">
        <v>1</v>
      </c>
      <c r="AA69" s="22">
        <v>4</v>
      </c>
      <c r="AB69" s="22">
        <v>0</v>
      </c>
      <c r="AC69" s="10">
        <v>1</v>
      </c>
    </row>
    <row r="70" spans="1:29">
      <c r="A70" s="19"/>
      <c r="B70" s="19"/>
      <c r="C70" s="20" t="s">
        <v>17</v>
      </c>
      <c r="D70" s="21">
        <f>SUM(E70:AB70)</f>
        <v>112</v>
      </c>
      <c r="E70" s="21"/>
      <c r="F70" s="21"/>
      <c r="G70" s="21"/>
      <c r="H70" s="21">
        <v>0</v>
      </c>
      <c r="I70" s="21"/>
      <c r="J70" s="21"/>
      <c r="K70" s="21">
        <v>1</v>
      </c>
      <c r="L70" s="21">
        <v>1</v>
      </c>
      <c r="M70" s="21">
        <v>4</v>
      </c>
      <c r="N70" s="21">
        <v>0</v>
      </c>
      <c r="O70" s="21">
        <v>1</v>
      </c>
      <c r="P70" s="21">
        <v>2</v>
      </c>
      <c r="Q70" s="22"/>
      <c r="R70" s="22">
        <v>7</v>
      </c>
      <c r="S70" s="22">
        <v>3</v>
      </c>
      <c r="T70" s="22">
        <v>6</v>
      </c>
      <c r="U70" s="22">
        <v>3</v>
      </c>
      <c r="V70" s="22">
        <v>10</v>
      </c>
      <c r="W70" s="22">
        <v>10</v>
      </c>
      <c r="X70" s="22">
        <v>20</v>
      </c>
      <c r="Y70" s="22">
        <v>19</v>
      </c>
      <c r="Z70" s="22">
        <v>8</v>
      </c>
      <c r="AA70" s="22">
        <v>12</v>
      </c>
      <c r="AB70" s="22">
        <v>5</v>
      </c>
      <c r="AC70" s="10">
        <v>8</v>
      </c>
    </row>
    <row r="71" spans="1:29">
      <c r="A71" s="19"/>
      <c r="B71" s="19"/>
      <c r="C71" s="20" t="s">
        <v>18</v>
      </c>
      <c r="D71" s="21">
        <f>SUM(E71:AB71)</f>
        <v>0</v>
      </c>
      <c r="E71" s="21"/>
      <c r="F71" s="21"/>
      <c r="G71" s="21"/>
      <c r="H71" s="21">
        <v>0</v>
      </c>
      <c r="I71" s="21"/>
      <c r="J71" s="21"/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2"/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10">
        <v>0</v>
      </c>
    </row>
    <row r="72" spans="1:29" s="2" customFormat="1">
      <c r="A72" s="19"/>
      <c r="B72" s="19"/>
      <c r="C72" s="25" t="s">
        <v>2</v>
      </c>
      <c r="D72" s="26">
        <f xml:space="preserve"> IF(D66=0,100,D67/D66*100)</f>
        <v>86.952288218111008</v>
      </c>
      <c r="E72" s="26"/>
      <c r="F72" s="26"/>
      <c r="G72" s="26"/>
      <c r="H72" s="26">
        <v>33.333333333333336</v>
      </c>
      <c r="I72" s="26"/>
      <c r="J72" s="26"/>
      <c r="K72" s="26">
        <v>75</v>
      </c>
      <c r="L72" s="26">
        <v>93.75</v>
      </c>
      <c r="M72" s="26">
        <v>88.372093023255815</v>
      </c>
      <c r="N72" s="26">
        <v>97.916666666666671</v>
      </c>
      <c r="O72" s="26">
        <v>98.484848484848484</v>
      </c>
      <c r="P72" s="26">
        <v>91.666666666666671</v>
      </c>
      <c r="Q72" s="27"/>
      <c r="R72" s="27">
        <v>87.654320987654316</v>
      </c>
      <c r="S72" s="27">
        <v>87.179487179487182</v>
      </c>
      <c r="T72" s="27">
        <v>87.931034482758619</v>
      </c>
      <c r="U72" s="27">
        <v>94.047619047619051</v>
      </c>
      <c r="V72" s="27">
        <v>85.333333333333329</v>
      </c>
      <c r="W72" s="27">
        <v>90.099009900990097</v>
      </c>
      <c r="X72" s="27">
        <v>80.188679245283012</v>
      </c>
      <c r="Y72" s="27">
        <v>81.081081081081081</v>
      </c>
      <c r="Z72" s="27">
        <v>70.967741935483872</v>
      </c>
      <c r="AA72" s="27">
        <v>84.761904761904759</v>
      </c>
      <c r="AB72" s="27">
        <v>77.272727272727266</v>
      </c>
      <c r="AC72" s="28">
        <v>85.9375</v>
      </c>
    </row>
    <row r="73" spans="1:29" s="3" customFormat="1">
      <c r="A73" s="19"/>
      <c r="B73" s="19"/>
      <c r="C73" s="29" t="s">
        <v>19</v>
      </c>
      <c r="D73" s="30">
        <f xml:space="preserve"> IF(D68=0,0,D69/D68*100)</f>
        <v>16.417910447761194</v>
      </c>
      <c r="E73" s="30"/>
      <c r="F73" s="30"/>
      <c r="G73" s="30"/>
      <c r="H73" s="30">
        <v>100</v>
      </c>
      <c r="I73" s="30"/>
      <c r="J73" s="30"/>
      <c r="K73" s="30">
        <v>50</v>
      </c>
      <c r="L73" s="30">
        <v>0</v>
      </c>
      <c r="M73" s="30">
        <v>20</v>
      </c>
      <c r="N73" s="30">
        <v>100</v>
      </c>
      <c r="O73" s="30">
        <v>0</v>
      </c>
      <c r="P73" s="30">
        <v>0</v>
      </c>
      <c r="Q73" s="31"/>
      <c r="R73" s="31">
        <v>30</v>
      </c>
      <c r="S73" s="31">
        <v>40</v>
      </c>
      <c r="T73" s="31">
        <v>14.285714285714286</v>
      </c>
      <c r="U73" s="31">
        <v>40</v>
      </c>
      <c r="V73" s="31">
        <v>9.0909090909090917</v>
      </c>
      <c r="W73" s="31">
        <v>0</v>
      </c>
      <c r="X73" s="31">
        <v>4.7619047619047619</v>
      </c>
      <c r="Y73" s="31">
        <v>9.5238095238095237</v>
      </c>
      <c r="Z73" s="31">
        <v>11.111111111111111</v>
      </c>
      <c r="AA73" s="31">
        <v>25</v>
      </c>
      <c r="AB73" s="31">
        <v>0</v>
      </c>
      <c r="AC73" s="32">
        <v>11.111111111111111</v>
      </c>
    </row>
    <row r="74" spans="1:29" s="5" customFormat="1">
      <c r="A74" s="19"/>
      <c r="B74" s="19"/>
      <c r="C74" s="33" t="s">
        <v>3</v>
      </c>
      <c r="D74" s="34">
        <f xml:space="preserve"> IF(D66=0,100,(D69+D67)/D66*100)</f>
        <v>89.09444985394353</v>
      </c>
      <c r="E74" s="34"/>
      <c r="F74" s="34"/>
      <c r="G74" s="34"/>
      <c r="H74" s="34">
        <v>100</v>
      </c>
      <c r="I74" s="34"/>
      <c r="J74" s="34"/>
      <c r="K74" s="34">
        <v>87.5</v>
      </c>
      <c r="L74" s="34">
        <v>93.75</v>
      </c>
      <c r="M74" s="34">
        <v>90.697674418604649</v>
      </c>
      <c r="N74" s="34">
        <v>100</v>
      </c>
      <c r="O74" s="34">
        <v>98.484848484848484</v>
      </c>
      <c r="P74" s="34">
        <v>91.666666666666671</v>
      </c>
      <c r="Q74" s="35"/>
      <c r="R74" s="35">
        <v>91.358024691358025</v>
      </c>
      <c r="S74" s="35">
        <v>92.307692307692307</v>
      </c>
      <c r="T74" s="35">
        <v>89.65517241379311</v>
      </c>
      <c r="U74" s="35">
        <v>96.428571428571431</v>
      </c>
      <c r="V74" s="35">
        <v>86.666666666666671</v>
      </c>
      <c r="W74" s="35">
        <v>90.099009900990097</v>
      </c>
      <c r="X74" s="35">
        <v>81.132075471698116</v>
      </c>
      <c r="Y74" s="35">
        <v>82.882882882882882</v>
      </c>
      <c r="Z74" s="35">
        <v>74.193548387096769</v>
      </c>
      <c r="AA74" s="35">
        <v>88.571428571428569</v>
      </c>
      <c r="AB74" s="35">
        <v>77.272727272727266</v>
      </c>
      <c r="AC74" s="36">
        <v>87.5</v>
      </c>
    </row>
    <row r="75" spans="1:29" s="6" customFormat="1">
      <c r="A75" s="19"/>
      <c r="B75" s="19"/>
      <c r="C75" s="37" t="s">
        <v>20</v>
      </c>
      <c r="D75" s="38">
        <f>IF(D66=0,100,(D69+D67+D71)/D66*100)</f>
        <v>89.09444985394353</v>
      </c>
      <c r="E75" s="38"/>
      <c r="F75" s="38"/>
      <c r="G75" s="38"/>
      <c r="H75" s="38">
        <v>100</v>
      </c>
      <c r="I75" s="38"/>
      <c r="J75" s="38"/>
      <c r="K75" s="38">
        <v>87.5</v>
      </c>
      <c r="L75" s="38">
        <v>93.75</v>
      </c>
      <c r="M75" s="38">
        <v>90.697674418604649</v>
      </c>
      <c r="N75" s="38">
        <v>100</v>
      </c>
      <c r="O75" s="38">
        <v>98.484848484848484</v>
      </c>
      <c r="P75" s="38">
        <v>91.666666666666671</v>
      </c>
      <c r="Q75" s="39"/>
      <c r="R75" s="39">
        <v>91.358024691358025</v>
      </c>
      <c r="S75" s="39">
        <v>92.307692307692307</v>
      </c>
      <c r="T75" s="39">
        <v>89.65517241379311</v>
      </c>
      <c r="U75" s="39">
        <v>96.428571428571431</v>
      </c>
      <c r="V75" s="39">
        <v>86.666666666666671</v>
      </c>
      <c r="W75" s="39">
        <v>90.099009900990097</v>
      </c>
      <c r="X75" s="39">
        <v>81.132075471698116</v>
      </c>
      <c r="Y75" s="39">
        <v>82.882882882882882</v>
      </c>
      <c r="Z75" s="39">
        <v>74.193548387096769</v>
      </c>
      <c r="AA75" s="39">
        <v>88.571428571428569</v>
      </c>
      <c r="AB75" s="39">
        <v>77.272727272727266</v>
      </c>
      <c r="AC75" s="40">
        <v>87.5</v>
      </c>
    </row>
    <row r="76" spans="1:29">
      <c r="A76" s="58" t="s">
        <v>21</v>
      </c>
      <c r="B76" s="41" t="s">
        <v>28</v>
      </c>
      <c r="C76" s="42" t="s">
        <v>58</v>
      </c>
      <c r="D76" s="41">
        <f>SUM(E76:AB76)</f>
        <v>26</v>
      </c>
      <c r="E76" s="41"/>
      <c r="F76" s="41"/>
      <c r="G76" s="41"/>
      <c r="H76" s="41"/>
      <c r="I76" s="41"/>
      <c r="J76" s="41"/>
      <c r="K76" s="41"/>
      <c r="L76" s="41"/>
      <c r="M76" s="41">
        <v>1</v>
      </c>
      <c r="N76" s="41">
        <v>1</v>
      </c>
      <c r="O76" s="41"/>
      <c r="P76" s="41"/>
      <c r="Q76" s="41"/>
      <c r="R76" s="41">
        <v>1</v>
      </c>
      <c r="S76" s="41"/>
      <c r="T76" s="41">
        <v>2</v>
      </c>
      <c r="U76" s="41">
        <v>2</v>
      </c>
      <c r="V76" s="41">
        <v>1</v>
      </c>
      <c r="W76" s="41">
        <v>1</v>
      </c>
      <c r="X76" s="41">
        <v>4</v>
      </c>
      <c r="Y76" s="41">
        <v>4</v>
      </c>
      <c r="Z76" s="41"/>
      <c r="AA76" s="41">
        <v>7</v>
      </c>
      <c r="AB76" s="41">
        <v>2</v>
      </c>
      <c r="AC76" s="10"/>
    </row>
    <row r="77" spans="1:29">
      <c r="A77" s="58"/>
      <c r="B77" s="41" t="s">
        <v>40</v>
      </c>
      <c r="C77" s="42" t="s">
        <v>41</v>
      </c>
      <c r="D77" s="41">
        <f>SUM(E77:AB77)</f>
        <v>80</v>
      </c>
      <c r="E77" s="41"/>
      <c r="F77" s="41"/>
      <c r="G77" s="41"/>
      <c r="H77" s="41">
        <v>1</v>
      </c>
      <c r="I77" s="41"/>
      <c r="J77" s="41"/>
      <c r="K77" s="41">
        <v>2</v>
      </c>
      <c r="L77" s="41">
        <v>1</v>
      </c>
      <c r="M77" s="41">
        <v>2</v>
      </c>
      <c r="N77" s="41"/>
      <c r="O77" s="41">
        <v>1</v>
      </c>
      <c r="P77" s="41">
        <v>2</v>
      </c>
      <c r="Q77" s="41"/>
      <c r="R77" s="41">
        <v>7</v>
      </c>
      <c r="S77" s="41">
        <v>4</v>
      </c>
      <c r="T77" s="41">
        <v>5</v>
      </c>
      <c r="U77" s="41">
        <v>3</v>
      </c>
      <c r="V77" s="41">
        <v>4</v>
      </c>
      <c r="W77" s="41">
        <v>5</v>
      </c>
      <c r="X77" s="41">
        <v>14</v>
      </c>
      <c r="Y77" s="41">
        <v>13</v>
      </c>
      <c r="Z77" s="41">
        <v>6</v>
      </c>
      <c r="AA77" s="41">
        <v>7</v>
      </c>
      <c r="AB77" s="41">
        <v>3</v>
      </c>
      <c r="AC77" s="10">
        <v>8</v>
      </c>
    </row>
    <row r="78" spans="1:29">
      <c r="A78" s="58"/>
      <c r="B78" s="41" t="s">
        <v>45</v>
      </c>
      <c r="C78" s="42" t="s">
        <v>64</v>
      </c>
      <c r="D78" s="41">
        <f>SUM(E78:AB78)</f>
        <v>28</v>
      </c>
      <c r="E78" s="41"/>
      <c r="F78" s="41"/>
      <c r="G78" s="41"/>
      <c r="H78" s="41">
        <v>1</v>
      </c>
      <c r="I78" s="41"/>
      <c r="J78" s="41"/>
      <c r="K78" s="41"/>
      <c r="L78" s="41"/>
      <c r="M78" s="41">
        <v>2</v>
      </c>
      <c r="N78" s="41"/>
      <c r="O78" s="41"/>
      <c r="P78" s="41"/>
      <c r="Q78" s="41"/>
      <c r="R78" s="41">
        <v>2</v>
      </c>
      <c r="S78" s="41">
        <v>1</v>
      </c>
      <c r="T78" s="41"/>
      <c r="U78" s="41"/>
      <c r="V78" s="41">
        <v>6</v>
      </c>
      <c r="W78" s="41">
        <v>4</v>
      </c>
      <c r="X78" s="41">
        <v>3</v>
      </c>
      <c r="Y78" s="41">
        <v>4</v>
      </c>
      <c r="Z78" s="41">
        <v>3</v>
      </c>
      <c r="AA78" s="41">
        <v>2</v>
      </c>
      <c r="AB78" s="41"/>
      <c r="AC78" s="10">
        <v>1</v>
      </c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47</v>
      </c>
      <c r="B80" s="19"/>
      <c r="C80" s="20" t="s">
        <v>11</v>
      </c>
      <c r="D80" s="21">
        <f>SUM(E80:AB80)</f>
        <v>584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>
        <v>300</v>
      </c>
      <c r="Z80" s="22"/>
      <c r="AA80" s="22">
        <v>94</v>
      </c>
      <c r="AB80" s="22">
        <v>190</v>
      </c>
      <c r="AC80" s="10"/>
    </row>
    <row r="81" spans="1:29">
      <c r="A81" s="19"/>
      <c r="B81" s="19"/>
      <c r="C81" s="20" t="s">
        <v>12</v>
      </c>
      <c r="D81" s="21">
        <f>SUM(E81:AB81)</f>
        <v>584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>
        <v>300</v>
      </c>
      <c r="Z81" s="22"/>
      <c r="AA81" s="22">
        <v>94</v>
      </c>
      <c r="AB81" s="22">
        <v>190</v>
      </c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52</v>
      </c>
      <c r="B83" s="19"/>
      <c r="C83" s="20" t="s">
        <v>11</v>
      </c>
      <c r="D83" s="21">
        <f>SUM(E83:AB83)</f>
        <v>394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>
        <v>100</v>
      </c>
      <c r="AA83" s="22">
        <v>294</v>
      </c>
      <c r="AB83" s="22"/>
      <c r="AC83" s="10"/>
    </row>
    <row r="84" spans="1:29">
      <c r="A84" s="19"/>
      <c r="B84" s="19"/>
      <c r="C84" s="20" t="s">
        <v>12</v>
      </c>
      <c r="D84" s="21">
        <f>SUM(E84:AB84)</f>
        <v>394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>
        <v>100</v>
      </c>
      <c r="AA84" s="22">
        <v>294</v>
      </c>
      <c r="AB84" s="22"/>
      <c r="AC84" s="10"/>
    </row>
    <row r="85" spans="1:29" ht="3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</sheetData>
  <mergeCells count="48">
    <mergeCell ref="A76:A78"/>
    <mergeCell ref="A79:N79"/>
    <mergeCell ref="A80:B81"/>
    <mergeCell ref="A82:N82"/>
    <mergeCell ref="A83:B84"/>
    <mergeCell ref="A85:N85"/>
    <mergeCell ref="A48:B49"/>
    <mergeCell ref="A50:N50"/>
    <mergeCell ref="A51:B60"/>
    <mergeCell ref="A61:A64"/>
    <mergeCell ref="A65:N65"/>
    <mergeCell ref="A66:B75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/>
      <c r="AA16" s="45"/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87.69</v>
      </c>
      <c r="F17" s="45">
        <v>95.47</v>
      </c>
      <c r="G17" s="45">
        <v>95.58</v>
      </c>
      <c r="H17" s="45">
        <v>95.24</v>
      </c>
      <c r="I17" s="45">
        <v>95.85</v>
      </c>
      <c r="J17" s="45">
        <v>86.95</v>
      </c>
      <c r="K17" s="45">
        <v>94.8</v>
      </c>
      <c r="L17" s="45">
        <v>95.36</v>
      </c>
      <c r="M17" s="45">
        <v>95.26</v>
      </c>
      <c r="N17" s="45">
        <v>98.87</v>
      </c>
      <c r="O17" s="45">
        <v>82.11</v>
      </c>
      <c r="P17" s="45">
        <v>90.95</v>
      </c>
      <c r="Q17" s="45">
        <v>91.63</v>
      </c>
      <c r="R17" s="45">
        <v>87.2</v>
      </c>
      <c r="S17" s="45">
        <v>78.84</v>
      </c>
      <c r="T17" s="45">
        <v>0</v>
      </c>
      <c r="U17" s="45">
        <v>90</v>
      </c>
      <c r="V17" s="45">
        <v>0</v>
      </c>
      <c r="W17" s="45">
        <v>26.67</v>
      </c>
      <c r="X17" s="45">
        <v>100</v>
      </c>
      <c r="Y17" s="45">
        <v>100</v>
      </c>
      <c r="Z17" s="45"/>
      <c r="AA17" s="45"/>
      <c r="AB17" s="45">
        <v>100</v>
      </c>
      <c r="AC17" s="53">
        <v>90.97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97.91</v>
      </c>
      <c r="G18" s="45">
        <v>98.4</v>
      </c>
      <c r="H18" s="45">
        <v>99.4</v>
      </c>
      <c r="I18" s="45">
        <v>100</v>
      </c>
      <c r="J18" s="45">
        <v>97.5</v>
      </c>
      <c r="K18" s="45">
        <v>98.88</v>
      </c>
      <c r="L18" s="45">
        <v>97.94</v>
      </c>
      <c r="M18" s="45">
        <v>97.37</v>
      </c>
      <c r="N18" s="45">
        <v>99.44</v>
      </c>
      <c r="O18" s="45">
        <v>82.11</v>
      </c>
      <c r="P18" s="45">
        <v>90.95</v>
      </c>
      <c r="Q18" s="45">
        <v>96.55</v>
      </c>
      <c r="R18" s="45">
        <v>96.95</v>
      </c>
      <c r="S18" s="45">
        <v>97.01</v>
      </c>
      <c r="T18" s="45">
        <v>100</v>
      </c>
      <c r="U18" s="45">
        <v>90</v>
      </c>
      <c r="V18" s="45">
        <v>0</v>
      </c>
      <c r="W18" s="45">
        <v>26.67</v>
      </c>
      <c r="X18" s="45">
        <v>100</v>
      </c>
      <c r="Y18" s="45">
        <v>100</v>
      </c>
      <c r="Z18" s="45"/>
      <c r="AA18" s="45"/>
      <c r="AB18" s="45">
        <v>100</v>
      </c>
      <c r="AC18" s="53">
        <v>95.4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97.908348036029352</v>
      </c>
      <c r="G19" s="51">
        <v>98.399793521744741</v>
      </c>
      <c r="H19" s="51">
        <v>99.404761904761884</v>
      </c>
      <c r="I19" s="51">
        <v>100</v>
      </c>
      <c r="J19" s="51">
        <v>97.502136000402075</v>
      </c>
      <c r="K19" s="51">
        <v>98.876828692779611</v>
      </c>
      <c r="L19" s="51">
        <v>97.9381443298969</v>
      </c>
      <c r="M19" s="51">
        <v>97.368421052631589</v>
      </c>
      <c r="N19" s="51">
        <v>99.435028248587571</v>
      </c>
      <c r="O19" s="51">
        <v>82.108406063389992</v>
      </c>
      <c r="P19" s="51">
        <v>90.95373481519772</v>
      </c>
      <c r="Q19" s="51">
        <v>96.551724137931032</v>
      </c>
      <c r="R19" s="51">
        <v>96.951219512195124</v>
      </c>
      <c r="S19" s="51">
        <v>97.008928571428569</v>
      </c>
      <c r="T19" s="51">
        <v>100</v>
      </c>
      <c r="U19" s="51">
        <v>90</v>
      </c>
      <c r="V19" s="51">
        <v>0</v>
      </c>
      <c r="W19" s="51">
        <v>26.666666666666671</v>
      </c>
      <c r="X19" s="51">
        <v>100</v>
      </c>
      <c r="Y19" s="51">
        <v>100</v>
      </c>
      <c r="Z19" s="51"/>
      <c r="AA19" s="51"/>
      <c r="AB19" s="51">
        <v>100</v>
      </c>
      <c r="AC19" s="54">
        <v>95.39689018761112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36</v>
      </c>
      <c r="B22" s="19"/>
      <c r="C22" s="20" t="s">
        <v>11</v>
      </c>
      <c r="D22" s="21">
        <f>SUM(E22:AB22)</f>
        <v>2473</v>
      </c>
      <c r="E22" s="21">
        <v>65</v>
      </c>
      <c r="F22" s="21">
        <v>242</v>
      </c>
      <c r="G22" s="21">
        <v>246</v>
      </c>
      <c r="H22" s="21">
        <v>168</v>
      </c>
      <c r="I22" s="21">
        <v>217</v>
      </c>
      <c r="J22" s="21">
        <v>197</v>
      </c>
      <c r="K22" s="21">
        <v>195</v>
      </c>
      <c r="L22" s="21">
        <v>194</v>
      </c>
      <c r="M22" s="21">
        <v>190</v>
      </c>
      <c r="N22" s="21">
        <v>177</v>
      </c>
      <c r="O22" s="21">
        <v>28</v>
      </c>
      <c r="P22" s="21">
        <v>73</v>
      </c>
      <c r="Q22" s="22">
        <v>203</v>
      </c>
      <c r="R22" s="22">
        <v>164</v>
      </c>
      <c r="S22" s="22">
        <v>42</v>
      </c>
      <c r="T22" s="22">
        <v>2</v>
      </c>
      <c r="U22" s="22">
        <v>50</v>
      </c>
      <c r="V22" s="22">
        <v>5</v>
      </c>
      <c r="W22" s="22">
        <v>15</v>
      </c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2311</v>
      </c>
      <c r="E23" s="21">
        <v>57</v>
      </c>
      <c r="F23" s="21">
        <v>235</v>
      </c>
      <c r="G23" s="21">
        <v>237</v>
      </c>
      <c r="H23" s="21">
        <v>160</v>
      </c>
      <c r="I23" s="21">
        <v>208</v>
      </c>
      <c r="J23" s="21">
        <v>173</v>
      </c>
      <c r="K23" s="21">
        <v>186</v>
      </c>
      <c r="L23" s="21">
        <v>185</v>
      </c>
      <c r="M23" s="21">
        <v>181</v>
      </c>
      <c r="N23" s="21">
        <v>175</v>
      </c>
      <c r="O23" s="21">
        <v>25</v>
      </c>
      <c r="P23" s="21">
        <v>69</v>
      </c>
      <c r="Q23" s="22">
        <v>186</v>
      </c>
      <c r="R23" s="22">
        <v>143</v>
      </c>
      <c r="S23" s="22">
        <v>34</v>
      </c>
      <c r="T23" s="22">
        <v>0</v>
      </c>
      <c r="U23" s="22">
        <v>45</v>
      </c>
      <c r="V23" s="22">
        <v>0</v>
      </c>
      <c r="W23" s="22">
        <v>12</v>
      </c>
      <c r="X23" s="22"/>
      <c r="Y23" s="22"/>
      <c r="Z23" s="22"/>
      <c r="AA23" s="22"/>
      <c r="AB23" s="22"/>
      <c r="AC23" s="10"/>
    </row>
    <row r="24" spans="1:29">
      <c r="A24" s="19"/>
      <c r="B24" s="19"/>
      <c r="C24" s="20" t="s">
        <v>15</v>
      </c>
      <c r="D24" s="21">
        <f>SUM(E24:AB24)</f>
        <v>162</v>
      </c>
      <c r="E24" s="21">
        <v>8</v>
      </c>
      <c r="F24" s="21">
        <v>7</v>
      </c>
      <c r="G24" s="21">
        <v>9</v>
      </c>
      <c r="H24" s="21">
        <v>8</v>
      </c>
      <c r="I24" s="21">
        <v>9</v>
      </c>
      <c r="J24" s="21">
        <v>24</v>
      </c>
      <c r="K24" s="21">
        <v>9</v>
      </c>
      <c r="L24" s="21">
        <v>9</v>
      </c>
      <c r="M24" s="21">
        <v>9</v>
      </c>
      <c r="N24" s="21">
        <v>2</v>
      </c>
      <c r="O24" s="21">
        <v>3</v>
      </c>
      <c r="P24" s="21">
        <v>4</v>
      </c>
      <c r="Q24" s="22">
        <v>17</v>
      </c>
      <c r="R24" s="22">
        <v>21</v>
      </c>
      <c r="S24" s="22">
        <v>8</v>
      </c>
      <c r="T24" s="22">
        <v>2</v>
      </c>
      <c r="U24" s="22">
        <v>5</v>
      </c>
      <c r="V24" s="22">
        <v>5</v>
      </c>
      <c r="W24" s="22">
        <v>3</v>
      </c>
      <c r="X24" s="22"/>
      <c r="Y24" s="22"/>
      <c r="Z24" s="22"/>
      <c r="AA24" s="22"/>
      <c r="AB24" s="22"/>
      <c r="AC24" s="10"/>
    </row>
    <row r="25" spans="1:29">
      <c r="A25" s="19"/>
      <c r="B25" s="19"/>
      <c r="C25" s="20" t="s">
        <v>16</v>
      </c>
      <c r="D25" s="21">
        <f>SUM(E25:AB25)</f>
        <v>111</v>
      </c>
      <c r="E25" s="21">
        <v>8</v>
      </c>
      <c r="F25" s="21">
        <v>6</v>
      </c>
      <c r="G25" s="21">
        <v>7</v>
      </c>
      <c r="H25" s="21">
        <v>7</v>
      </c>
      <c r="I25" s="21">
        <v>9</v>
      </c>
      <c r="J25" s="21">
        <v>21</v>
      </c>
      <c r="K25" s="21">
        <v>8</v>
      </c>
      <c r="L25" s="21">
        <v>5</v>
      </c>
      <c r="M25" s="21">
        <v>4</v>
      </c>
      <c r="N25" s="21">
        <v>1</v>
      </c>
      <c r="O25" s="21">
        <v>0</v>
      </c>
      <c r="P25" s="21">
        <v>0</v>
      </c>
      <c r="Q25" s="22">
        <v>10</v>
      </c>
      <c r="R25" s="22">
        <v>16</v>
      </c>
      <c r="S25" s="22">
        <v>7</v>
      </c>
      <c r="T25" s="22">
        <v>2</v>
      </c>
      <c r="U25" s="22">
        <v>0</v>
      </c>
      <c r="V25" s="22">
        <v>0</v>
      </c>
      <c r="W25" s="22">
        <v>0</v>
      </c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17</v>
      </c>
      <c r="D26" s="21">
        <f>SUM(E26:AB26)</f>
        <v>51</v>
      </c>
      <c r="E26" s="21">
        <v>0</v>
      </c>
      <c r="F26" s="21">
        <v>1</v>
      </c>
      <c r="G26" s="21">
        <v>2</v>
      </c>
      <c r="H26" s="21">
        <v>1</v>
      </c>
      <c r="I26" s="21">
        <v>0</v>
      </c>
      <c r="J26" s="21">
        <v>3</v>
      </c>
      <c r="K26" s="21">
        <v>1</v>
      </c>
      <c r="L26" s="21">
        <v>4</v>
      </c>
      <c r="M26" s="21">
        <v>5</v>
      </c>
      <c r="N26" s="21">
        <v>1</v>
      </c>
      <c r="O26" s="21">
        <v>3</v>
      </c>
      <c r="P26" s="21">
        <v>4</v>
      </c>
      <c r="Q26" s="22">
        <v>7</v>
      </c>
      <c r="R26" s="22">
        <v>5</v>
      </c>
      <c r="S26" s="22">
        <v>1</v>
      </c>
      <c r="T26" s="22">
        <v>0</v>
      </c>
      <c r="U26" s="22">
        <v>5</v>
      </c>
      <c r="V26" s="22">
        <v>5</v>
      </c>
      <c r="W26" s="22">
        <v>3</v>
      </c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18</v>
      </c>
      <c r="D27" s="21">
        <f>SUM(E27:AB27)</f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/>
      <c r="Y27" s="22"/>
      <c r="Z27" s="22"/>
      <c r="AA27" s="22"/>
      <c r="AB27" s="22"/>
      <c r="AC27" s="10"/>
    </row>
    <row r="28" spans="1:29" s="2" customFormat="1">
      <c r="A28" s="19"/>
      <c r="B28" s="19"/>
      <c r="C28" s="25" t="s">
        <v>2</v>
      </c>
      <c r="D28" s="26">
        <f xml:space="preserve"> IF(D22=0,100,D23/D22*100)</f>
        <v>93.449251920744032</v>
      </c>
      <c r="E28" s="26">
        <v>87.692307692307693</v>
      </c>
      <c r="F28" s="26">
        <v>97.107438016528931</v>
      </c>
      <c r="G28" s="26">
        <v>96.341463414634148</v>
      </c>
      <c r="H28" s="26">
        <v>95.238095238095241</v>
      </c>
      <c r="I28" s="26">
        <v>95.852534562211986</v>
      </c>
      <c r="J28" s="26">
        <v>87.817258883248726</v>
      </c>
      <c r="K28" s="26">
        <v>95.384615384615387</v>
      </c>
      <c r="L28" s="26">
        <v>95.360824742268036</v>
      </c>
      <c r="M28" s="26">
        <v>95.263157894736835</v>
      </c>
      <c r="N28" s="26">
        <v>98.870056497175142</v>
      </c>
      <c r="O28" s="26">
        <v>89.285714285714292</v>
      </c>
      <c r="P28" s="26">
        <v>94.520547945205479</v>
      </c>
      <c r="Q28" s="27">
        <v>91.625615763546804</v>
      </c>
      <c r="R28" s="27">
        <v>87.195121951219505</v>
      </c>
      <c r="S28" s="27">
        <v>80.952380952380949</v>
      </c>
      <c r="T28" s="27">
        <v>0</v>
      </c>
      <c r="U28" s="27">
        <v>90</v>
      </c>
      <c r="V28" s="27">
        <v>0</v>
      </c>
      <c r="W28" s="27">
        <v>80</v>
      </c>
      <c r="X28" s="27"/>
      <c r="Y28" s="27"/>
      <c r="Z28" s="27"/>
      <c r="AA28" s="27"/>
      <c r="AB28" s="27"/>
      <c r="AC28" s="28"/>
    </row>
    <row r="29" spans="1:29" s="3" customFormat="1">
      <c r="A29" s="19"/>
      <c r="B29" s="19"/>
      <c r="C29" s="29" t="s">
        <v>19</v>
      </c>
      <c r="D29" s="30">
        <f xml:space="preserve"> IF(D24=0,0,D25/D24*100)</f>
        <v>68.518518518518519</v>
      </c>
      <c r="E29" s="30">
        <v>100</v>
      </c>
      <c r="F29" s="30">
        <v>85.714285714285708</v>
      </c>
      <c r="G29" s="30">
        <v>77.777777777777771</v>
      </c>
      <c r="H29" s="30">
        <v>87.5</v>
      </c>
      <c r="I29" s="30">
        <v>100</v>
      </c>
      <c r="J29" s="30">
        <v>87.5</v>
      </c>
      <c r="K29" s="30">
        <v>88.888888888888886</v>
      </c>
      <c r="L29" s="30">
        <v>55.555555555555557</v>
      </c>
      <c r="M29" s="30">
        <v>44.444444444444443</v>
      </c>
      <c r="N29" s="30">
        <v>50</v>
      </c>
      <c r="O29" s="30">
        <v>0</v>
      </c>
      <c r="P29" s="30">
        <v>0</v>
      </c>
      <c r="Q29" s="31">
        <v>58.823529411764703</v>
      </c>
      <c r="R29" s="31">
        <v>76.19047619047619</v>
      </c>
      <c r="S29" s="31">
        <v>87.5</v>
      </c>
      <c r="T29" s="31">
        <v>100</v>
      </c>
      <c r="U29" s="31">
        <v>0</v>
      </c>
      <c r="V29" s="31">
        <v>0</v>
      </c>
      <c r="W29" s="31">
        <v>0</v>
      </c>
      <c r="X29" s="31"/>
      <c r="Y29" s="31"/>
      <c r="Z29" s="31"/>
      <c r="AA29" s="31"/>
      <c r="AB29" s="31"/>
      <c r="AC29" s="32"/>
    </row>
    <row r="30" spans="1:29" s="5" customFormat="1">
      <c r="A30" s="19"/>
      <c r="B30" s="19"/>
      <c r="C30" s="33" t="s">
        <v>3</v>
      </c>
      <c r="D30" s="34">
        <f xml:space="preserve"> IF(D22=0,100,(D25+D23)/D22*100)</f>
        <v>97.937727456530538</v>
      </c>
      <c r="E30" s="34">
        <v>100</v>
      </c>
      <c r="F30" s="34">
        <v>99.586776859504127</v>
      </c>
      <c r="G30" s="34">
        <v>99.1869918699187</v>
      </c>
      <c r="H30" s="34">
        <v>99.404761904761898</v>
      </c>
      <c r="I30" s="34">
        <v>100</v>
      </c>
      <c r="J30" s="34">
        <v>98.477157360406096</v>
      </c>
      <c r="K30" s="34">
        <v>99.487179487179489</v>
      </c>
      <c r="L30" s="34">
        <v>97.9381443298969</v>
      </c>
      <c r="M30" s="34">
        <v>97.368421052631575</v>
      </c>
      <c r="N30" s="34">
        <v>99.435028248587571</v>
      </c>
      <c r="O30" s="34">
        <v>89.285714285714292</v>
      </c>
      <c r="P30" s="34">
        <v>94.520547945205479</v>
      </c>
      <c r="Q30" s="35">
        <v>96.551724137931032</v>
      </c>
      <c r="R30" s="35">
        <v>96.951219512195124</v>
      </c>
      <c r="S30" s="35">
        <v>97.61904761904762</v>
      </c>
      <c r="T30" s="35">
        <v>100</v>
      </c>
      <c r="U30" s="35">
        <v>90</v>
      </c>
      <c r="V30" s="35">
        <v>0</v>
      </c>
      <c r="W30" s="35">
        <v>80</v>
      </c>
      <c r="X30" s="35"/>
      <c r="Y30" s="35"/>
      <c r="Z30" s="35"/>
      <c r="AA30" s="35"/>
      <c r="AB30" s="35"/>
      <c r="AC30" s="36"/>
    </row>
    <row r="31" spans="1:29" s="6" customFormat="1">
      <c r="A31" s="19"/>
      <c r="B31" s="19"/>
      <c r="C31" s="37" t="s">
        <v>20</v>
      </c>
      <c r="D31" s="38">
        <f>IF(D22=0,100,(D25+D23+D27)/D22*100)</f>
        <v>97.937727456530538</v>
      </c>
      <c r="E31" s="38">
        <v>100</v>
      </c>
      <c r="F31" s="38">
        <v>99.586776859504127</v>
      </c>
      <c r="G31" s="38">
        <v>99.1869918699187</v>
      </c>
      <c r="H31" s="38">
        <v>99.404761904761898</v>
      </c>
      <c r="I31" s="38">
        <v>100</v>
      </c>
      <c r="J31" s="38">
        <v>98.477157360406096</v>
      </c>
      <c r="K31" s="38">
        <v>99.487179487179489</v>
      </c>
      <c r="L31" s="38">
        <v>97.9381443298969</v>
      </c>
      <c r="M31" s="38">
        <v>97.368421052631575</v>
      </c>
      <c r="N31" s="38">
        <v>99.435028248587571</v>
      </c>
      <c r="O31" s="38">
        <v>89.285714285714292</v>
      </c>
      <c r="P31" s="38">
        <v>94.520547945205479</v>
      </c>
      <c r="Q31" s="39">
        <v>96.551724137931032</v>
      </c>
      <c r="R31" s="39">
        <v>96.951219512195124</v>
      </c>
      <c r="S31" s="39">
        <v>97.61904761904762</v>
      </c>
      <c r="T31" s="39">
        <v>100</v>
      </c>
      <c r="U31" s="39">
        <v>90</v>
      </c>
      <c r="V31" s="39">
        <v>0</v>
      </c>
      <c r="W31" s="39">
        <v>80</v>
      </c>
      <c r="X31" s="39"/>
      <c r="Y31" s="39"/>
      <c r="Z31" s="39"/>
      <c r="AA31" s="39"/>
      <c r="AB31" s="39"/>
      <c r="AC31" s="40"/>
    </row>
    <row r="32" spans="1:29">
      <c r="A32" s="58" t="s">
        <v>21</v>
      </c>
      <c r="B32" s="41" t="s">
        <v>126</v>
      </c>
      <c r="C32" s="42" t="s">
        <v>131</v>
      </c>
      <c r="D32" s="41">
        <f>SUM(E32:AB32)</f>
        <v>3</v>
      </c>
      <c r="E32" s="41">
        <v>3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10"/>
    </row>
    <row r="33" spans="1:29">
      <c r="A33" s="58"/>
      <c r="B33" s="41" t="s">
        <v>28</v>
      </c>
      <c r="C33" s="42" t="s">
        <v>58</v>
      </c>
      <c r="D33" s="41">
        <f>SUM(E33:AB33)</f>
        <v>54</v>
      </c>
      <c r="E33" s="41">
        <v>4</v>
      </c>
      <c r="F33" s="41">
        <v>2</v>
      </c>
      <c r="G33" s="41"/>
      <c r="H33" s="41">
        <v>3</v>
      </c>
      <c r="I33" s="41">
        <v>5</v>
      </c>
      <c r="J33" s="41">
        <v>2</v>
      </c>
      <c r="K33" s="41">
        <v>3</v>
      </c>
      <c r="L33" s="41">
        <v>3</v>
      </c>
      <c r="M33" s="41"/>
      <c r="N33" s="41">
        <v>1</v>
      </c>
      <c r="O33" s="41">
        <v>1</v>
      </c>
      <c r="P33" s="41">
        <v>1</v>
      </c>
      <c r="Q33" s="41">
        <v>8</v>
      </c>
      <c r="R33" s="41">
        <v>11</v>
      </c>
      <c r="S33" s="41">
        <v>6</v>
      </c>
      <c r="T33" s="41"/>
      <c r="U33" s="41">
        <v>1</v>
      </c>
      <c r="V33" s="41"/>
      <c r="W33" s="41">
        <v>3</v>
      </c>
      <c r="X33" s="41"/>
      <c r="Y33" s="41"/>
      <c r="Z33" s="41"/>
      <c r="AA33" s="41"/>
      <c r="AB33" s="41"/>
      <c r="AC33" s="10"/>
    </row>
    <row r="34" spans="1:29">
      <c r="A34" s="58"/>
      <c r="B34" s="41" t="s">
        <v>38</v>
      </c>
      <c r="C34" s="42" t="s">
        <v>60</v>
      </c>
      <c r="D34" s="41">
        <f>SUM(E34:AB34)</f>
        <v>3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>
        <v>1</v>
      </c>
      <c r="R34" s="41">
        <v>2</v>
      </c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10"/>
    </row>
    <row r="35" spans="1:29">
      <c r="A35" s="58"/>
      <c r="B35" s="41" t="s">
        <v>145</v>
      </c>
      <c r="C35" s="42" t="s">
        <v>146</v>
      </c>
      <c r="D35" s="41">
        <f>SUM(E35:AB35)</f>
        <v>1</v>
      </c>
      <c r="E35" s="41"/>
      <c r="F35" s="41"/>
      <c r="G35" s="41"/>
      <c r="H35" s="41"/>
      <c r="I35" s="41"/>
      <c r="J35" s="41"/>
      <c r="K35" s="41"/>
      <c r="L35" s="41"/>
      <c r="M35" s="41">
        <v>1</v>
      </c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0"/>
    </row>
    <row r="36" spans="1:29">
      <c r="A36" s="58"/>
      <c r="B36" s="41" t="s">
        <v>40</v>
      </c>
      <c r="C36" s="42" t="s">
        <v>41</v>
      </c>
      <c r="D36" s="41">
        <f>SUM(E36:AB36)</f>
        <v>5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>
        <v>3</v>
      </c>
      <c r="S36" s="41"/>
      <c r="T36" s="41"/>
      <c r="U36" s="41">
        <v>1</v>
      </c>
      <c r="V36" s="41">
        <v>1</v>
      </c>
      <c r="W36" s="41"/>
      <c r="X36" s="41"/>
      <c r="Y36" s="41"/>
      <c r="Z36" s="41"/>
      <c r="AA36" s="41"/>
      <c r="AB36" s="41"/>
      <c r="AC36" s="10"/>
    </row>
    <row r="37" spans="1:29">
      <c r="A37" s="58"/>
      <c r="B37" s="41" t="s">
        <v>39</v>
      </c>
      <c r="C37" s="42" t="s">
        <v>61</v>
      </c>
      <c r="D37" s="41">
        <f>SUM(E37:AB37)</f>
        <v>2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>
        <v>2</v>
      </c>
      <c r="U37" s="41"/>
      <c r="V37" s="41"/>
      <c r="W37" s="41"/>
      <c r="X37" s="41"/>
      <c r="Y37" s="41"/>
      <c r="Z37" s="41"/>
      <c r="AA37" s="41"/>
      <c r="AB37" s="41"/>
      <c r="AC37" s="10"/>
    </row>
    <row r="38" spans="1:29">
      <c r="A38" s="58"/>
      <c r="B38" s="41" t="s">
        <v>27</v>
      </c>
      <c r="C38" s="42" t="s">
        <v>42</v>
      </c>
      <c r="D38" s="41">
        <f>SUM(E38:AB38)</f>
        <v>5</v>
      </c>
      <c r="E38" s="41"/>
      <c r="F38" s="41"/>
      <c r="G38" s="41"/>
      <c r="H38" s="41"/>
      <c r="I38" s="41"/>
      <c r="J38" s="41">
        <v>4</v>
      </c>
      <c r="K38" s="41"/>
      <c r="L38" s="41"/>
      <c r="M38" s="41"/>
      <c r="N38" s="41"/>
      <c r="O38" s="41"/>
      <c r="P38" s="41"/>
      <c r="Q38" s="41"/>
      <c r="R38" s="41"/>
      <c r="S38" s="41">
        <v>1</v>
      </c>
      <c r="T38" s="41"/>
      <c r="U38" s="41"/>
      <c r="V38" s="41"/>
      <c r="W38" s="41"/>
      <c r="X38" s="41"/>
      <c r="Y38" s="41"/>
      <c r="Z38" s="41"/>
      <c r="AA38" s="41"/>
      <c r="AB38" s="41"/>
      <c r="AC38" s="10"/>
    </row>
    <row r="39" spans="1:29">
      <c r="A39" s="58"/>
      <c r="B39" s="41" t="s">
        <v>43</v>
      </c>
      <c r="C39" s="42" t="s">
        <v>62</v>
      </c>
      <c r="D39" s="41">
        <f>SUM(E39:AB39)</f>
        <v>4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>
        <v>4</v>
      </c>
      <c r="W39" s="41"/>
      <c r="X39" s="41"/>
      <c r="Y39" s="41"/>
      <c r="Z39" s="41"/>
      <c r="AA39" s="41"/>
      <c r="AB39" s="41"/>
      <c r="AC39" s="10"/>
    </row>
    <row r="40" spans="1:29">
      <c r="A40" s="58"/>
      <c r="B40" s="41" t="s">
        <v>45</v>
      </c>
      <c r="C40" s="42" t="s">
        <v>64</v>
      </c>
      <c r="D40" s="41">
        <f>SUM(E40:AB40)</f>
        <v>54</v>
      </c>
      <c r="E40" s="41"/>
      <c r="F40" s="41">
        <v>5</v>
      </c>
      <c r="G40" s="41">
        <v>8</v>
      </c>
      <c r="H40" s="41">
        <v>3</v>
      </c>
      <c r="I40" s="41">
        <v>2</v>
      </c>
      <c r="J40" s="41">
        <v>12</v>
      </c>
      <c r="K40" s="41">
        <v>5</v>
      </c>
      <c r="L40" s="41">
        <v>3</v>
      </c>
      <c r="M40" s="41">
        <v>5</v>
      </c>
      <c r="N40" s="41"/>
      <c r="O40" s="41">
        <v>2</v>
      </c>
      <c r="P40" s="41">
        <v>2</v>
      </c>
      <c r="Q40" s="41">
        <v>3</v>
      </c>
      <c r="R40" s="41">
        <v>3</v>
      </c>
      <c r="S40" s="41"/>
      <c r="T40" s="41"/>
      <c r="U40" s="41">
        <v>1</v>
      </c>
      <c r="V40" s="41"/>
      <c r="W40" s="41"/>
      <c r="X40" s="41"/>
      <c r="Y40" s="41"/>
      <c r="Z40" s="41"/>
      <c r="AA40" s="41"/>
      <c r="AB40" s="41"/>
      <c r="AC40" s="10"/>
    </row>
    <row r="41" spans="1:29">
      <c r="A41" s="58"/>
      <c r="B41" s="41" t="s">
        <v>44</v>
      </c>
      <c r="C41" s="42" t="s">
        <v>63</v>
      </c>
      <c r="D41" s="41">
        <f>SUM(E41:AB41)</f>
        <v>5</v>
      </c>
      <c r="E41" s="41"/>
      <c r="F41" s="41"/>
      <c r="G41" s="41"/>
      <c r="H41" s="41">
        <v>1</v>
      </c>
      <c r="I41" s="41"/>
      <c r="J41" s="41"/>
      <c r="K41" s="41"/>
      <c r="L41" s="41">
        <v>1</v>
      </c>
      <c r="M41" s="41"/>
      <c r="N41" s="41">
        <v>1</v>
      </c>
      <c r="O41" s="41"/>
      <c r="P41" s="41"/>
      <c r="Q41" s="41">
        <v>1</v>
      </c>
      <c r="R41" s="41"/>
      <c r="S41" s="41">
        <v>1</v>
      </c>
      <c r="T41" s="41"/>
      <c r="U41" s="41"/>
      <c r="V41" s="41"/>
      <c r="W41" s="41"/>
      <c r="X41" s="41"/>
      <c r="Y41" s="41"/>
      <c r="Z41" s="41"/>
      <c r="AA41" s="41"/>
      <c r="AB41" s="41"/>
      <c r="AC41" s="10"/>
    </row>
    <row r="42" spans="1:29">
      <c r="A42" s="58"/>
      <c r="B42" s="41" t="s">
        <v>120</v>
      </c>
      <c r="C42" s="42" t="s">
        <v>121</v>
      </c>
      <c r="D42" s="41">
        <f>SUM(E42:AB42)</f>
        <v>26</v>
      </c>
      <c r="E42" s="41">
        <v>1</v>
      </c>
      <c r="F42" s="41"/>
      <c r="G42" s="41">
        <v>1</v>
      </c>
      <c r="H42" s="41">
        <v>1</v>
      </c>
      <c r="I42" s="41">
        <v>2</v>
      </c>
      <c r="J42" s="41">
        <v>6</v>
      </c>
      <c r="K42" s="41">
        <v>1</v>
      </c>
      <c r="L42" s="41">
        <v>2</v>
      </c>
      <c r="M42" s="41">
        <v>3</v>
      </c>
      <c r="N42" s="41"/>
      <c r="O42" s="41"/>
      <c r="P42" s="41">
        <v>1</v>
      </c>
      <c r="Q42" s="41">
        <v>4</v>
      </c>
      <c r="R42" s="41">
        <v>2</v>
      </c>
      <c r="S42" s="41"/>
      <c r="T42" s="41"/>
      <c r="U42" s="41">
        <v>2</v>
      </c>
      <c r="V42" s="41"/>
      <c r="W42" s="41"/>
      <c r="X42" s="41"/>
      <c r="Y42" s="41"/>
      <c r="Z42" s="41"/>
      <c r="AA42" s="41"/>
      <c r="AB42" s="41"/>
      <c r="AC42" s="10"/>
    </row>
    <row r="43" spans="1:29" ht="3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10"/>
    </row>
    <row r="44" spans="1:29">
      <c r="A44" s="19" t="s">
        <v>47</v>
      </c>
      <c r="B44" s="19"/>
      <c r="C44" s="20" t="s">
        <v>11</v>
      </c>
      <c r="D44" s="21">
        <f>SUM(E44:AB44)</f>
        <v>2544</v>
      </c>
      <c r="E44" s="21"/>
      <c r="F44" s="21">
        <v>178</v>
      </c>
      <c r="G44" s="21">
        <v>126</v>
      </c>
      <c r="H44" s="21">
        <v>225</v>
      </c>
      <c r="I44" s="21"/>
      <c r="J44" s="21">
        <v>404</v>
      </c>
      <c r="K44" s="21">
        <v>326</v>
      </c>
      <c r="L44" s="21">
        <v>175</v>
      </c>
      <c r="M44" s="21">
        <v>175</v>
      </c>
      <c r="N44" s="21">
        <v>25</v>
      </c>
      <c r="O44" s="21">
        <v>311</v>
      </c>
      <c r="P44" s="21">
        <v>106</v>
      </c>
      <c r="Q44" s="22"/>
      <c r="R44" s="22"/>
      <c r="S44" s="22">
        <v>320</v>
      </c>
      <c r="T44" s="22"/>
      <c r="U44" s="22"/>
      <c r="V44" s="22">
        <v>131</v>
      </c>
      <c r="W44" s="22">
        <v>30</v>
      </c>
      <c r="X44" s="22">
        <v>12</v>
      </c>
      <c r="Y44" s="22"/>
      <c r="Z44" s="22"/>
      <c r="AA44" s="22"/>
      <c r="AB44" s="22"/>
      <c r="AC44" s="10"/>
    </row>
    <row r="45" spans="1:29">
      <c r="A45" s="19"/>
      <c r="B45" s="19"/>
      <c r="C45" s="20" t="s">
        <v>12</v>
      </c>
      <c r="D45" s="21">
        <f>SUM(E45:AB45)</f>
        <v>2478</v>
      </c>
      <c r="E45" s="21"/>
      <c r="F45" s="21">
        <v>175</v>
      </c>
      <c r="G45" s="21">
        <v>125</v>
      </c>
      <c r="H45" s="21">
        <v>225</v>
      </c>
      <c r="I45" s="21"/>
      <c r="J45" s="21">
        <v>400</v>
      </c>
      <c r="K45" s="21">
        <v>324</v>
      </c>
      <c r="L45" s="21">
        <v>175</v>
      </c>
      <c r="M45" s="21">
        <v>175</v>
      </c>
      <c r="N45" s="21">
        <v>25</v>
      </c>
      <c r="O45" s="21">
        <v>286</v>
      </c>
      <c r="P45" s="21">
        <v>102</v>
      </c>
      <c r="Q45" s="22"/>
      <c r="R45" s="22"/>
      <c r="S45" s="22">
        <v>318</v>
      </c>
      <c r="T45" s="22"/>
      <c r="U45" s="22"/>
      <c r="V45" s="22">
        <v>126</v>
      </c>
      <c r="W45" s="22">
        <v>10</v>
      </c>
      <c r="X45" s="22">
        <v>12</v>
      </c>
      <c r="Y45" s="22"/>
      <c r="Z45" s="22"/>
      <c r="AA45" s="22"/>
      <c r="AB45" s="22"/>
      <c r="AC45" s="10"/>
    </row>
    <row r="46" spans="1:29">
      <c r="A46" s="19"/>
      <c r="B46" s="19"/>
      <c r="C46" s="20" t="s">
        <v>15</v>
      </c>
      <c r="D46" s="21">
        <f>SUM(E46:AB46)</f>
        <v>66</v>
      </c>
      <c r="E46" s="21"/>
      <c r="F46" s="21">
        <v>3</v>
      </c>
      <c r="G46" s="21">
        <v>1</v>
      </c>
      <c r="H46" s="21"/>
      <c r="I46" s="21"/>
      <c r="J46" s="21">
        <v>4</v>
      </c>
      <c r="K46" s="21">
        <v>2</v>
      </c>
      <c r="L46" s="21"/>
      <c r="M46" s="21"/>
      <c r="N46" s="21"/>
      <c r="O46" s="21">
        <v>25</v>
      </c>
      <c r="P46" s="21">
        <v>4</v>
      </c>
      <c r="Q46" s="22"/>
      <c r="R46" s="22"/>
      <c r="S46" s="22">
        <v>2</v>
      </c>
      <c r="T46" s="22"/>
      <c r="U46" s="22"/>
      <c r="V46" s="22">
        <v>5</v>
      </c>
      <c r="W46" s="22">
        <v>20</v>
      </c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16</v>
      </c>
      <c r="D47" s="21">
        <f>SUM(E47:AB47)</f>
        <v>0</v>
      </c>
      <c r="E47" s="21"/>
      <c r="F47" s="21">
        <v>0</v>
      </c>
      <c r="G47" s="21">
        <v>0</v>
      </c>
      <c r="H47" s="21"/>
      <c r="I47" s="21"/>
      <c r="J47" s="21">
        <v>0</v>
      </c>
      <c r="K47" s="21">
        <v>0</v>
      </c>
      <c r="L47" s="21"/>
      <c r="M47" s="21"/>
      <c r="N47" s="21"/>
      <c r="O47" s="21">
        <v>0</v>
      </c>
      <c r="P47" s="21">
        <v>0</v>
      </c>
      <c r="Q47" s="22"/>
      <c r="R47" s="22"/>
      <c r="S47" s="22">
        <v>0</v>
      </c>
      <c r="T47" s="22"/>
      <c r="U47" s="22"/>
      <c r="V47" s="22">
        <v>0</v>
      </c>
      <c r="W47" s="22">
        <v>0</v>
      </c>
      <c r="X47" s="22"/>
      <c r="Y47" s="22"/>
      <c r="Z47" s="22"/>
      <c r="AA47" s="22"/>
      <c r="AB47" s="22"/>
      <c r="AC47" s="10"/>
    </row>
    <row r="48" spans="1:29">
      <c r="A48" s="19"/>
      <c r="B48" s="19"/>
      <c r="C48" s="20" t="s">
        <v>17</v>
      </c>
      <c r="D48" s="21">
        <f>SUM(E48:AB48)</f>
        <v>66</v>
      </c>
      <c r="E48" s="21"/>
      <c r="F48" s="21">
        <v>3</v>
      </c>
      <c r="G48" s="21">
        <v>1</v>
      </c>
      <c r="H48" s="21"/>
      <c r="I48" s="21"/>
      <c r="J48" s="21">
        <v>4</v>
      </c>
      <c r="K48" s="21">
        <v>2</v>
      </c>
      <c r="L48" s="21"/>
      <c r="M48" s="21"/>
      <c r="N48" s="21"/>
      <c r="O48" s="21">
        <v>25</v>
      </c>
      <c r="P48" s="21">
        <v>4</v>
      </c>
      <c r="Q48" s="22"/>
      <c r="R48" s="22"/>
      <c r="S48" s="22">
        <v>2</v>
      </c>
      <c r="T48" s="22"/>
      <c r="U48" s="22"/>
      <c r="V48" s="22">
        <v>5</v>
      </c>
      <c r="W48" s="22">
        <v>20</v>
      </c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18</v>
      </c>
      <c r="D49" s="21">
        <f>SUM(E49:AB49)</f>
        <v>0</v>
      </c>
      <c r="E49" s="21"/>
      <c r="F49" s="21">
        <v>0</v>
      </c>
      <c r="G49" s="21">
        <v>0</v>
      </c>
      <c r="H49" s="21"/>
      <c r="I49" s="21"/>
      <c r="J49" s="21">
        <v>0</v>
      </c>
      <c r="K49" s="21">
        <v>0</v>
      </c>
      <c r="L49" s="21"/>
      <c r="M49" s="21"/>
      <c r="N49" s="21"/>
      <c r="O49" s="21">
        <v>0</v>
      </c>
      <c r="P49" s="21">
        <v>0</v>
      </c>
      <c r="Q49" s="22"/>
      <c r="R49" s="22"/>
      <c r="S49" s="22">
        <v>0</v>
      </c>
      <c r="T49" s="22"/>
      <c r="U49" s="22"/>
      <c r="V49" s="22">
        <v>0</v>
      </c>
      <c r="W49" s="22">
        <v>0</v>
      </c>
      <c r="X49" s="22"/>
      <c r="Y49" s="22"/>
      <c r="Z49" s="22"/>
      <c r="AA49" s="22"/>
      <c r="AB49" s="22"/>
      <c r="AC49" s="10"/>
    </row>
    <row r="50" spans="1:29" s="2" customFormat="1">
      <c r="A50" s="19"/>
      <c r="B50" s="19"/>
      <c r="C50" s="25" t="s">
        <v>2</v>
      </c>
      <c r="D50" s="26">
        <f xml:space="preserve"> IF(D44=0,100,D45/D44*100)</f>
        <v>97.405660377358487</v>
      </c>
      <c r="E50" s="26"/>
      <c r="F50" s="26">
        <v>98.31460674157303</v>
      </c>
      <c r="G50" s="26">
        <v>99.206349206349202</v>
      </c>
      <c r="H50" s="26"/>
      <c r="I50" s="26"/>
      <c r="J50" s="26">
        <v>99.009900990099013</v>
      </c>
      <c r="K50" s="26">
        <v>99.386503067484668</v>
      </c>
      <c r="L50" s="26"/>
      <c r="M50" s="26"/>
      <c r="N50" s="26"/>
      <c r="O50" s="26">
        <v>91.961414790996784</v>
      </c>
      <c r="P50" s="26">
        <v>96.226415094339629</v>
      </c>
      <c r="Q50" s="27"/>
      <c r="R50" s="27"/>
      <c r="S50" s="27">
        <v>99.375</v>
      </c>
      <c r="T50" s="27"/>
      <c r="U50" s="27"/>
      <c r="V50" s="27">
        <v>96.18320610687023</v>
      </c>
      <c r="W50" s="27">
        <v>33.333333333333336</v>
      </c>
      <c r="X50" s="27"/>
      <c r="Y50" s="27"/>
      <c r="Z50" s="27"/>
      <c r="AA50" s="27"/>
      <c r="AB50" s="27"/>
      <c r="AC50" s="28"/>
    </row>
    <row r="51" spans="1:29" s="3" customFormat="1">
      <c r="A51" s="19"/>
      <c r="B51" s="19"/>
      <c r="C51" s="29" t="s">
        <v>19</v>
      </c>
      <c r="D51" s="30">
        <f xml:space="preserve"> IF(D46=0,0,D47/D46*100)</f>
        <v>0</v>
      </c>
      <c r="E51" s="30"/>
      <c r="F51" s="30">
        <v>0</v>
      </c>
      <c r="G51" s="30">
        <v>0</v>
      </c>
      <c r="H51" s="30"/>
      <c r="I51" s="30"/>
      <c r="J51" s="30">
        <v>0</v>
      </c>
      <c r="K51" s="30">
        <v>0</v>
      </c>
      <c r="L51" s="30"/>
      <c r="M51" s="30"/>
      <c r="N51" s="30"/>
      <c r="O51" s="30">
        <v>0</v>
      </c>
      <c r="P51" s="30">
        <v>0</v>
      </c>
      <c r="Q51" s="31"/>
      <c r="R51" s="31"/>
      <c r="S51" s="31">
        <v>0</v>
      </c>
      <c r="T51" s="31"/>
      <c r="U51" s="31"/>
      <c r="V51" s="31">
        <v>0</v>
      </c>
      <c r="W51" s="31">
        <v>0</v>
      </c>
      <c r="X51" s="31"/>
      <c r="Y51" s="31"/>
      <c r="Z51" s="31"/>
      <c r="AA51" s="31"/>
      <c r="AB51" s="31"/>
      <c r="AC51" s="32"/>
    </row>
    <row r="52" spans="1:29" s="5" customFormat="1">
      <c r="A52" s="19"/>
      <c r="B52" s="19"/>
      <c r="C52" s="33" t="s">
        <v>3</v>
      </c>
      <c r="D52" s="34">
        <f xml:space="preserve"> IF(D44=0,100,(D47+D45)/D44*100)</f>
        <v>97.405660377358487</v>
      </c>
      <c r="E52" s="34"/>
      <c r="F52" s="34">
        <v>98.31460674157303</v>
      </c>
      <c r="G52" s="34">
        <v>99.206349206349202</v>
      </c>
      <c r="H52" s="34"/>
      <c r="I52" s="34"/>
      <c r="J52" s="34">
        <v>99.009900990099013</v>
      </c>
      <c r="K52" s="34">
        <v>99.386503067484668</v>
      </c>
      <c r="L52" s="34"/>
      <c r="M52" s="34"/>
      <c r="N52" s="34"/>
      <c r="O52" s="34">
        <v>91.961414790996784</v>
      </c>
      <c r="P52" s="34">
        <v>96.226415094339629</v>
      </c>
      <c r="Q52" s="35"/>
      <c r="R52" s="35"/>
      <c r="S52" s="35">
        <v>99.375</v>
      </c>
      <c r="T52" s="35"/>
      <c r="U52" s="35"/>
      <c r="V52" s="35">
        <v>96.18320610687023</v>
      </c>
      <c r="W52" s="35">
        <v>33.333333333333336</v>
      </c>
      <c r="X52" s="35"/>
      <c r="Y52" s="35"/>
      <c r="Z52" s="35"/>
      <c r="AA52" s="35"/>
      <c r="AB52" s="35"/>
      <c r="AC52" s="36"/>
    </row>
    <row r="53" spans="1:29" s="6" customFormat="1">
      <c r="A53" s="19"/>
      <c r="B53" s="19"/>
      <c r="C53" s="37" t="s">
        <v>20</v>
      </c>
      <c r="D53" s="38">
        <f>IF(D44=0,100,(D47+D45+D49)/D44*100)</f>
        <v>97.405660377358487</v>
      </c>
      <c r="E53" s="38"/>
      <c r="F53" s="38">
        <v>98.31460674157303</v>
      </c>
      <c r="G53" s="38">
        <v>99.206349206349202</v>
      </c>
      <c r="H53" s="38"/>
      <c r="I53" s="38"/>
      <c r="J53" s="38">
        <v>99.009900990099013</v>
      </c>
      <c r="K53" s="38">
        <v>99.386503067484668</v>
      </c>
      <c r="L53" s="38"/>
      <c r="M53" s="38"/>
      <c r="N53" s="38"/>
      <c r="O53" s="38">
        <v>91.961414790996784</v>
      </c>
      <c r="P53" s="38">
        <v>96.226415094339629</v>
      </c>
      <c r="Q53" s="39"/>
      <c r="R53" s="39"/>
      <c r="S53" s="39">
        <v>99.375</v>
      </c>
      <c r="T53" s="39"/>
      <c r="U53" s="39"/>
      <c r="V53" s="39">
        <v>96.18320610687023</v>
      </c>
      <c r="W53" s="39">
        <v>33.333333333333336</v>
      </c>
      <c r="X53" s="39"/>
      <c r="Y53" s="39"/>
      <c r="Z53" s="39"/>
      <c r="AA53" s="39"/>
      <c r="AB53" s="39"/>
      <c r="AC53" s="40"/>
    </row>
    <row r="54" spans="1:29">
      <c r="A54" s="58" t="s">
        <v>21</v>
      </c>
      <c r="B54" s="41" t="s">
        <v>129</v>
      </c>
      <c r="C54" s="42" t="s">
        <v>133</v>
      </c>
      <c r="D54" s="41">
        <f>SUM(E54:AB54)</f>
        <v>12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>
        <v>2</v>
      </c>
      <c r="T54" s="41"/>
      <c r="U54" s="41"/>
      <c r="V54" s="41">
        <v>5</v>
      </c>
      <c r="W54" s="41">
        <v>5</v>
      </c>
      <c r="X54" s="41"/>
      <c r="Y54" s="41"/>
      <c r="Z54" s="41"/>
      <c r="AA54" s="41"/>
      <c r="AB54" s="41"/>
      <c r="AC54" s="10"/>
    </row>
    <row r="55" spans="1:29">
      <c r="A55" s="58"/>
      <c r="B55" s="41" t="s">
        <v>29</v>
      </c>
      <c r="C55" s="42" t="s">
        <v>66</v>
      </c>
      <c r="D55" s="41">
        <f>SUM(E55:AB55)</f>
        <v>4</v>
      </c>
      <c r="E55" s="41"/>
      <c r="F55" s="41"/>
      <c r="G55" s="41"/>
      <c r="H55" s="41"/>
      <c r="I55" s="41"/>
      <c r="J55" s="41"/>
      <c r="K55" s="41">
        <v>1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>
        <v>3</v>
      </c>
      <c r="X55" s="41"/>
      <c r="Y55" s="41"/>
      <c r="Z55" s="41"/>
      <c r="AA55" s="41"/>
      <c r="AB55" s="41"/>
      <c r="AC55" s="10"/>
    </row>
    <row r="56" spans="1:29">
      <c r="A56" s="58"/>
      <c r="B56" s="41" t="s">
        <v>48</v>
      </c>
      <c r="C56" s="42" t="s">
        <v>67</v>
      </c>
      <c r="D56" s="41">
        <f>SUM(E56:AB56)</f>
        <v>45</v>
      </c>
      <c r="E56" s="41"/>
      <c r="F56" s="41">
        <v>1</v>
      </c>
      <c r="G56" s="41">
        <v>1</v>
      </c>
      <c r="H56" s="41"/>
      <c r="I56" s="41"/>
      <c r="J56" s="41">
        <v>3</v>
      </c>
      <c r="K56" s="41">
        <v>1</v>
      </c>
      <c r="L56" s="41"/>
      <c r="M56" s="41"/>
      <c r="N56" s="41"/>
      <c r="O56" s="41">
        <v>25</v>
      </c>
      <c r="P56" s="41">
        <v>4</v>
      </c>
      <c r="Q56" s="41"/>
      <c r="R56" s="41"/>
      <c r="S56" s="41"/>
      <c r="T56" s="41"/>
      <c r="U56" s="41"/>
      <c r="V56" s="41"/>
      <c r="W56" s="41">
        <v>10</v>
      </c>
      <c r="X56" s="41"/>
      <c r="Y56" s="41"/>
      <c r="Z56" s="41"/>
      <c r="AA56" s="41"/>
      <c r="AB56" s="41"/>
      <c r="AC56" s="10"/>
    </row>
    <row r="57" spans="1:29">
      <c r="A57" s="58"/>
      <c r="B57" s="41" t="s">
        <v>49</v>
      </c>
      <c r="C57" s="42" t="s">
        <v>68</v>
      </c>
      <c r="D57" s="41">
        <f>SUM(E57:AB57)</f>
        <v>1</v>
      </c>
      <c r="E57" s="41"/>
      <c r="F57" s="41">
        <v>1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8"/>
      <c r="B58" s="41" t="s">
        <v>50</v>
      </c>
      <c r="C58" s="42" t="s">
        <v>69</v>
      </c>
      <c r="D58" s="41">
        <f>SUM(E58:AB58)</f>
        <v>1</v>
      </c>
      <c r="E58" s="41"/>
      <c r="F58" s="41">
        <v>1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10"/>
    </row>
    <row r="59" spans="1:29">
      <c r="A59" s="58"/>
      <c r="B59" s="41" t="s">
        <v>51</v>
      </c>
      <c r="C59" s="42" t="s">
        <v>70</v>
      </c>
      <c r="D59" s="41">
        <f>SUM(E59:AB59)</f>
        <v>3</v>
      </c>
      <c r="E59" s="41"/>
      <c r="F59" s="41"/>
      <c r="G59" s="41"/>
      <c r="H59" s="41"/>
      <c r="I59" s="41"/>
      <c r="J59" s="41">
        <v>1</v>
      </c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>
        <v>2</v>
      </c>
      <c r="X59" s="41"/>
      <c r="Y59" s="41"/>
      <c r="Z59" s="41"/>
      <c r="AA59" s="41"/>
      <c r="AB59" s="41"/>
      <c r="AC59" s="10"/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52</v>
      </c>
      <c r="B61" s="19"/>
      <c r="C61" s="20" t="s">
        <v>11</v>
      </c>
      <c r="D61" s="21">
        <f>SUM(E61:AB61)</f>
        <v>2491</v>
      </c>
      <c r="E61" s="21"/>
      <c r="F61" s="21"/>
      <c r="G61" s="21">
        <v>250</v>
      </c>
      <c r="H61" s="21">
        <v>275</v>
      </c>
      <c r="I61" s="21"/>
      <c r="J61" s="21">
        <v>50</v>
      </c>
      <c r="K61" s="21">
        <v>600</v>
      </c>
      <c r="L61" s="21">
        <v>249</v>
      </c>
      <c r="M61" s="21">
        <v>25</v>
      </c>
      <c r="N61" s="21">
        <v>25</v>
      </c>
      <c r="O61" s="21">
        <v>350</v>
      </c>
      <c r="P61" s="21">
        <v>74</v>
      </c>
      <c r="Q61" s="22"/>
      <c r="R61" s="22">
        <v>113</v>
      </c>
      <c r="S61" s="22">
        <v>320</v>
      </c>
      <c r="T61" s="22"/>
      <c r="U61" s="22"/>
      <c r="V61" s="22">
        <v>91</v>
      </c>
      <c r="W61" s="22">
        <v>44</v>
      </c>
      <c r="X61" s="22">
        <v>25</v>
      </c>
      <c r="Y61" s="22"/>
      <c r="Z61" s="22"/>
      <c r="AA61" s="22"/>
      <c r="AB61" s="22"/>
      <c r="AC61" s="10"/>
    </row>
    <row r="62" spans="1:29">
      <c r="A62" s="19"/>
      <c r="B62" s="19"/>
      <c r="C62" s="20" t="s">
        <v>12</v>
      </c>
      <c r="D62" s="21">
        <f>SUM(E62:AB62)</f>
        <v>2491</v>
      </c>
      <c r="E62" s="21"/>
      <c r="F62" s="21"/>
      <c r="G62" s="21">
        <v>250</v>
      </c>
      <c r="H62" s="21">
        <v>275</v>
      </c>
      <c r="I62" s="21"/>
      <c r="J62" s="21">
        <v>50</v>
      </c>
      <c r="K62" s="21">
        <v>600</v>
      </c>
      <c r="L62" s="21">
        <v>249</v>
      </c>
      <c r="M62" s="21">
        <v>25</v>
      </c>
      <c r="N62" s="21">
        <v>25</v>
      </c>
      <c r="O62" s="21">
        <v>350</v>
      </c>
      <c r="P62" s="21">
        <v>74</v>
      </c>
      <c r="Q62" s="22"/>
      <c r="R62" s="22">
        <v>113</v>
      </c>
      <c r="S62" s="22">
        <v>320</v>
      </c>
      <c r="T62" s="22"/>
      <c r="U62" s="22"/>
      <c r="V62" s="22">
        <v>91</v>
      </c>
      <c r="W62" s="22">
        <v>44</v>
      </c>
      <c r="X62" s="22">
        <v>25</v>
      </c>
      <c r="Y62" s="22"/>
      <c r="Z62" s="22"/>
      <c r="AA62" s="22"/>
      <c r="AB62" s="22"/>
      <c r="AC62" s="10"/>
    </row>
    <row r="63" spans="1:29" ht="3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10"/>
    </row>
    <row r="64" spans="1:29">
      <c r="A64" s="19" t="s">
        <v>53</v>
      </c>
      <c r="B64" s="19"/>
      <c r="C64" s="20" t="s">
        <v>11</v>
      </c>
      <c r="D64" s="21">
        <f>SUM(E64:AB64)</f>
        <v>1551</v>
      </c>
      <c r="E64" s="21"/>
      <c r="F64" s="21"/>
      <c r="G64" s="21"/>
      <c r="H64" s="21"/>
      <c r="I64" s="21"/>
      <c r="J64" s="21"/>
      <c r="K64" s="21">
        <v>293</v>
      </c>
      <c r="L64" s="21"/>
      <c r="M64" s="21"/>
      <c r="N64" s="21"/>
      <c r="O64" s="21">
        <v>748</v>
      </c>
      <c r="P64" s="21">
        <v>224</v>
      </c>
      <c r="Q64" s="22"/>
      <c r="R64" s="22">
        <v>2</v>
      </c>
      <c r="S64" s="22">
        <v>50</v>
      </c>
      <c r="T64" s="22">
        <v>1</v>
      </c>
      <c r="U64" s="22">
        <v>11</v>
      </c>
      <c r="V64" s="22"/>
      <c r="W64" s="22">
        <v>222</v>
      </c>
      <c r="X64" s="22"/>
      <c r="Y64" s="22"/>
      <c r="Z64" s="22"/>
      <c r="AA64" s="22"/>
      <c r="AB64" s="22"/>
      <c r="AC64" s="10"/>
    </row>
    <row r="65" spans="1:29">
      <c r="A65" s="19"/>
      <c r="B65" s="19"/>
      <c r="C65" s="20" t="s">
        <v>12</v>
      </c>
      <c r="D65" s="21">
        <f>SUM(E65:AB65)</f>
        <v>1550</v>
      </c>
      <c r="E65" s="21"/>
      <c r="F65" s="21"/>
      <c r="G65" s="21"/>
      <c r="H65" s="21"/>
      <c r="I65" s="21"/>
      <c r="J65" s="21"/>
      <c r="K65" s="21">
        <v>293</v>
      </c>
      <c r="L65" s="21"/>
      <c r="M65" s="21"/>
      <c r="N65" s="21"/>
      <c r="O65" s="21">
        <v>748</v>
      </c>
      <c r="P65" s="21">
        <v>224</v>
      </c>
      <c r="Q65" s="22"/>
      <c r="R65" s="22">
        <v>2</v>
      </c>
      <c r="S65" s="22">
        <v>49</v>
      </c>
      <c r="T65" s="22">
        <v>1</v>
      </c>
      <c r="U65" s="22">
        <v>11</v>
      </c>
      <c r="V65" s="22"/>
      <c r="W65" s="22">
        <v>222</v>
      </c>
      <c r="X65" s="22"/>
      <c r="Y65" s="22"/>
      <c r="Z65" s="22"/>
      <c r="AA65" s="22"/>
      <c r="AB65" s="22"/>
      <c r="AC65" s="10"/>
    </row>
    <row r="66" spans="1:29">
      <c r="A66" s="19"/>
      <c r="B66" s="19"/>
      <c r="C66" s="20" t="s">
        <v>15</v>
      </c>
      <c r="D66" s="21">
        <f>SUM(E66:AB66)</f>
        <v>1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>
        <v>1</v>
      </c>
      <c r="T66" s="22"/>
      <c r="U66" s="22"/>
      <c r="V66" s="22"/>
      <c r="W66" s="22"/>
      <c r="X66" s="22"/>
      <c r="Y66" s="22"/>
      <c r="Z66" s="22"/>
      <c r="AA66" s="22"/>
      <c r="AB66" s="22"/>
      <c r="AC66" s="10"/>
    </row>
    <row r="67" spans="1:29">
      <c r="A67" s="19"/>
      <c r="B67" s="19"/>
      <c r="C67" s="20" t="s">
        <v>16</v>
      </c>
      <c r="D67" s="21">
        <f>SUM(E67:AB67)</f>
        <v>1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>
        <v>1</v>
      </c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17</v>
      </c>
      <c r="D68" s="21">
        <f>SUM(E68:AB68)</f>
        <v>0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>
        <v>0</v>
      </c>
      <c r="T68" s="22"/>
      <c r="U68" s="22"/>
      <c r="V68" s="22"/>
      <c r="W68" s="22"/>
      <c r="X68" s="22"/>
      <c r="Y68" s="22"/>
      <c r="Z68" s="22"/>
      <c r="AA68" s="22"/>
      <c r="AB68" s="22"/>
      <c r="AC68" s="10"/>
    </row>
    <row r="69" spans="1:29">
      <c r="A69" s="19"/>
      <c r="B69" s="19"/>
      <c r="C69" s="20" t="s">
        <v>18</v>
      </c>
      <c r="D69" s="21">
        <f>SUM(E69:AB69)</f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>
        <v>0</v>
      </c>
      <c r="T69" s="22"/>
      <c r="U69" s="22"/>
      <c r="V69" s="22"/>
      <c r="W69" s="22"/>
      <c r="X69" s="22"/>
      <c r="Y69" s="22"/>
      <c r="Z69" s="22"/>
      <c r="AA69" s="22"/>
      <c r="AB69" s="22"/>
      <c r="AC69" s="10"/>
    </row>
    <row r="70" spans="1:29" s="2" customFormat="1">
      <c r="A70" s="19"/>
      <c r="B70" s="19"/>
      <c r="C70" s="25" t="s">
        <v>2</v>
      </c>
      <c r="D70" s="26">
        <f xml:space="preserve"> IF(D64=0,100,D65/D64*100)</f>
        <v>99.935525467440357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7"/>
      <c r="R70" s="27"/>
      <c r="S70" s="27">
        <v>98</v>
      </c>
      <c r="T70" s="27"/>
      <c r="U70" s="27"/>
      <c r="V70" s="27"/>
      <c r="W70" s="27"/>
      <c r="X70" s="27"/>
      <c r="Y70" s="27"/>
      <c r="Z70" s="27"/>
      <c r="AA70" s="27"/>
      <c r="AB70" s="27"/>
      <c r="AC70" s="28"/>
    </row>
    <row r="71" spans="1:29" s="3" customFormat="1">
      <c r="A71" s="19"/>
      <c r="B71" s="19"/>
      <c r="C71" s="29" t="s">
        <v>19</v>
      </c>
      <c r="D71" s="30">
        <f xml:space="preserve"> IF(D66=0,0,D67/D66*100)</f>
        <v>100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1"/>
      <c r="R71" s="31"/>
      <c r="S71" s="31">
        <v>100</v>
      </c>
      <c r="T71" s="31"/>
      <c r="U71" s="31"/>
      <c r="V71" s="31"/>
      <c r="W71" s="31"/>
      <c r="X71" s="31"/>
      <c r="Y71" s="31"/>
      <c r="Z71" s="31"/>
      <c r="AA71" s="31"/>
      <c r="AB71" s="31"/>
      <c r="AC71" s="32"/>
    </row>
    <row r="72" spans="1:29" s="5" customFormat="1">
      <c r="A72" s="19"/>
      <c r="B72" s="19"/>
      <c r="C72" s="33" t="s">
        <v>3</v>
      </c>
      <c r="D72" s="34">
        <f xml:space="preserve"> IF(D64=0,100,(D67+D65)/D64*100)</f>
        <v>100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35"/>
      <c r="S72" s="35">
        <v>100</v>
      </c>
      <c r="T72" s="35"/>
      <c r="U72" s="35"/>
      <c r="V72" s="35"/>
      <c r="W72" s="35"/>
      <c r="X72" s="35"/>
      <c r="Y72" s="35"/>
      <c r="Z72" s="35"/>
      <c r="AA72" s="35"/>
      <c r="AB72" s="35"/>
      <c r="AC72" s="36"/>
    </row>
    <row r="73" spans="1:29" s="6" customFormat="1">
      <c r="A73" s="19"/>
      <c r="B73" s="19"/>
      <c r="C73" s="37" t="s">
        <v>20</v>
      </c>
      <c r="D73" s="38">
        <f>IF(D64=0,100,(D67+D65+D69)/D64*100)</f>
        <v>100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9"/>
      <c r="R73" s="39"/>
      <c r="S73" s="39">
        <v>100</v>
      </c>
      <c r="T73" s="39"/>
      <c r="U73" s="39"/>
      <c r="V73" s="39"/>
      <c r="W73" s="39"/>
      <c r="X73" s="39"/>
      <c r="Y73" s="39"/>
      <c r="Z73" s="39"/>
      <c r="AA73" s="39"/>
      <c r="AB73" s="39"/>
      <c r="AC73" s="40"/>
    </row>
    <row r="74" spans="1:29">
      <c r="A74" s="41" t="s">
        <v>21</v>
      </c>
      <c r="B74" s="41" t="s">
        <v>39</v>
      </c>
      <c r="C74" s="42" t="s">
        <v>61</v>
      </c>
      <c r="D74" s="41">
        <f>SUM(E74:AB74)</f>
        <v>1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>
        <v>1</v>
      </c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56</v>
      </c>
      <c r="B76" s="19"/>
      <c r="C76" s="20" t="s">
        <v>11</v>
      </c>
      <c r="D76" s="21">
        <f>SUM(E76:AB76)</f>
        <v>4000</v>
      </c>
      <c r="E76" s="21"/>
      <c r="F76" s="21"/>
      <c r="G76" s="21">
        <v>1000</v>
      </c>
      <c r="H76" s="21">
        <v>1500</v>
      </c>
      <c r="I76" s="21"/>
      <c r="J76" s="21"/>
      <c r="K76" s="21"/>
      <c r="L76" s="21">
        <v>50</v>
      </c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>
        <v>250</v>
      </c>
      <c r="Y76" s="22">
        <v>1200</v>
      </c>
      <c r="Z76" s="22"/>
      <c r="AA76" s="22"/>
      <c r="AB76" s="22"/>
      <c r="AC76" s="10"/>
    </row>
    <row r="77" spans="1:29">
      <c r="A77" s="19"/>
      <c r="B77" s="19"/>
      <c r="C77" s="20" t="s">
        <v>12</v>
      </c>
      <c r="D77" s="21">
        <f>SUM(E77:AB77)</f>
        <v>4000</v>
      </c>
      <c r="E77" s="21"/>
      <c r="F77" s="21"/>
      <c r="G77" s="21">
        <v>1000</v>
      </c>
      <c r="H77" s="21">
        <v>1500</v>
      </c>
      <c r="I77" s="21"/>
      <c r="J77" s="21"/>
      <c r="K77" s="21"/>
      <c r="L77" s="21">
        <v>50</v>
      </c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>
        <v>250</v>
      </c>
      <c r="Y77" s="22">
        <v>1200</v>
      </c>
      <c r="Z77" s="22"/>
      <c r="AA77" s="22"/>
      <c r="AB77" s="22"/>
      <c r="AC77" s="10"/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57</v>
      </c>
      <c r="B79" s="19"/>
      <c r="C79" s="20" t="s">
        <v>11</v>
      </c>
      <c r="D79" s="21">
        <f>SUM(E79:AB79)</f>
        <v>5510</v>
      </c>
      <c r="E79" s="21"/>
      <c r="F79" s="21">
        <v>1960</v>
      </c>
      <c r="G79" s="21"/>
      <c r="H79" s="21"/>
      <c r="I79" s="21"/>
      <c r="J79" s="21"/>
      <c r="K79" s="21">
        <v>2500</v>
      </c>
      <c r="L79" s="21">
        <v>50</v>
      </c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>
        <v>1000</v>
      </c>
      <c r="AC79" s="10">
        <v>500</v>
      </c>
    </row>
    <row r="80" spans="1:29">
      <c r="A80" s="19"/>
      <c r="B80" s="19"/>
      <c r="C80" s="20" t="s">
        <v>12</v>
      </c>
      <c r="D80" s="21">
        <f>SUM(E80:AB80)</f>
        <v>5510</v>
      </c>
      <c r="E80" s="21"/>
      <c r="F80" s="21">
        <v>1960</v>
      </c>
      <c r="G80" s="21"/>
      <c r="H80" s="21"/>
      <c r="I80" s="21"/>
      <c r="J80" s="21"/>
      <c r="K80" s="21">
        <v>2500</v>
      </c>
      <c r="L80" s="21">
        <v>50</v>
      </c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>
        <v>1000</v>
      </c>
      <c r="AC80" s="10">
        <v>500</v>
      </c>
    </row>
    <row r="81" spans="1:14" ht="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</sheetData>
  <mergeCells count="16">
    <mergeCell ref="A76:B77"/>
    <mergeCell ref="A78:N78"/>
    <mergeCell ref="A79:B80"/>
    <mergeCell ref="A81:N81"/>
    <mergeCell ref="A54:A59"/>
    <mergeCell ref="A60:N60"/>
    <mergeCell ref="A61:B62"/>
    <mergeCell ref="A63:N63"/>
    <mergeCell ref="A64:B73"/>
    <mergeCell ref="A75:N75"/>
    <mergeCell ref="A1:AB1"/>
    <mergeCell ref="A21:B21"/>
    <mergeCell ref="A22:B31"/>
    <mergeCell ref="A32:A42"/>
    <mergeCell ref="A43:N43"/>
    <mergeCell ref="A44:B53"/>
  </mergeCells>
  <phoneticPr fontId="1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10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/>
      <c r="L16" s="45">
        <v>98</v>
      </c>
      <c r="M16" s="45">
        <v>98</v>
      </c>
      <c r="N16" s="45"/>
      <c r="O16" s="45"/>
      <c r="P16" s="45"/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/>
      <c r="J17" s="45">
        <v>96.15</v>
      </c>
      <c r="K17" s="45"/>
      <c r="L17" s="45">
        <v>100</v>
      </c>
      <c r="M17" s="45">
        <v>100</v>
      </c>
      <c r="N17" s="45"/>
      <c r="O17" s="45"/>
      <c r="P17" s="45"/>
      <c r="Q17" s="45">
        <v>95.18</v>
      </c>
      <c r="R17" s="45">
        <v>95.67</v>
      </c>
      <c r="S17" s="45">
        <v>98.01</v>
      </c>
      <c r="T17" s="45">
        <v>98.2</v>
      </c>
      <c r="U17" s="45">
        <v>96.27</v>
      </c>
      <c r="V17" s="45">
        <v>94.42</v>
      </c>
      <c r="W17" s="45">
        <v>98.45</v>
      </c>
      <c r="X17" s="45">
        <v>96.19</v>
      </c>
      <c r="Y17" s="45">
        <v>94.53</v>
      </c>
      <c r="Z17" s="45">
        <v>95.27</v>
      </c>
      <c r="AA17" s="45">
        <v>93.9</v>
      </c>
      <c r="AB17" s="45">
        <v>88.41</v>
      </c>
      <c r="AC17" s="53">
        <v>95.83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/>
      <c r="J18" s="45">
        <v>96.15</v>
      </c>
      <c r="K18" s="45"/>
      <c r="L18" s="45">
        <v>100</v>
      </c>
      <c r="M18" s="45">
        <v>100</v>
      </c>
      <c r="N18" s="45"/>
      <c r="O18" s="45"/>
      <c r="P18" s="45"/>
      <c r="Q18" s="45">
        <v>98.8</v>
      </c>
      <c r="R18" s="45">
        <v>98.56</v>
      </c>
      <c r="S18" s="45">
        <v>99.5</v>
      </c>
      <c r="T18" s="45">
        <v>98.65</v>
      </c>
      <c r="U18" s="45">
        <v>98.72</v>
      </c>
      <c r="V18" s="45">
        <v>98.6</v>
      </c>
      <c r="W18" s="45">
        <v>99.48</v>
      </c>
      <c r="X18" s="45">
        <v>98.57</v>
      </c>
      <c r="Y18" s="45">
        <v>99.5</v>
      </c>
      <c r="Z18" s="45">
        <v>95.95</v>
      </c>
      <c r="AA18" s="45">
        <v>97.56</v>
      </c>
      <c r="AB18" s="45">
        <v>91.3</v>
      </c>
      <c r="AC18" s="53">
        <v>98.28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>
        <v>96.153846153846146</v>
      </c>
      <c r="K19" s="51"/>
      <c r="L19" s="51">
        <v>100</v>
      </c>
      <c r="M19" s="51">
        <v>100</v>
      </c>
      <c r="N19" s="51"/>
      <c r="O19" s="51"/>
      <c r="P19" s="51"/>
      <c r="Q19" s="51">
        <v>98.795180722891558</v>
      </c>
      <c r="R19" s="51">
        <v>98.557692307692307</v>
      </c>
      <c r="S19" s="51">
        <v>99.50248756218906</v>
      </c>
      <c r="T19" s="51">
        <v>98.648648648648646</v>
      </c>
      <c r="U19" s="51">
        <v>98.715866714784056</v>
      </c>
      <c r="V19" s="51">
        <v>98.604651162790702</v>
      </c>
      <c r="W19" s="51">
        <v>99.484536082474222</v>
      </c>
      <c r="X19" s="51">
        <v>98.571428571428569</v>
      </c>
      <c r="Y19" s="51">
        <v>99.50248756218906</v>
      </c>
      <c r="Z19" s="51">
        <v>95.945945945945951</v>
      </c>
      <c r="AA19" s="51">
        <v>97.560975609756099</v>
      </c>
      <c r="AB19" s="51">
        <v>91.304347826086953</v>
      </c>
      <c r="AC19" s="54">
        <v>98.28479434419225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28</v>
      </c>
      <c r="E34" s="14"/>
      <c r="F34" s="14"/>
      <c r="G34" s="14"/>
      <c r="H34" s="14"/>
      <c r="I34" s="14">
        <v>0.75</v>
      </c>
      <c r="J34" s="14"/>
      <c r="K34" s="14">
        <v>0.96</v>
      </c>
      <c r="L34" s="14"/>
      <c r="M34" s="14"/>
      <c r="N34" s="14"/>
      <c r="O34" s="14">
        <v>0.83</v>
      </c>
      <c r="P34" s="14"/>
      <c r="Q34" s="14">
        <v>2.1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49</v>
      </c>
      <c r="E35" s="14"/>
      <c r="F35" s="14"/>
      <c r="G35" s="14"/>
      <c r="H35" s="14"/>
      <c r="I35" s="14"/>
      <c r="J35" s="14"/>
      <c r="K35" s="14">
        <v>0.09</v>
      </c>
      <c r="L35" s="14"/>
      <c r="M35" s="14"/>
      <c r="N35" s="14"/>
      <c r="O35" s="14"/>
      <c r="P35" s="14"/>
      <c r="Q35" s="14">
        <v>0.26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38</v>
      </c>
      <c r="E36" s="14"/>
      <c r="F36" s="14"/>
      <c r="G36" s="14"/>
      <c r="H36" s="14"/>
      <c r="I36" s="14">
        <v>7.0000000000000007E-2</v>
      </c>
      <c r="J36" s="14"/>
      <c r="K36" s="14">
        <v>0.53</v>
      </c>
      <c r="L36" s="14"/>
      <c r="M36" s="14"/>
      <c r="N36" s="14"/>
      <c r="O36" s="14">
        <v>0.24</v>
      </c>
      <c r="P36" s="14"/>
      <c r="Q36" s="14">
        <v>0.42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36</v>
      </c>
      <c r="B39" s="19"/>
      <c r="C39" s="20" t="s">
        <v>11</v>
      </c>
      <c r="D39" s="21">
        <f>SUM(E39:AB39)</f>
        <v>2037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>
        <v>83</v>
      </c>
      <c r="R39" s="22">
        <v>208</v>
      </c>
      <c r="S39" s="22">
        <v>201</v>
      </c>
      <c r="T39" s="22">
        <v>222</v>
      </c>
      <c r="U39" s="22">
        <v>204</v>
      </c>
      <c r="V39" s="22">
        <v>215</v>
      </c>
      <c r="W39" s="22">
        <v>194</v>
      </c>
      <c r="X39" s="22">
        <v>210</v>
      </c>
      <c r="Y39" s="22">
        <v>201</v>
      </c>
      <c r="Z39" s="22">
        <v>148</v>
      </c>
      <c r="AA39" s="22">
        <v>82</v>
      </c>
      <c r="AB39" s="22">
        <v>69</v>
      </c>
      <c r="AC39" s="10">
        <v>194</v>
      </c>
    </row>
    <row r="40" spans="1:29">
      <c r="A40" s="19"/>
      <c r="B40" s="19"/>
      <c r="C40" s="20" t="s">
        <v>12</v>
      </c>
      <c r="D40" s="21">
        <f>SUM(E40:AB40)</f>
        <v>1955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>
        <v>79</v>
      </c>
      <c r="R40" s="22">
        <v>199</v>
      </c>
      <c r="S40" s="22">
        <v>197</v>
      </c>
      <c r="T40" s="22">
        <v>218</v>
      </c>
      <c r="U40" s="22">
        <v>197</v>
      </c>
      <c r="V40" s="22">
        <v>203</v>
      </c>
      <c r="W40" s="22">
        <v>191</v>
      </c>
      <c r="X40" s="22">
        <v>202</v>
      </c>
      <c r="Y40" s="22">
        <v>190</v>
      </c>
      <c r="Z40" s="22">
        <v>141</v>
      </c>
      <c r="AA40" s="22">
        <v>77</v>
      </c>
      <c r="AB40" s="22">
        <v>61</v>
      </c>
      <c r="AC40" s="10">
        <v>188</v>
      </c>
    </row>
    <row r="41" spans="1:29">
      <c r="A41" s="19"/>
      <c r="B41" s="19"/>
      <c r="C41" s="20" t="s">
        <v>15</v>
      </c>
      <c r="D41" s="21">
        <f>SUM(E41:AB41)</f>
        <v>82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>
        <v>4</v>
      </c>
      <c r="R41" s="22">
        <v>9</v>
      </c>
      <c r="S41" s="22">
        <v>4</v>
      </c>
      <c r="T41" s="22">
        <v>4</v>
      </c>
      <c r="U41" s="22">
        <v>7</v>
      </c>
      <c r="V41" s="22">
        <v>12</v>
      </c>
      <c r="W41" s="22">
        <v>3</v>
      </c>
      <c r="X41" s="22">
        <v>8</v>
      </c>
      <c r="Y41" s="22">
        <v>11</v>
      </c>
      <c r="Z41" s="22">
        <v>7</v>
      </c>
      <c r="AA41" s="22">
        <v>5</v>
      </c>
      <c r="AB41" s="22">
        <v>8</v>
      </c>
      <c r="AC41" s="10">
        <v>6</v>
      </c>
    </row>
    <row r="42" spans="1:29">
      <c r="A42" s="19"/>
      <c r="B42" s="19"/>
      <c r="C42" s="20" t="s">
        <v>16</v>
      </c>
      <c r="D42" s="21">
        <f>SUM(E42:AB42)</f>
        <v>50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>
        <v>3</v>
      </c>
      <c r="R42" s="22">
        <v>6</v>
      </c>
      <c r="S42" s="22">
        <v>3</v>
      </c>
      <c r="T42" s="22">
        <v>1</v>
      </c>
      <c r="U42" s="22">
        <v>5</v>
      </c>
      <c r="V42" s="22">
        <v>9</v>
      </c>
      <c r="W42" s="22">
        <v>2</v>
      </c>
      <c r="X42" s="22">
        <v>5</v>
      </c>
      <c r="Y42" s="22">
        <v>10</v>
      </c>
      <c r="Z42" s="22">
        <v>1</v>
      </c>
      <c r="AA42" s="22">
        <v>3</v>
      </c>
      <c r="AB42" s="22">
        <v>2</v>
      </c>
      <c r="AC42" s="10">
        <v>0</v>
      </c>
    </row>
    <row r="43" spans="1:29">
      <c r="A43" s="19"/>
      <c r="B43" s="19"/>
      <c r="C43" s="20" t="s">
        <v>17</v>
      </c>
      <c r="D43" s="21">
        <f>SUM(E43:AB43)</f>
        <v>32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>
        <v>1</v>
      </c>
      <c r="R43" s="22">
        <v>3</v>
      </c>
      <c r="S43" s="22">
        <v>1</v>
      </c>
      <c r="T43" s="22">
        <v>3</v>
      </c>
      <c r="U43" s="22">
        <v>2</v>
      </c>
      <c r="V43" s="22">
        <v>3</v>
      </c>
      <c r="W43" s="22">
        <v>1</v>
      </c>
      <c r="X43" s="22">
        <v>3</v>
      </c>
      <c r="Y43" s="22">
        <v>1</v>
      </c>
      <c r="Z43" s="22">
        <v>6</v>
      </c>
      <c r="AA43" s="22">
        <v>2</v>
      </c>
      <c r="AB43" s="22">
        <v>6</v>
      </c>
      <c r="AC43" s="10">
        <v>6</v>
      </c>
    </row>
    <row r="44" spans="1:29">
      <c r="A44" s="19"/>
      <c r="B44" s="19"/>
      <c r="C44" s="20" t="s">
        <v>18</v>
      </c>
      <c r="D44" s="21">
        <f>SUM(E44:AB44)</f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95.974472263132057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>
        <v>95.180722891566262</v>
      </c>
      <c r="R45" s="27">
        <v>95.67307692307692</v>
      </c>
      <c r="S45" s="27">
        <v>98.009950248756212</v>
      </c>
      <c r="T45" s="27">
        <v>98.198198198198199</v>
      </c>
      <c r="U45" s="27">
        <v>96.568627450980387</v>
      </c>
      <c r="V45" s="27">
        <v>94.418604651162795</v>
      </c>
      <c r="W45" s="27">
        <v>98.453608247422679</v>
      </c>
      <c r="X45" s="27">
        <v>96.19047619047619</v>
      </c>
      <c r="Y45" s="27">
        <v>94.527363184079604</v>
      </c>
      <c r="Z45" s="27">
        <v>95.270270270270274</v>
      </c>
      <c r="AA45" s="27">
        <v>93.902439024390247</v>
      </c>
      <c r="AB45" s="27">
        <v>88.405797101449281</v>
      </c>
      <c r="AC45" s="28">
        <v>96.907216494845358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60.975609756097562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>
        <v>75</v>
      </c>
      <c r="R46" s="31">
        <v>66.666666666666671</v>
      </c>
      <c r="S46" s="31">
        <v>75</v>
      </c>
      <c r="T46" s="31">
        <v>25</v>
      </c>
      <c r="U46" s="31">
        <v>71.428571428571431</v>
      </c>
      <c r="V46" s="31">
        <v>75</v>
      </c>
      <c r="W46" s="31">
        <v>66.666666666666671</v>
      </c>
      <c r="X46" s="31">
        <v>62.5</v>
      </c>
      <c r="Y46" s="31">
        <v>90.909090909090907</v>
      </c>
      <c r="Z46" s="31">
        <v>14.285714285714286</v>
      </c>
      <c r="AA46" s="31">
        <v>60</v>
      </c>
      <c r="AB46" s="31">
        <v>25</v>
      </c>
      <c r="AC46" s="32"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98.429062346588111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>
        <v>98.795180722891573</v>
      </c>
      <c r="R47" s="35">
        <v>98.557692307692307</v>
      </c>
      <c r="S47" s="35">
        <v>99.50248756218906</v>
      </c>
      <c r="T47" s="35">
        <v>98.648648648648646</v>
      </c>
      <c r="U47" s="35">
        <v>99.019607843137251</v>
      </c>
      <c r="V47" s="35">
        <v>98.604651162790702</v>
      </c>
      <c r="W47" s="35">
        <v>99.484536082474222</v>
      </c>
      <c r="X47" s="35">
        <v>98.571428571428569</v>
      </c>
      <c r="Y47" s="35">
        <v>99.50248756218906</v>
      </c>
      <c r="Z47" s="35">
        <v>95.945945945945951</v>
      </c>
      <c r="AA47" s="35">
        <v>97.560975609756099</v>
      </c>
      <c r="AB47" s="35">
        <v>91.304347826086953</v>
      </c>
      <c r="AC47" s="36">
        <v>96.907216494845358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98.429062346588111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>
        <v>98.795180722891573</v>
      </c>
      <c r="R48" s="39">
        <v>98.557692307692307</v>
      </c>
      <c r="S48" s="39">
        <v>99.50248756218906</v>
      </c>
      <c r="T48" s="39">
        <v>98.648648648648646</v>
      </c>
      <c r="U48" s="39">
        <v>99.019607843137251</v>
      </c>
      <c r="V48" s="39">
        <v>98.604651162790702</v>
      </c>
      <c r="W48" s="39">
        <v>99.484536082474222</v>
      </c>
      <c r="X48" s="39">
        <v>98.571428571428569</v>
      </c>
      <c r="Y48" s="39">
        <v>99.50248756218906</v>
      </c>
      <c r="Z48" s="39">
        <v>95.945945945945951</v>
      </c>
      <c r="AA48" s="39">
        <v>97.560975609756099</v>
      </c>
      <c r="AB48" s="39">
        <v>91.304347826086953</v>
      </c>
      <c r="AC48" s="40">
        <v>96.907216494845358</v>
      </c>
    </row>
    <row r="49" spans="1:29">
      <c r="A49" s="58" t="s">
        <v>21</v>
      </c>
      <c r="B49" s="41" t="s">
        <v>28</v>
      </c>
      <c r="C49" s="42" t="s">
        <v>58</v>
      </c>
      <c r="D49" s="41">
        <f>SUM(E49:AB49)</f>
        <v>17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>
        <v>1</v>
      </c>
      <c r="R49" s="41">
        <v>5</v>
      </c>
      <c r="S49" s="41">
        <v>2</v>
      </c>
      <c r="T49" s="41"/>
      <c r="U49" s="41"/>
      <c r="V49" s="41">
        <v>4</v>
      </c>
      <c r="W49" s="41"/>
      <c r="X49" s="41">
        <v>1</v>
      </c>
      <c r="Y49" s="41">
        <v>1</v>
      </c>
      <c r="Z49" s="41"/>
      <c r="AA49" s="41">
        <v>3</v>
      </c>
      <c r="AB49" s="41"/>
      <c r="AC49" s="10">
        <v>5</v>
      </c>
    </row>
    <row r="50" spans="1:29">
      <c r="A50" s="58"/>
      <c r="B50" s="41" t="s">
        <v>38</v>
      </c>
      <c r="C50" s="42" t="s">
        <v>60</v>
      </c>
      <c r="D50" s="41">
        <f>SUM(E50:AB50)</f>
        <v>5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>
        <v>1</v>
      </c>
      <c r="W50" s="41"/>
      <c r="X50" s="41"/>
      <c r="Y50" s="41">
        <v>4</v>
      </c>
      <c r="Z50" s="41"/>
      <c r="AA50" s="41"/>
      <c r="AB50" s="41"/>
      <c r="AC50" s="10">
        <v>1</v>
      </c>
    </row>
    <row r="51" spans="1:29">
      <c r="A51" s="58"/>
      <c r="B51" s="41" t="s">
        <v>37</v>
      </c>
      <c r="C51" s="42" t="s">
        <v>59</v>
      </c>
      <c r="D51" s="41">
        <f>SUM(E51:AB51)</f>
        <v>1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>
        <v>1</v>
      </c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10"/>
    </row>
    <row r="52" spans="1:29">
      <c r="A52" s="58"/>
      <c r="B52" s="41" t="s">
        <v>39</v>
      </c>
      <c r="C52" s="42" t="s">
        <v>61</v>
      </c>
      <c r="D52" s="41">
        <f>SUM(E52:AB52)</f>
        <v>11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>
        <v>1</v>
      </c>
      <c r="R52" s="41">
        <v>1</v>
      </c>
      <c r="S52" s="41"/>
      <c r="T52" s="41"/>
      <c r="U52" s="41"/>
      <c r="V52" s="41">
        <v>2</v>
      </c>
      <c r="W52" s="41">
        <v>1</v>
      </c>
      <c r="X52" s="41">
        <v>4</v>
      </c>
      <c r="Y52" s="41">
        <v>1</v>
      </c>
      <c r="Z52" s="41"/>
      <c r="AA52" s="41"/>
      <c r="AB52" s="41">
        <v>1</v>
      </c>
      <c r="AC52" s="10"/>
    </row>
    <row r="53" spans="1:29">
      <c r="A53" s="58"/>
      <c r="B53" s="41" t="s">
        <v>40</v>
      </c>
      <c r="C53" s="42" t="s">
        <v>41</v>
      </c>
      <c r="D53" s="41">
        <f>SUM(E53:AB53)</f>
        <v>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>
        <v>1</v>
      </c>
      <c r="U53" s="41">
        <v>1</v>
      </c>
      <c r="V53" s="41"/>
      <c r="W53" s="41"/>
      <c r="X53" s="41"/>
      <c r="Y53" s="41"/>
      <c r="Z53" s="41"/>
      <c r="AA53" s="41"/>
      <c r="AB53" s="41"/>
      <c r="AC53" s="10"/>
    </row>
    <row r="54" spans="1:29">
      <c r="A54" s="58"/>
      <c r="B54" s="41" t="s">
        <v>43</v>
      </c>
      <c r="C54" s="42" t="s">
        <v>62</v>
      </c>
      <c r="D54" s="41">
        <f>SUM(E54:AB54)</f>
        <v>5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>
        <v>5</v>
      </c>
      <c r="AC54" s="10"/>
    </row>
    <row r="55" spans="1:29">
      <c r="A55" s="58"/>
      <c r="B55" s="41" t="s">
        <v>27</v>
      </c>
      <c r="C55" s="42" t="s">
        <v>42</v>
      </c>
      <c r="D55" s="41">
        <f>SUM(E55:AB55)</f>
        <v>5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>
        <v>3</v>
      </c>
      <c r="V55" s="41">
        <v>2</v>
      </c>
      <c r="W55" s="41"/>
      <c r="X55" s="41"/>
      <c r="Y55" s="41"/>
      <c r="Z55" s="41"/>
      <c r="AA55" s="41"/>
      <c r="AB55" s="41"/>
      <c r="AC55" s="10"/>
    </row>
    <row r="56" spans="1:29">
      <c r="A56" s="58"/>
      <c r="B56" s="41" t="s">
        <v>44</v>
      </c>
      <c r="C56" s="42" t="s">
        <v>63</v>
      </c>
      <c r="D56" s="41">
        <f>SUM(E56:AB56)</f>
        <v>7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>
        <v>2</v>
      </c>
      <c r="S56" s="41">
        <v>1</v>
      </c>
      <c r="T56" s="41"/>
      <c r="U56" s="41"/>
      <c r="V56" s="41"/>
      <c r="W56" s="41">
        <v>1</v>
      </c>
      <c r="X56" s="41"/>
      <c r="Y56" s="41">
        <v>2</v>
      </c>
      <c r="Z56" s="41"/>
      <c r="AA56" s="41">
        <v>1</v>
      </c>
      <c r="AB56" s="41"/>
      <c r="AC56" s="10"/>
    </row>
    <row r="57" spans="1:29">
      <c r="A57" s="58"/>
      <c r="B57" s="41" t="s">
        <v>45</v>
      </c>
      <c r="C57" s="42" t="s">
        <v>64</v>
      </c>
      <c r="D57" s="41">
        <f>SUM(E57:AB57)</f>
        <v>27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>
        <v>1</v>
      </c>
      <c r="R57" s="41">
        <v>1</v>
      </c>
      <c r="S57" s="41">
        <v>1</v>
      </c>
      <c r="T57" s="41">
        <v>3</v>
      </c>
      <c r="U57" s="41">
        <v>3</v>
      </c>
      <c r="V57" s="41">
        <v>3</v>
      </c>
      <c r="W57" s="41">
        <v>1</v>
      </c>
      <c r="X57" s="41">
        <v>3</v>
      </c>
      <c r="Y57" s="41">
        <v>2</v>
      </c>
      <c r="Z57" s="41">
        <v>6</v>
      </c>
      <c r="AA57" s="41">
        <v>1</v>
      </c>
      <c r="AB57" s="41">
        <v>2</v>
      </c>
      <c r="AC57" s="10"/>
    </row>
    <row r="58" spans="1:29">
      <c r="A58" s="58"/>
      <c r="B58" s="41" t="s">
        <v>46</v>
      </c>
      <c r="C58" s="42" t="s">
        <v>65</v>
      </c>
      <c r="D58" s="41">
        <f>SUM(E58:AB58)</f>
        <v>2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>
        <v>1</v>
      </c>
      <c r="Z58" s="41">
        <v>1</v>
      </c>
      <c r="AA58" s="41"/>
      <c r="AB58" s="41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47</v>
      </c>
      <c r="B60" s="19"/>
      <c r="C60" s="20" t="s">
        <v>11</v>
      </c>
      <c r="D60" s="21">
        <f>SUM(E60:AB60)</f>
        <v>2075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>
        <v>349</v>
      </c>
      <c r="T60" s="22"/>
      <c r="U60" s="22">
        <v>326</v>
      </c>
      <c r="V60" s="22">
        <v>150</v>
      </c>
      <c r="W60" s="22">
        <v>275</v>
      </c>
      <c r="X60" s="22">
        <v>3</v>
      </c>
      <c r="Y60" s="22">
        <v>525</v>
      </c>
      <c r="Z60" s="22"/>
      <c r="AA60" s="22">
        <v>220</v>
      </c>
      <c r="AB60" s="22">
        <v>227</v>
      </c>
      <c r="AC60" s="10">
        <v>126</v>
      </c>
    </row>
    <row r="61" spans="1:29">
      <c r="A61" s="19"/>
      <c r="B61" s="19"/>
      <c r="C61" s="20" t="s">
        <v>12</v>
      </c>
      <c r="D61" s="21">
        <f>SUM(E61:AB61)</f>
        <v>2074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>
        <v>349</v>
      </c>
      <c r="T61" s="22"/>
      <c r="U61" s="22">
        <v>325</v>
      </c>
      <c r="V61" s="22">
        <v>150</v>
      </c>
      <c r="W61" s="22">
        <v>275</v>
      </c>
      <c r="X61" s="22">
        <v>3</v>
      </c>
      <c r="Y61" s="22">
        <v>525</v>
      </c>
      <c r="Z61" s="22"/>
      <c r="AA61" s="22">
        <v>220</v>
      </c>
      <c r="AB61" s="22">
        <v>227</v>
      </c>
      <c r="AC61" s="10">
        <v>125</v>
      </c>
    </row>
    <row r="62" spans="1:29">
      <c r="A62" s="19"/>
      <c r="B62" s="19"/>
      <c r="C62" s="20" t="s">
        <v>15</v>
      </c>
      <c r="D62" s="21">
        <f>SUM(E62:AB62)</f>
        <v>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>
        <v>1</v>
      </c>
      <c r="V62" s="22"/>
      <c r="W62" s="22"/>
      <c r="X62" s="22"/>
      <c r="Y62" s="22"/>
      <c r="Z62" s="22"/>
      <c r="AA62" s="22"/>
      <c r="AB62" s="22"/>
      <c r="AC62" s="10">
        <v>1</v>
      </c>
    </row>
    <row r="63" spans="1:29">
      <c r="A63" s="19"/>
      <c r="B63" s="19"/>
      <c r="C63" s="20" t="s">
        <v>16</v>
      </c>
      <c r="D63" s="21">
        <f>SUM(E63:AB63)</f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>
        <v>0</v>
      </c>
      <c r="V63" s="22"/>
      <c r="W63" s="22"/>
      <c r="X63" s="22"/>
      <c r="Y63" s="22"/>
      <c r="Z63" s="22"/>
      <c r="AA63" s="22"/>
      <c r="AB63" s="22"/>
      <c r="AC63" s="10">
        <v>0</v>
      </c>
    </row>
    <row r="64" spans="1:29">
      <c r="A64" s="19"/>
      <c r="B64" s="19"/>
      <c r="C64" s="20" t="s">
        <v>17</v>
      </c>
      <c r="D64" s="21">
        <f>SUM(E64:AB64)</f>
        <v>1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>
        <v>1</v>
      </c>
      <c r="V64" s="22"/>
      <c r="W64" s="22"/>
      <c r="X64" s="22"/>
      <c r="Y64" s="22"/>
      <c r="Z64" s="22"/>
      <c r="AA64" s="22"/>
      <c r="AB64" s="22"/>
      <c r="AC64" s="10">
        <v>1</v>
      </c>
    </row>
    <row r="65" spans="1:29">
      <c r="A65" s="19"/>
      <c r="B65" s="19"/>
      <c r="C65" s="20" t="s">
        <v>18</v>
      </c>
      <c r="D65" s="21">
        <f>SUM(E65:AB65)</f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>
        <v>0</v>
      </c>
      <c r="V65" s="22"/>
      <c r="W65" s="22"/>
      <c r="X65" s="22"/>
      <c r="Y65" s="22"/>
      <c r="Z65" s="22"/>
      <c r="AA65" s="22"/>
      <c r="AB65" s="22"/>
      <c r="AC65" s="10"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99.951807228915669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7"/>
      <c r="R66" s="27"/>
      <c r="S66" s="27"/>
      <c r="T66" s="27"/>
      <c r="U66" s="27">
        <v>99.693251533742327</v>
      </c>
      <c r="V66" s="27"/>
      <c r="W66" s="27"/>
      <c r="X66" s="27"/>
      <c r="Y66" s="27"/>
      <c r="Z66" s="27"/>
      <c r="AA66" s="27"/>
      <c r="AB66" s="27"/>
      <c r="AC66" s="28">
        <v>99.206349206349202</v>
      </c>
    </row>
    <row r="67" spans="1:29" s="3" customFormat="1">
      <c r="A67" s="19"/>
      <c r="B67" s="19"/>
      <c r="C67" s="29" t="s">
        <v>19</v>
      </c>
      <c r="D67" s="30">
        <f xml:space="preserve"> IF(D62=0,0,D63/D62*100)</f>
        <v>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31"/>
      <c r="S67" s="31"/>
      <c r="T67" s="31"/>
      <c r="U67" s="31">
        <v>0</v>
      </c>
      <c r="V67" s="31"/>
      <c r="W67" s="31"/>
      <c r="X67" s="31"/>
      <c r="Y67" s="31"/>
      <c r="Z67" s="31"/>
      <c r="AA67" s="31"/>
      <c r="AB67" s="31"/>
      <c r="AC67" s="32">
        <v>0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99.951807228915669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35"/>
      <c r="S68" s="35"/>
      <c r="T68" s="35"/>
      <c r="U68" s="35">
        <v>99.693251533742327</v>
      </c>
      <c r="V68" s="35"/>
      <c r="W68" s="35"/>
      <c r="X68" s="35"/>
      <c r="Y68" s="35"/>
      <c r="Z68" s="35"/>
      <c r="AA68" s="35"/>
      <c r="AB68" s="35"/>
      <c r="AC68" s="36">
        <v>99.206349206349202</v>
      </c>
    </row>
    <row r="69" spans="1:29" s="6" customFormat="1">
      <c r="A69" s="19"/>
      <c r="B69" s="19"/>
      <c r="C69" s="37" t="s">
        <v>20</v>
      </c>
      <c r="D69" s="38">
        <f>IF(D60=0,100,(D63+D61+D65)/D60*100)</f>
        <v>99.951807228915669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>
        <v>99.693251533742327</v>
      </c>
      <c r="V69" s="39"/>
      <c r="W69" s="39"/>
      <c r="X69" s="39"/>
      <c r="Y69" s="39"/>
      <c r="Z69" s="39"/>
      <c r="AA69" s="39"/>
      <c r="AB69" s="39"/>
      <c r="AC69" s="40">
        <v>99.206349206349202</v>
      </c>
    </row>
    <row r="70" spans="1:29">
      <c r="A70" s="41" t="s">
        <v>21</v>
      </c>
      <c r="B70" s="41" t="s">
        <v>48</v>
      </c>
      <c r="C70" s="42" t="s">
        <v>67</v>
      </c>
      <c r="D70" s="41">
        <f>SUM(E70:AB70)</f>
        <v>1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>
        <v>1</v>
      </c>
      <c r="V70" s="41"/>
      <c r="W70" s="41"/>
      <c r="X70" s="41"/>
      <c r="Y70" s="41"/>
      <c r="Z70" s="41"/>
      <c r="AA70" s="41"/>
      <c r="AB70" s="41"/>
      <c r="AC70" s="10">
        <v>1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52</v>
      </c>
      <c r="B72" s="19"/>
      <c r="C72" s="20" t="s">
        <v>11</v>
      </c>
      <c r="D72" s="21">
        <f>SUM(E72:AB72)</f>
        <v>1828</v>
      </c>
      <c r="E72" s="21"/>
      <c r="F72" s="21">
        <v>6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>
        <v>249</v>
      </c>
      <c r="T72" s="22"/>
      <c r="U72" s="22">
        <v>150</v>
      </c>
      <c r="V72" s="22">
        <v>425</v>
      </c>
      <c r="W72" s="22">
        <v>275</v>
      </c>
      <c r="X72" s="22"/>
      <c r="Y72" s="22">
        <v>223</v>
      </c>
      <c r="Z72" s="22">
        <v>300</v>
      </c>
      <c r="AA72" s="22">
        <v>125</v>
      </c>
      <c r="AB72" s="22">
        <v>75</v>
      </c>
      <c r="AC72" s="10">
        <v>328</v>
      </c>
    </row>
    <row r="73" spans="1:29">
      <c r="A73" s="19"/>
      <c r="B73" s="19"/>
      <c r="C73" s="20" t="s">
        <v>12</v>
      </c>
      <c r="D73" s="21">
        <f>SUM(E73:AB73)</f>
        <v>1828</v>
      </c>
      <c r="E73" s="21"/>
      <c r="F73" s="21">
        <v>6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>
        <v>249</v>
      </c>
      <c r="T73" s="22"/>
      <c r="U73" s="22">
        <v>150</v>
      </c>
      <c r="V73" s="22">
        <v>425</v>
      </c>
      <c r="W73" s="22">
        <v>275</v>
      </c>
      <c r="X73" s="22"/>
      <c r="Y73" s="22">
        <v>223</v>
      </c>
      <c r="Z73" s="22">
        <v>300</v>
      </c>
      <c r="AA73" s="22">
        <v>125</v>
      </c>
      <c r="AB73" s="22">
        <v>75</v>
      </c>
      <c r="AC73" s="10">
        <v>327</v>
      </c>
    </row>
    <row r="74" spans="1:29">
      <c r="A74" s="19"/>
      <c r="B74" s="19"/>
      <c r="C74" s="20" t="s">
        <v>15</v>
      </c>
      <c r="D74" s="21">
        <f>SUM(E74:AB74)</f>
        <v>0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>
        <v>1</v>
      </c>
    </row>
    <row r="75" spans="1:29">
      <c r="A75" s="19"/>
      <c r="B75" s="19"/>
      <c r="C75" s="20" t="s">
        <v>16</v>
      </c>
      <c r="D75" s="21">
        <f>SUM(E75:AB75)</f>
        <v>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>
        <v>0</v>
      </c>
    </row>
    <row r="76" spans="1:29">
      <c r="A76" s="19"/>
      <c r="B76" s="19"/>
      <c r="C76" s="20" t="s">
        <v>17</v>
      </c>
      <c r="D76" s="21">
        <f>SUM(E76:AB76)</f>
        <v>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>
        <v>1</v>
      </c>
    </row>
    <row r="77" spans="1:29">
      <c r="A77" s="19"/>
      <c r="B77" s="19"/>
      <c r="C77" s="20" t="s">
        <v>18</v>
      </c>
      <c r="D77" s="21">
        <f>SUM(E77:AB77)</f>
        <v>0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>
        <v>0</v>
      </c>
    </row>
    <row r="78" spans="1:29" s="2" customFormat="1">
      <c r="A78" s="19"/>
      <c r="B78" s="19"/>
      <c r="C78" s="25" t="s">
        <v>2</v>
      </c>
      <c r="D78" s="26">
        <f xml:space="preserve"> IF(D72=0,100,D73/D72*100)</f>
        <v>100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>
        <v>99.695121951219505</v>
      </c>
    </row>
    <row r="79" spans="1:29" s="3" customFormat="1">
      <c r="A79" s="19"/>
      <c r="B79" s="19"/>
      <c r="C79" s="29" t="s">
        <v>19</v>
      </c>
      <c r="D79" s="30">
        <f xml:space="preserve"> IF(D74=0,0,D75/D74*100)</f>
        <v>0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2">
        <v>0</v>
      </c>
    </row>
    <row r="80" spans="1:29" s="5" customFormat="1">
      <c r="A80" s="19"/>
      <c r="B80" s="19"/>
      <c r="C80" s="33" t="s">
        <v>3</v>
      </c>
      <c r="D80" s="34">
        <f xml:space="preserve"> IF(D72=0,100,(D75+D73)/D72*100)</f>
        <v>100</v>
      </c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6">
        <v>99.695121951219505</v>
      </c>
    </row>
    <row r="81" spans="1:29" s="6" customFormat="1">
      <c r="A81" s="19"/>
      <c r="B81" s="19"/>
      <c r="C81" s="37" t="s">
        <v>20</v>
      </c>
      <c r="D81" s="38">
        <f>IF(D72=0,100,(D75+D73+D77)/D72*100)</f>
        <v>100</v>
      </c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40">
        <v>99.695121951219505</v>
      </c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53</v>
      </c>
      <c r="B83" s="19"/>
      <c r="C83" s="20" t="s">
        <v>11</v>
      </c>
      <c r="D83" s="21">
        <f>SUM(E83:AB83)</f>
        <v>1016</v>
      </c>
      <c r="E83" s="21"/>
      <c r="F83" s="21"/>
      <c r="G83" s="21">
        <v>4</v>
      </c>
      <c r="H83" s="21">
        <v>2</v>
      </c>
      <c r="I83" s="21"/>
      <c r="J83" s="21">
        <v>26</v>
      </c>
      <c r="K83" s="21"/>
      <c r="L83" s="21"/>
      <c r="M83" s="21">
        <v>16</v>
      </c>
      <c r="N83" s="21"/>
      <c r="O83" s="21"/>
      <c r="P83" s="21"/>
      <c r="Q83" s="22"/>
      <c r="R83" s="22"/>
      <c r="S83" s="22"/>
      <c r="T83" s="22"/>
      <c r="U83" s="22"/>
      <c r="V83" s="22"/>
      <c r="W83" s="22">
        <v>50</v>
      </c>
      <c r="X83" s="22"/>
      <c r="Y83" s="22"/>
      <c r="Z83" s="22"/>
      <c r="AA83" s="22">
        <v>918</v>
      </c>
      <c r="AB83" s="22"/>
      <c r="AC83" s="10"/>
    </row>
    <row r="84" spans="1:29">
      <c r="A84" s="19"/>
      <c r="B84" s="19"/>
      <c r="C84" s="20" t="s">
        <v>12</v>
      </c>
      <c r="D84" s="21">
        <f>SUM(E84:AB84)</f>
        <v>1015</v>
      </c>
      <c r="E84" s="21"/>
      <c r="F84" s="21"/>
      <c r="G84" s="21">
        <v>4</v>
      </c>
      <c r="H84" s="21">
        <v>2</v>
      </c>
      <c r="I84" s="21"/>
      <c r="J84" s="21">
        <v>25</v>
      </c>
      <c r="K84" s="21"/>
      <c r="L84" s="21"/>
      <c r="M84" s="21">
        <v>16</v>
      </c>
      <c r="N84" s="21"/>
      <c r="O84" s="21"/>
      <c r="P84" s="21"/>
      <c r="Q84" s="22"/>
      <c r="R84" s="22"/>
      <c r="S84" s="22"/>
      <c r="T84" s="22"/>
      <c r="U84" s="22"/>
      <c r="V84" s="22"/>
      <c r="W84" s="22">
        <v>50</v>
      </c>
      <c r="X84" s="22"/>
      <c r="Y84" s="22"/>
      <c r="Z84" s="22"/>
      <c r="AA84" s="22">
        <v>918</v>
      </c>
      <c r="AB84" s="22"/>
      <c r="AC84" s="10"/>
    </row>
    <row r="85" spans="1:29">
      <c r="A85" s="19"/>
      <c r="B85" s="19"/>
      <c r="C85" s="20" t="s">
        <v>15</v>
      </c>
      <c r="D85" s="21">
        <f>SUM(E85:AB85)</f>
        <v>1</v>
      </c>
      <c r="E85" s="21"/>
      <c r="F85" s="21"/>
      <c r="G85" s="21"/>
      <c r="H85" s="21"/>
      <c r="I85" s="21"/>
      <c r="J85" s="21">
        <v>1</v>
      </c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>
      <c r="A86" s="19"/>
      <c r="B86" s="19"/>
      <c r="C86" s="20" t="s">
        <v>16</v>
      </c>
      <c r="D86" s="21">
        <f>SUM(E86:AB86)</f>
        <v>0</v>
      </c>
      <c r="E86" s="21"/>
      <c r="F86" s="21"/>
      <c r="G86" s="21"/>
      <c r="H86" s="21"/>
      <c r="I86" s="21"/>
      <c r="J86" s="21">
        <v>0</v>
      </c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/>
    </row>
    <row r="87" spans="1:29">
      <c r="A87" s="19"/>
      <c r="B87" s="19"/>
      <c r="C87" s="20" t="s">
        <v>17</v>
      </c>
      <c r="D87" s="21">
        <f>SUM(E87:AB87)</f>
        <v>1</v>
      </c>
      <c r="E87" s="21"/>
      <c r="F87" s="21"/>
      <c r="G87" s="21"/>
      <c r="H87" s="21"/>
      <c r="I87" s="21"/>
      <c r="J87" s="21">
        <v>1</v>
      </c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/>
    </row>
    <row r="88" spans="1:29">
      <c r="A88" s="19"/>
      <c r="B88" s="19"/>
      <c r="C88" s="20" t="s">
        <v>18</v>
      </c>
      <c r="D88" s="21">
        <f>SUM(E88:AB88)</f>
        <v>0</v>
      </c>
      <c r="E88" s="21"/>
      <c r="F88" s="21"/>
      <c r="G88" s="21"/>
      <c r="H88" s="21"/>
      <c r="I88" s="21"/>
      <c r="J88" s="21">
        <v>0</v>
      </c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/>
    </row>
    <row r="89" spans="1:29" s="2" customFormat="1">
      <c r="A89" s="19"/>
      <c r="B89" s="19"/>
      <c r="C89" s="25" t="s">
        <v>2</v>
      </c>
      <c r="D89" s="26">
        <f xml:space="preserve"> IF(D83=0,100,D84/D83*100)</f>
        <v>99.9015748031496</v>
      </c>
      <c r="E89" s="26"/>
      <c r="F89" s="26"/>
      <c r="G89" s="26"/>
      <c r="H89" s="26"/>
      <c r="I89" s="26"/>
      <c r="J89" s="26">
        <v>96.15384615384616</v>
      </c>
      <c r="K89" s="26"/>
      <c r="L89" s="26"/>
      <c r="M89" s="26"/>
      <c r="N89" s="26"/>
      <c r="O89" s="26"/>
      <c r="P89" s="26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8"/>
    </row>
    <row r="90" spans="1:29" s="3" customFormat="1">
      <c r="A90" s="19"/>
      <c r="B90" s="19"/>
      <c r="C90" s="29" t="s">
        <v>19</v>
      </c>
      <c r="D90" s="30">
        <f xml:space="preserve"> IF(D85=0,0,D86/D85*100)</f>
        <v>0</v>
      </c>
      <c r="E90" s="30"/>
      <c r="F90" s="30"/>
      <c r="G90" s="30"/>
      <c r="H90" s="30"/>
      <c r="I90" s="30"/>
      <c r="J90" s="30">
        <v>0</v>
      </c>
      <c r="K90" s="30"/>
      <c r="L90" s="30"/>
      <c r="M90" s="30"/>
      <c r="N90" s="30"/>
      <c r="O90" s="30"/>
      <c r="P90" s="30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2"/>
    </row>
    <row r="91" spans="1:29" s="5" customFormat="1">
      <c r="A91" s="19"/>
      <c r="B91" s="19"/>
      <c r="C91" s="33" t="s">
        <v>3</v>
      </c>
      <c r="D91" s="34">
        <f xml:space="preserve"> IF(D83=0,100,(D86+D84)/D83*100)</f>
        <v>99.9015748031496</v>
      </c>
      <c r="E91" s="34"/>
      <c r="F91" s="34"/>
      <c r="G91" s="34"/>
      <c r="H91" s="34"/>
      <c r="I91" s="34"/>
      <c r="J91" s="34">
        <v>96.15384615384616</v>
      </c>
      <c r="K91" s="34"/>
      <c r="L91" s="34"/>
      <c r="M91" s="34"/>
      <c r="N91" s="34"/>
      <c r="O91" s="34"/>
      <c r="P91" s="34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6"/>
    </row>
    <row r="92" spans="1:29" s="6" customFormat="1">
      <c r="A92" s="19"/>
      <c r="B92" s="19"/>
      <c r="C92" s="37" t="s">
        <v>20</v>
      </c>
      <c r="D92" s="38">
        <f>IF(D83=0,100,(D86+D84+D88)/D83*100)</f>
        <v>99.9015748031496</v>
      </c>
      <c r="E92" s="38"/>
      <c r="F92" s="38"/>
      <c r="G92" s="38"/>
      <c r="H92" s="38"/>
      <c r="I92" s="38"/>
      <c r="J92" s="38">
        <v>96.15384615384616</v>
      </c>
      <c r="K92" s="38"/>
      <c r="L92" s="38"/>
      <c r="M92" s="38"/>
      <c r="N92" s="38"/>
      <c r="O92" s="38"/>
      <c r="P92" s="38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40"/>
    </row>
    <row r="93" spans="1:29">
      <c r="A93" s="41" t="s">
        <v>21</v>
      </c>
      <c r="B93" s="41" t="s">
        <v>45</v>
      </c>
      <c r="C93" s="42" t="s">
        <v>64</v>
      </c>
      <c r="D93" s="41">
        <f>SUM(E93:AB93)</f>
        <v>1</v>
      </c>
      <c r="E93" s="41"/>
      <c r="F93" s="41"/>
      <c r="G93" s="41"/>
      <c r="H93" s="41"/>
      <c r="I93" s="41"/>
      <c r="J93" s="41">
        <v>1</v>
      </c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10"/>
    </row>
    <row r="94" spans="1:29" ht="3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10"/>
    </row>
    <row r="95" spans="1:29">
      <c r="A95" s="19" t="s">
        <v>56</v>
      </c>
      <c r="B95" s="19"/>
      <c r="C95" s="20" t="s">
        <v>11</v>
      </c>
      <c r="D95" s="21">
        <f>SUM(E95:AB95)</f>
        <v>305</v>
      </c>
      <c r="E95" s="21"/>
      <c r="F95" s="21"/>
      <c r="G95" s="21"/>
      <c r="H95" s="21"/>
      <c r="I95" s="21"/>
      <c r="J95" s="21"/>
      <c r="K95" s="21"/>
      <c r="L95" s="21">
        <v>213</v>
      </c>
      <c r="M95" s="21">
        <v>92</v>
      </c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>
        <v>249</v>
      </c>
    </row>
    <row r="96" spans="1:29">
      <c r="A96" s="19"/>
      <c r="B96" s="19"/>
      <c r="C96" s="20" t="s">
        <v>12</v>
      </c>
      <c r="D96" s="21">
        <f>SUM(E96:AB96)</f>
        <v>305</v>
      </c>
      <c r="E96" s="21"/>
      <c r="F96" s="21"/>
      <c r="G96" s="21"/>
      <c r="H96" s="21"/>
      <c r="I96" s="21"/>
      <c r="J96" s="21"/>
      <c r="K96" s="21"/>
      <c r="L96" s="21">
        <v>213</v>
      </c>
      <c r="M96" s="21">
        <v>92</v>
      </c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>
        <v>249</v>
      </c>
    </row>
    <row r="97" spans="1:29" ht="3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10"/>
    </row>
    <row r="98" spans="1:29">
      <c r="A98" s="19" t="s">
        <v>57</v>
      </c>
      <c r="B98" s="19"/>
      <c r="C98" s="20" t="s">
        <v>11</v>
      </c>
      <c r="D98" s="21">
        <f>SUM(E98:AB98)</f>
        <v>3463</v>
      </c>
      <c r="E98" s="21">
        <v>2000</v>
      </c>
      <c r="F98" s="21"/>
      <c r="G98" s="21">
        <v>1000</v>
      </c>
      <c r="H98" s="21"/>
      <c r="I98" s="21"/>
      <c r="J98" s="21"/>
      <c r="K98" s="21"/>
      <c r="L98" s="21">
        <v>213</v>
      </c>
      <c r="M98" s="21">
        <v>250</v>
      </c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/>
    </row>
    <row r="99" spans="1:29">
      <c r="A99" s="19"/>
      <c r="B99" s="19"/>
      <c r="C99" s="20" t="s">
        <v>12</v>
      </c>
      <c r="D99" s="21">
        <f>SUM(E99:AB99)</f>
        <v>3463</v>
      </c>
      <c r="E99" s="21">
        <v>2000</v>
      </c>
      <c r="F99" s="21"/>
      <c r="G99" s="21">
        <v>1000</v>
      </c>
      <c r="H99" s="21"/>
      <c r="I99" s="21"/>
      <c r="J99" s="21"/>
      <c r="K99" s="21"/>
      <c r="L99" s="21">
        <v>213</v>
      </c>
      <c r="M99" s="21">
        <v>250</v>
      </c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/>
    </row>
    <row r="100" spans="1:29" ht="3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43">
    <mergeCell ref="A100:N100"/>
    <mergeCell ref="A82:N82"/>
    <mergeCell ref="A83:B92"/>
    <mergeCell ref="A94:N94"/>
    <mergeCell ref="A95:B96"/>
    <mergeCell ref="A97:N97"/>
    <mergeCell ref="A98:B99"/>
    <mergeCell ref="A39:B48"/>
    <mergeCell ref="A49:A58"/>
    <mergeCell ref="A59:N59"/>
    <mergeCell ref="A60:B69"/>
    <mergeCell ref="A71:N71"/>
    <mergeCell ref="A72:B81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6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/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>
        <v>100</v>
      </c>
      <c r="L17" s="45">
        <v>100</v>
      </c>
      <c r="M17" s="45">
        <v>99.2</v>
      </c>
      <c r="N17" s="45">
        <v>98.81</v>
      </c>
      <c r="O17" s="45">
        <v>100</v>
      </c>
      <c r="P17" s="45">
        <v>100</v>
      </c>
      <c r="Q17" s="45"/>
      <c r="R17" s="45">
        <v>100</v>
      </c>
      <c r="S17" s="45">
        <v>100</v>
      </c>
      <c r="T17" s="45">
        <v>100</v>
      </c>
      <c r="U17" s="45">
        <v>100</v>
      </c>
      <c r="V17" s="45">
        <v>99.78</v>
      </c>
      <c r="W17" s="45"/>
      <c r="X17" s="45"/>
      <c r="Y17" s="45"/>
      <c r="Z17" s="45"/>
      <c r="AA17" s="45"/>
      <c r="AB17" s="45"/>
      <c r="AC17" s="53">
        <v>99.29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>
        <v>100</v>
      </c>
      <c r="L18" s="45">
        <v>100</v>
      </c>
      <c r="M18" s="45">
        <v>99.2</v>
      </c>
      <c r="N18" s="45">
        <v>98.81</v>
      </c>
      <c r="O18" s="45">
        <v>100</v>
      </c>
      <c r="P18" s="45">
        <v>100</v>
      </c>
      <c r="Q18" s="45"/>
      <c r="R18" s="45">
        <v>100</v>
      </c>
      <c r="S18" s="45">
        <v>100</v>
      </c>
      <c r="T18" s="45">
        <v>100</v>
      </c>
      <c r="U18" s="45">
        <v>100</v>
      </c>
      <c r="V18" s="45">
        <v>99.78</v>
      </c>
      <c r="W18" s="45"/>
      <c r="X18" s="45"/>
      <c r="Y18" s="45"/>
      <c r="Z18" s="45"/>
      <c r="AA18" s="45"/>
      <c r="AB18" s="45"/>
      <c r="AC18" s="53">
        <v>99.29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>
        <v>100</v>
      </c>
      <c r="L19" s="51">
        <v>100</v>
      </c>
      <c r="M19" s="51">
        <v>99.392712550607285</v>
      </c>
      <c r="N19" s="51">
        <v>98.996655518394661</v>
      </c>
      <c r="O19" s="51">
        <v>100</v>
      </c>
      <c r="P19" s="51">
        <v>100</v>
      </c>
      <c r="Q19" s="51"/>
      <c r="R19" s="51">
        <v>100</v>
      </c>
      <c r="S19" s="51">
        <v>100</v>
      </c>
      <c r="T19" s="51">
        <v>100</v>
      </c>
      <c r="U19" s="51">
        <v>100</v>
      </c>
      <c r="V19" s="51">
        <v>99.778106508875737</v>
      </c>
      <c r="W19" s="51"/>
      <c r="X19" s="51"/>
      <c r="Y19" s="51"/>
      <c r="Z19" s="51"/>
      <c r="AA19" s="51"/>
      <c r="AB19" s="51"/>
      <c r="AC19" s="54">
        <v>99.387193209984531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</v>
      </c>
      <c r="B22" s="19"/>
      <c r="C22" s="20" t="s">
        <v>11</v>
      </c>
      <c r="D22" s="21">
        <f>SUM(E22:AB22)</f>
        <v>2002</v>
      </c>
      <c r="E22" s="21"/>
      <c r="F22" s="21"/>
      <c r="G22" s="21"/>
      <c r="H22" s="21"/>
      <c r="I22" s="21"/>
      <c r="J22" s="21"/>
      <c r="K22" s="21">
        <v>52</v>
      </c>
      <c r="L22" s="21">
        <v>520</v>
      </c>
      <c r="M22" s="21">
        <v>494</v>
      </c>
      <c r="N22" s="21">
        <v>546</v>
      </c>
      <c r="O22" s="21">
        <v>390</v>
      </c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2002</v>
      </c>
      <c r="E23" s="21"/>
      <c r="F23" s="21"/>
      <c r="G23" s="21"/>
      <c r="H23" s="21"/>
      <c r="I23" s="21"/>
      <c r="J23" s="21"/>
      <c r="K23" s="21">
        <v>52</v>
      </c>
      <c r="L23" s="21">
        <v>520</v>
      </c>
      <c r="M23" s="21">
        <v>494</v>
      </c>
      <c r="N23" s="21">
        <v>546</v>
      </c>
      <c r="O23" s="21">
        <v>390</v>
      </c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13</v>
      </c>
      <c r="B25" s="19"/>
      <c r="C25" s="20" t="s">
        <v>11</v>
      </c>
      <c r="D25" s="21">
        <f>SUM(E25:AB25)</f>
        <v>2002</v>
      </c>
      <c r="E25" s="21"/>
      <c r="F25" s="21"/>
      <c r="G25" s="21"/>
      <c r="H25" s="21"/>
      <c r="I25" s="21"/>
      <c r="J25" s="21"/>
      <c r="K25" s="21"/>
      <c r="L25" s="21">
        <v>208</v>
      </c>
      <c r="M25" s="21">
        <v>520</v>
      </c>
      <c r="N25" s="21">
        <v>520</v>
      </c>
      <c r="O25" s="21">
        <v>520</v>
      </c>
      <c r="P25" s="21">
        <v>234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2000</v>
      </c>
      <c r="E26" s="21"/>
      <c r="F26" s="21"/>
      <c r="G26" s="21"/>
      <c r="H26" s="21"/>
      <c r="I26" s="21"/>
      <c r="J26" s="21"/>
      <c r="K26" s="21"/>
      <c r="L26" s="21">
        <v>208</v>
      </c>
      <c r="M26" s="21">
        <v>519</v>
      </c>
      <c r="N26" s="21">
        <v>519</v>
      </c>
      <c r="O26" s="21">
        <v>520</v>
      </c>
      <c r="P26" s="21">
        <v>234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15</v>
      </c>
      <c r="D27" s="21">
        <f>SUM(E27:AB27)</f>
        <v>2</v>
      </c>
      <c r="E27" s="21"/>
      <c r="F27" s="21"/>
      <c r="G27" s="21"/>
      <c r="H27" s="21"/>
      <c r="I27" s="21"/>
      <c r="J27" s="21"/>
      <c r="K27" s="21"/>
      <c r="L27" s="21"/>
      <c r="M27" s="21">
        <v>1</v>
      </c>
      <c r="N27" s="21">
        <v>1</v>
      </c>
      <c r="O27" s="2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</row>
    <row r="28" spans="1:29">
      <c r="A28" s="19"/>
      <c r="B28" s="19"/>
      <c r="C28" s="20" t="s">
        <v>16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>
        <v>0</v>
      </c>
      <c r="N28" s="21">
        <v>0</v>
      </c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17</v>
      </c>
      <c r="D29" s="21">
        <f>SUM(E29:AB29)</f>
        <v>2</v>
      </c>
      <c r="E29" s="21"/>
      <c r="F29" s="21"/>
      <c r="G29" s="21"/>
      <c r="H29" s="21"/>
      <c r="I29" s="21"/>
      <c r="J29" s="21"/>
      <c r="K29" s="21"/>
      <c r="L29" s="21"/>
      <c r="M29" s="21">
        <v>1</v>
      </c>
      <c r="N29" s="21">
        <v>1</v>
      </c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>
      <c r="A30" s="19"/>
      <c r="B30" s="19"/>
      <c r="C30" s="20" t="s">
        <v>18</v>
      </c>
      <c r="D30" s="21">
        <f>SUM(E30:AB30)</f>
        <v>2</v>
      </c>
      <c r="E30" s="21"/>
      <c r="F30" s="21"/>
      <c r="G30" s="21"/>
      <c r="H30" s="21"/>
      <c r="I30" s="21"/>
      <c r="J30" s="21"/>
      <c r="K30" s="21"/>
      <c r="L30" s="21"/>
      <c r="M30" s="21">
        <v>1</v>
      </c>
      <c r="N30" s="21">
        <v>1</v>
      </c>
      <c r="O30" s="2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</row>
    <row r="31" spans="1:29" s="2" customFormat="1">
      <c r="A31" s="19"/>
      <c r="B31" s="19"/>
      <c r="C31" s="25" t="s">
        <v>2</v>
      </c>
      <c r="D31" s="26">
        <f xml:space="preserve"> IF(D25=0,100,D26/D25*100)</f>
        <v>99.900099900099903</v>
      </c>
      <c r="E31" s="26"/>
      <c r="F31" s="26"/>
      <c r="G31" s="26"/>
      <c r="H31" s="26"/>
      <c r="I31" s="26"/>
      <c r="J31" s="26"/>
      <c r="K31" s="26"/>
      <c r="L31" s="26"/>
      <c r="M31" s="26">
        <v>99.807692307692307</v>
      </c>
      <c r="N31" s="26">
        <v>99.807692307692307</v>
      </c>
      <c r="O31" s="26"/>
      <c r="P31" s="26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</row>
    <row r="32" spans="1:29" s="3" customFormat="1">
      <c r="A32" s="19"/>
      <c r="B32" s="19"/>
      <c r="C32" s="29" t="s">
        <v>19</v>
      </c>
      <c r="D32" s="30">
        <f xml:space="preserve"> IF(D27=0,0,D28/D27*100)</f>
        <v>0</v>
      </c>
      <c r="E32" s="30"/>
      <c r="F32" s="30"/>
      <c r="G32" s="30"/>
      <c r="H32" s="30"/>
      <c r="I32" s="30"/>
      <c r="J32" s="30"/>
      <c r="K32" s="30"/>
      <c r="L32" s="30"/>
      <c r="M32" s="30">
        <v>0</v>
      </c>
      <c r="N32" s="30">
        <v>0</v>
      </c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</row>
    <row r="33" spans="1:29" s="5" customFormat="1">
      <c r="A33" s="19"/>
      <c r="B33" s="19"/>
      <c r="C33" s="33" t="s">
        <v>3</v>
      </c>
      <c r="D33" s="34">
        <f xml:space="preserve"> IF(D25=0,100,(D28+D26)/D25*100)</f>
        <v>99.900099900099903</v>
      </c>
      <c r="E33" s="34"/>
      <c r="F33" s="34"/>
      <c r="G33" s="34"/>
      <c r="H33" s="34"/>
      <c r="I33" s="34"/>
      <c r="J33" s="34"/>
      <c r="K33" s="34"/>
      <c r="L33" s="34"/>
      <c r="M33" s="34">
        <v>99.807692307692307</v>
      </c>
      <c r="N33" s="34">
        <v>99.807692307692307</v>
      </c>
      <c r="O33" s="34"/>
      <c r="P33" s="34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</row>
    <row r="34" spans="1:29" s="6" customFormat="1">
      <c r="A34" s="19"/>
      <c r="B34" s="19"/>
      <c r="C34" s="37" t="s">
        <v>20</v>
      </c>
      <c r="D34" s="38">
        <f>IF(D25=0,100,(D28+D26+D30)/D25*100)</f>
        <v>100</v>
      </c>
      <c r="E34" s="38"/>
      <c r="F34" s="38"/>
      <c r="G34" s="38"/>
      <c r="H34" s="38"/>
      <c r="I34" s="38"/>
      <c r="J34" s="38"/>
      <c r="K34" s="38"/>
      <c r="L34" s="38"/>
      <c r="M34" s="38">
        <v>100</v>
      </c>
      <c r="N34" s="38">
        <v>100</v>
      </c>
      <c r="O34" s="38"/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40"/>
    </row>
    <row r="35" spans="1:29">
      <c r="A35" s="41" t="s">
        <v>21</v>
      </c>
      <c r="B35" s="41" t="s">
        <v>85</v>
      </c>
      <c r="C35" s="42" t="s">
        <v>86</v>
      </c>
      <c r="D35" s="41">
        <f>SUM(E35:AB35)</f>
        <v>2</v>
      </c>
      <c r="E35" s="41"/>
      <c r="F35" s="41"/>
      <c r="G35" s="41"/>
      <c r="H35" s="41"/>
      <c r="I35" s="41"/>
      <c r="J35" s="41"/>
      <c r="K35" s="41"/>
      <c r="L35" s="41"/>
      <c r="M35" s="41">
        <v>1</v>
      </c>
      <c r="N35" s="41">
        <v>1</v>
      </c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0"/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14</v>
      </c>
      <c r="B37" s="19"/>
      <c r="C37" s="20" t="s">
        <v>11</v>
      </c>
      <c r="D37" s="21">
        <f>SUM(E37:AB37)</f>
        <v>1976</v>
      </c>
      <c r="E37" s="21"/>
      <c r="F37" s="21"/>
      <c r="G37" s="21"/>
      <c r="H37" s="21"/>
      <c r="I37" s="21"/>
      <c r="J37" s="21"/>
      <c r="K37" s="21"/>
      <c r="L37" s="21">
        <v>26</v>
      </c>
      <c r="M37" s="21">
        <v>494</v>
      </c>
      <c r="N37" s="21">
        <v>598</v>
      </c>
      <c r="O37" s="21">
        <v>416</v>
      </c>
      <c r="P37" s="21">
        <v>338</v>
      </c>
      <c r="Q37" s="22"/>
      <c r="R37" s="22"/>
      <c r="S37" s="22"/>
      <c r="T37" s="22">
        <v>26</v>
      </c>
      <c r="U37" s="22"/>
      <c r="V37" s="22">
        <v>78</v>
      </c>
      <c r="W37" s="22"/>
      <c r="X37" s="22"/>
      <c r="Y37" s="22"/>
      <c r="Z37" s="22"/>
      <c r="AA37" s="22"/>
      <c r="AB37" s="22"/>
      <c r="AC37" s="10"/>
    </row>
    <row r="38" spans="1:29">
      <c r="A38" s="19"/>
      <c r="B38" s="19"/>
      <c r="C38" s="20" t="s">
        <v>12</v>
      </c>
      <c r="D38" s="21">
        <f>SUM(E38:AB38)</f>
        <v>1967</v>
      </c>
      <c r="E38" s="21"/>
      <c r="F38" s="21"/>
      <c r="G38" s="21"/>
      <c r="H38" s="21"/>
      <c r="I38" s="21"/>
      <c r="J38" s="21"/>
      <c r="K38" s="21"/>
      <c r="L38" s="21">
        <v>26</v>
      </c>
      <c r="M38" s="21">
        <v>491</v>
      </c>
      <c r="N38" s="21">
        <v>592</v>
      </c>
      <c r="O38" s="21">
        <v>416</v>
      </c>
      <c r="P38" s="21">
        <v>338</v>
      </c>
      <c r="Q38" s="22"/>
      <c r="R38" s="22"/>
      <c r="S38" s="22"/>
      <c r="T38" s="22">
        <v>26</v>
      </c>
      <c r="U38" s="22"/>
      <c r="V38" s="22">
        <v>78</v>
      </c>
      <c r="W38" s="22"/>
      <c r="X38" s="22"/>
      <c r="Y38" s="22"/>
      <c r="Z38" s="22"/>
      <c r="AA38" s="22"/>
      <c r="AB38" s="22"/>
      <c r="AC38" s="10"/>
    </row>
    <row r="39" spans="1:29">
      <c r="A39" s="19"/>
      <c r="B39" s="19"/>
      <c r="C39" s="20" t="s">
        <v>15</v>
      </c>
      <c r="D39" s="21">
        <f>SUM(E39:AB39)</f>
        <v>9</v>
      </c>
      <c r="E39" s="21"/>
      <c r="F39" s="21"/>
      <c r="G39" s="21"/>
      <c r="H39" s="21"/>
      <c r="I39" s="21"/>
      <c r="J39" s="21"/>
      <c r="K39" s="21"/>
      <c r="L39" s="21"/>
      <c r="M39" s="21">
        <v>3</v>
      </c>
      <c r="N39" s="21">
        <v>6</v>
      </c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16</v>
      </c>
      <c r="D40" s="21">
        <f>SUM(E40:AB40)</f>
        <v>0</v>
      </c>
      <c r="E40" s="21"/>
      <c r="F40" s="21"/>
      <c r="G40" s="21"/>
      <c r="H40" s="21"/>
      <c r="I40" s="21"/>
      <c r="J40" s="21"/>
      <c r="K40" s="21"/>
      <c r="L40" s="21"/>
      <c r="M40" s="21">
        <v>0</v>
      </c>
      <c r="N40" s="21">
        <v>0</v>
      </c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17</v>
      </c>
      <c r="D41" s="21">
        <f>SUM(E41:AB41)</f>
        <v>9</v>
      </c>
      <c r="E41" s="21"/>
      <c r="F41" s="21"/>
      <c r="G41" s="21"/>
      <c r="H41" s="21"/>
      <c r="I41" s="21"/>
      <c r="J41" s="21"/>
      <c r="K41" s="21"/>
      <c r="L41" s="21"/>
      <c r="M41" s="21">
        <v>3</v>
      </c>
      <c r="N41" s="21">
        <v>6</v>
      </c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18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>
        <v>0</v>
      </c>
      <c r="N42" s="21">
        <v>0</v>
      </c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 s="2" customFormat="1">
      <c r="A43" s="19"/>
      <c r="B43" s="19"/>
      <c r="C43" s="25" t="s">
        <v>2</v>
      </c>
      <c r="D43" s="26">
        <f xml:space="preserve"> IF(D37=0,100,D38/D37*100)</f>
        <v>99.544534412955471</v>
      </c>
      <c r="E43" s="26"/>
      <c r="F43" s="26"/>
      <c r="G43" s="26"/>
      <c r="H43" s="26"/>
      <c r="I43" s="26"/>
      <c r="J43" s="26"/>
      <c r="K43" s="26"/>
      <c r="L43" s="26"/>
      <c r="M43" s="26">
        <v>99.392712550607285</v>
      </c>
      <c r="N43" s="26">
        <v>98.996655518394647</v>
      </c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</row>
    <row r="44" spans="1:29" s="3" customFormat="1">
      <c r="A44" s="19"/>
      <c r="B44" s="19"/>
      <c r="C44" s="29" t="s">
        <v>19</v>
      </c>
      <c r="D44" s="30">
        <f xml:space="preserve"> IF(D39=0,0,D40/D39*100)</f>
        <v>0</v>
      </c>
      <c r="E44" s="30"/>
      <c r="F44" s="30"/>
      <c r="G44" s="30"/>
      <c r="H44" s="30"/>
      <c r="I44" s="30"/>
      <c r="J44" s="30"/>
      <c r="K44" s="30"/>
      <c r="L44" s="30"/>
      <c r="M44" s="30">
        <v>0</v>
      </c>
      <c r="N44" s="30">
        <v>0</v>
      </c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2"/>
    </row>
    <row r="45" spans="1:29" s="5" customFormat="1">
      <c r="A45" s="19"/>
      <c r="B45" s="19"/>
      <c r="C45" s="33" t="s">
        <v>3</v>
      </c>
      <c r="D45" s="34">
        <f xml:space="preserve"> IF(D37=0,100,(D40+D38)/D37*100)</f>
        <v>99.544534412955471</v>
      </c>
      <c r="E45" s="34"/>
      <c r="F45" s="34"/>
      <c r="G45" s="34"/>
      <c r="H45" s="34"/>
      <c r="I45" s="34"/>
      <c r="J45" s="34"/>
      <c r="K45" s="34"/>
      <c r="L45" s="34"/>
      <c r="M45" s="34">
        <v>99.392712550607285</v>
      </c>
      <c r="N45" s="34">
        <v>98.996655518394647</v>
      </c>
      <c r="O45" s="34"/>
      <c r="P45" s="34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1:29" s="6" customFormat="1">
      <c r="A46" s="19"/>
      <c r="B46" s="19"/>
      <c r="C46" s="37" t="s">
        <v>20</v>
      </c>
      <c r="D46" s="38">
        <f>IF(D37=0,100,(D40+D38+D42)/D37*100)</f>
        <v>99.544534412955471</v>
      </c>
      <c r="E46" s="38"/>
      <c r="F46" s="38"/>
      <c r="G46" s="38"/>
      <c r="H46" s="38"/>
      <c r="I46" s="38"/>
      <c r="J46" s="38"/>
      <c r="K46" s="38"/>
      <c r="L46" s="38"/>
      <c r="M46" s="38">
        <v>99.392712550607285</v>
      </c>
      <c r="N46" s="38">
        <v>98.996655518394647</v>
      </c>
      <c r="O46" s="38"/>
      <c r="P46" s="3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40"/>
    </row>
    <row r="47" spans="1:29">
      <c r="A47" s="41" t="s">
        <v>21</v>
      </c>
      <c r="B47" s="41" t="s">
        <v>74</v>
      </c>
      <c r="C47" s="42" t="s">
        <v>79</v>
      </c>
      <c r="D47" s="41">
        <f>SUM(E47:AB47)</f>
        <v>9</v>
      </c>
      <c r="E47" s="41"/>
      <c r="F47" s="41"/>
      <c r="G47" s="41"/>
      <c r="H47" s="41"/>
      <c r="I47" s="41"/>
      <c r="J47" s="41"/>
      <c r="K47" s="41"/>
      <c r="L47" s="41"/>
      <c r="M47" s="41">
        <v>3</v>
      </c>
      <c r="N47" s="41">
        <v>6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10"/>
    </row>
    <row r="48" spans="1:29" ht="3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10"/>
    </row>
    <row r="49" spans="1:29">
      <c r="A49" s="19" t="s">
        <v>22</v>
      </c>
      <c r="B49" s="19"/>
      <c r="C49" s="20" t="s">
        <v>11</v>
      </c>
      <c r="D49" s="21">
        <f>SUM(E49:AB49)</f>
        <v>1898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>
        <v>26</v>
      </c>
      <c r="P49" s="21">
        <v>26</v>
      </c>
      <c r="Q49" s="22"/>
      <c r="R49" s="22">
        <v>26</v>
      </c>
      <c r="S49" s="22">
        <v>104</v>
      </c>
      <c r="T49" s="22">
        <v>286</v>
      </c>
      <c r="U49" s="22">
        <v>78</v>
      </c>
      <c r="V49" s="22">
        <v>1352</v>
      </c>
      <c r="W49" s="22"/>
      <c r="X49" s="22"/>
      <c r="Y49" s="22"/>
      <c r="Z49" s="22"/>
      <c r="AA49" s="22"/>
      <c r="AB49" s="22"/>
      <c r="AC49" s="10"/>
    </row>
    <row r="50" spans="1:29">
      <c r="A50" s="19"/>
      <c r="B50" s="19"/>
      <c r="C50" s="20" t="s">
        <v>12</v>
      </c>
      <c r="D50" s="21">
        <f>SUM(E50:AB50)</f>
        <v>1895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>
        <v>26</v>
      </c>
      <c r="P50" s="21">
        <v>26</v>
      </c>
      <c r="Q50" s="22"/>
      <c r="R50" s="22">
        <v>26</v>
      </c>
      <c r="S50" s="22">
        <v>104</v>
      </c>
      <c r="T50" s="22">
        <v>286</v>
      </c>
      <c r="U50" s="22">
        <v>78</v>
      </c>
      <c r="V50" s="22">
        <v>1349</v>
      </c>
      <c r="W50" s="22"/>
      <c r="X50" s="22"/>
      <c r="Y50" s="22"/>
      <c r="Z50" s="22"/>
      <c r="AA50" s="22"/>
      <c r="AB50" s="22"/>
      <c r="AC50" s="10"/>
    </row>
    <row r="51" spans="1:29">
      <c r="A51" s="19"/>
      <c r="B51" s="19"/>
      <c r="C51" s="20" t="s">
        <v>15</v>
      </c>
      <c r="D51" s="21">
        <f>SUM(E51:AB51)</f>
        <v>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>
        <v>3</v>
      </c>
      <c r="W51" s="22"/>
      <c r="X51" s="22"/>
      <c r="Y51" s="22"/>
      <c r="Z51" s="22"/>
      <c r="AA51" s="22"/>
      <c r="AB51" s="22"/>
      <c r="AC51" s="10"/>
    </row>
    <row r="52" spans="1:29">
      <c r="A52" s="19"/>
      <c r="B52" s="19"/>
      <c r="C52" s="20" t="s">
        <v>16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>
        <v>0</v>
      </c>
      <c r="W52" s="22"/>
      <c r="X52" s="22"/>
      <c r="Y52" s="22"/>
      <c r="Z52" s="22"/>
      <c r="AA52" s="22"/>
      <c r="AB52" s="22"/>
      <c r="AC52" s="10"/>
    </row>
    <row r="53" spans="1:29">
      <c r="A53" s="19"/>
      <c r="B53" s="19"/>
      <c r="C53" s="20" t="s">
        <v>17</v>
      </c>
      <c r="D53" s="21">
        <f>SUM(E53:AB53)</f>
        <v>3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>
        <v>3</v>
      </c>
      <c r="W53" s="22"/>
      <c r="X53" s="22"/>
      <c r="Y53" s="22"/>
      <c r="Z53" s="22"/>
      <c r="AA53" s="22"/>
      <c r="AB53" s="22"/>
      <c r="AC53" s="10"/>
    </row>
    <row r="54" spans="1:29">
      <c r="A54" s="19"/>
      <c r="B54" s="19"/>
      <c r="C54" s="20" t="s">
        <v>18</v>
      </c>
      <c r="D54" s="21">
        <f>SUM(E54:AB54)</f>
        <v>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>
        <v>0</v>
      </c>
      <c r="W54" s="22"/>
      <c r="X54" s="22"/>
      <c r="Y54" s="22"/>
      <c r="Z54" s="22"/>
      <c r="AA54" s="22"/>
      <c r="AB54" s="22"/>
      <c r="AC54" s="10"/>
    </row>
    <row r="55" spans="1:29" s="2" customFormat="1">
      <c r="A55" s="19"/>
      <c r="B55" s="19"/>
      <c r="C55" s="25" t="s">
        <v>2</v>
      </c>
      <c r="D55" s="26">
        <f xml:space="preserve"> IF(D49=0,100,D50/D49*100)</f>
        <v>99.841938883034771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7"/>
      <c r="R55" s="27"/>
      <c r="S55" s="27"/>
      <c r="T55" s="27"/>
      <c r="U55" s="27"/>
      <c r="V55" s="27">
        <v>99.778106508875737</v>
      </c>
      <c r="W55" s="27"/>
      <c r="X55" s="27"/>
      <c r="Y55" s="27"/>
      <c r="Z55" s="27"/>
      <c r="AA55" s="27"/>
      <c r="AB55" s="27"/>
      <c r="AC55" s="28"/>
    </row>
    <row r="56" spans="1:29" s="3" customFormat="1">
      <c r="A56" s="19"/>
      <c r="B56" s="19"/>
      <c r="C56" s="29" t="s">
        <v>19</v>
      </c>
      <c r="D56" s="30">
        <f xml:space="preserve"> IF(D51=0,0,D52/D51*100)</f>
        <v>0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1"/>
      <c r="R56" s="31"/>
      <c r="S56" s="31"/>
      <c r="T56" s="31"/>
      <c r="U56" s="31"/>
      <c r="V56" s="31">
        <v>0</v>
      </c>
      <c r="W56" s="31"/>
      <c r="X56" s="31"/>
      <c r="Y56" s="31"/>
      <c r="Z56" s="31"/>
      <c r="AA56" s="31"/>
      <c r="AB56" s="31"/>
      <c r="AC56" s="32"/>
    </row>
    <row r="57" spans="1:29" s="5" customFormat="1">
      <c r="A57" s="19"/>
      <c r="B57" s="19"/>
      <c r="C57" s="33" t="s">
        <v>3</v>
      </c>
      <c r="D57" s="34">
        <f xml:space="preserve"> IF(D49=0,100,(D52+D50)/D49*100)</f>
        <v>99.841938883034771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35"/>
      <c r="S57" s="35"/>
      <c r="T57" s="35"/>
      <c r="U57" s="35"/>
      <c r="V57" s="35">
        <v>99.778106508875737</v>
      </c>
      <c r="W57" s="35"/>
      <c r="X57" s="35"/>
      <c r="Y57" s="35"/>
      <c r="Z57" s="35"/>
      <c r="AA57" s="35"/>
      <c r="AB57" s="35"/>
      <c r="AC57" s="36"/>
    </row>
    <row r="58" spans="1:29" s="6" customFormat="1">
      <c r="A58" s="19"/>
      <c r="B58" s="19"/>
      <c r="C58" s="37" t="s">
        <v>20</v>
      </c>
      <c r="D58" s="38">
        <f>IF(D49=0,100,(D52+D50+D54)/D49*100)</f>
        <v>99.841938883034771</v>
      </c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9"/>
      <c r="R58" s="39"/>
      <c r="S58" s="39"/>
      <c r="T58" s="39"/>
      <c r="U58" s="39"/>
      <c r="V58" s="39">
        <v>99.778106508875737</v>
      </c>
      <c r="W58" s="39"/>
      <c r="X58" s="39"/>
      <c r="Y58" s="39"/>
      <c r="Z58" s="39"/>
      <c r="AA58" s="39"/>
      <c r="AB58" s="39"/>
      <c r="AC58" s="40"/>
    </row>
    <row r="59" spans="1:29">
      <c r="A59" s="58" t="s">
        <v>21</v>
      </c>
      <c r="B59" s="41" t="s">
        <v>75</v>
      </c>
      <c r="C59" s="42" t="s">
        <v>81</v>
      </c>
      <c r="D59" s="41">
        <f>SUM(E59:AB59)</f>
        <v>2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>
        <v>2</v>
      </c>
      <c r="W59" s="41"/>
      <c r="X59" s="41"/>
      <c r="Y59" s="41"/>
      <c r="Z59" s="41"/>
      <c r="AA59" s="41"/>
      <c r="AB59" s="41"/>
      <c r="AC59" s="10"/>
    </row>
    <row r="60" spans="1:29">
      <c r="A60" s="58"/>
      <c r="B60" s="41" t="s">
        <v>78</v>
      </c>
      <c r="C60" s="42" t="s">
        <v>83</v>
      </c>
      <c r="D60" s="41">
        <f>SUM(E60:AB60)</f>
        <v>1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>
        <v>1</v>
      </c>
      <c r="W60" s="41"/>
      <c r="X60" s="41"/>
      <c r="Y60" s="41"/>
      <c r="Z60" s="41"/>
      <c r="AA60" s="41"/>
      <c r="AB60" s="41"/>
      <c r="AC60" s="10"/>
    </row>
    <row r="61" spans="1:29" ht="3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10"/>
    </row>
    <row r="62" spans="1:29">
      <c r="A62" s="19" t="s">
        <v>23</v>
      </c>
      <c r="B62" s="19"/>
      <c r="C62" s="20" t="s">
        <v>11</v>
      </c>
      <c r="D62" s="21">
        <f>SUM(E62:AB62)</f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/>
    </row>
    <row r="63" spans="1:29">
      <c r="A63" s="19"/>
      <c r="B63" s="19"/>
      <c r="C63" s="20" t="s">
        <v>12</v>
      </c>
      <c r="D63" s="21">
        <f>SUM(E63:AB63)</f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 ht="3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13">
    <mergeCell ref="A64:N64"/>
    <mergeCell ref="A37:B46"/>
    <mergeCell ref="A48:N48"/>
    <mergeCell ref="A49:B58"/>
    <mergeCell ref="A59:A60"/>
    <mergeCell ref="A61:N61"/>
    <mergeCell ref="A62:B63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11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/>
      <c r="U16" s="45">
        <v>98</v>
      </c>
      <c r="V16" s="45"/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89.67</v>
      </c>
      <c r="F17" s="45">
        <v>93.7</v>
      </c>
      <c r="G17" s="45">
        <v>94.99</v>
      </c>
      <c r="H17" s="45">
        <v>95.95</v>
      </c>
      <c r="I17" s="45">
        <v>97.19</v>
      </c>
      <c r="J17" s="45">
        <v>97.64</v>
      </c>
      <c r="K17" s="45">
        <v>96.08</v>
      </c>
      <c r="L17" s="45">
        <v>0</v>
      </c>
      <c r="M17" s="45">
        <v>62.53</v>
      </c>
      <c r="N17" s="45">
        <v>94.51</v>
      </c>
      <c r="O17" s="45">
        <v>93.78</v>
      </c>
      <c r="P17" s="45">
        <v>95</v>
      </c>
      <c r="Q17" s="45">
        <v>91.67</v>
      </c>
      <c r="R17" s="45">
        <v>100</v>
      </c>
      <c r="S17" s="45">
        <v>100</v>
      </c>
      <c r="T17" s="45"/>
      <c r="U17" s="45">
        <v>0</v>
      </c>
      <c r="V17" s="45"/>
      <c r="W17" s="45">
        <v>96.43</v>
      </c>
      <c r="X17" s="45">
        <v>86.05</v>
      </c>
      <c r="Y17" s="45">
        <v>87.5</v>
      </c>
      <c r="Z17" s="45">
        <v>92.86</v>
      </c>
      <c r="AA17" s="45">
        <v>100</v>
      </c>
      <c r="AB17" s="45">
        <v>50</v>
      </c>
      <c r="AC17" s="53">
        <v>93.58</v>
      </c>
    </row>
    <row r="18" spans="1:29" s="4" customFormat="1">
      <c r="A18" s="43"/>
      <c r="B18" s="43"/>
      <c r="C18" s="44"/>
      <c r="D18" s="46" t="s">
        <v>3</v>
      </c>
      <c r="E18" s="45">
        <v>92.56</v>
      </c>
      <c r="F18" s="45">
        <v>95.56</v>
      </c>
      <c r="G18" s="45">
        <v>98.23</v>
      </c>
      <c r="H18" s="45">
        <v>97.59</v>
      </c>
      <c r="I18" s="45">
        <v>99.69</v>
      </c>
      <c r="J18" s="45">
        <v>99.71</v>
      </c>
      <c r="K18" s="45">
        <v>99.68</v>
      </c>
      <c r="L18" s="45">
        <v>99.53</v>
      </c>
      <c r="M18" s="45">
        <v>63.51</v>
      </c>
      <c r="N18" s="45">
        <v>98.9</v>
      </c>
      <c r="O18" s="45">
        <v>94.86</v>
      </c>
      <c r="P18" s="45">
        <v>100</v>
      </c>
      <c r="Q18" s="45">
        <v>91.67</v>
      </c>
      <c r="R18" s="45">
        <v>100</v>
      </c>
      <c r="S18" s="45">
        <v>100</v>
      </c>
      <c r="T18" s="45"/>
      <c r="U18" s="45">
        <v>0</v>
      </c>
      <c r="V18" s="45"/>
      <c r="W18" s="45">
        <v>100</v>
      </c>
      <c r="X18" s="45">
        <v>100</v>
      </c>
      <c r="Y18" s="45">
        <v>100</v>
      </c>
      <c r="Z18" s="45">
        <v>92.86</v>
      </c>
      <c r="AA18" s="45">
        <v>100</v>
      </c>
      <c r="AB18" s="45">
        <v>50</v>
      </c>
      <c r="AC18" s="53">
        <v>96.4</v>
      </c>
    </row>
    <row r="19" spans="1:29" s="4" customFormat="1" ht="17.25" thickBot="1">
      <c r="A19" s="43"/>
      <c r="B19" s="43"/>
      <c r="C19" s="44"/>
      <c r="D19" s="50" t="s">
        <v>4</v>
      </c>
      <c r="E19" s="51">
        <v>92.55952380952381</v>
      </c>
      <c r="F19" s="51">
        <v>95.555555555555571</v>
      </c>
      <c r="G19" s="51">
        <v>98.230088495575217</v>
      </c>
      <c r="H19" s="51">
        <v>97.588786878818567</v>
      </c>
      <c r="I19" s="51">
        <v>99.6875</v>
      </c>
      <c r="J19" s="51">
        <v>99.705014749262531</v>
      </c>
      <c r="K19" s="51">
        <v>99.683544303797461</v>
      </c>
      <c r="L19" s="51">
        <v>99.53051643192488</v>
      </c>
      <c r="M19" s="51">
        <v>63.50979725903273</v>
      </c>
      <c r="N19" s="51">
        <v>98.901098901098905</v>
      </c>
      <c r="O19" s="51">
        <v>94.858371305726578</v>
      </c>
      <c r="P19" s="51">
        <v>100</v>
      </c>
      <c r="Q19" s="51">
        <v>91.666666666666686</v>
      </c>
      <c r="R19" s="51">
        <v>100</v>
      </c>
      <c r="S19" s="51">
        <v>100</v>
      </c>
      <c r="T19" s="51"/>
      <c r="U19" s="51">
        <v>0</v>
      </c>
      <c r="V19" s="51"/>
      <c r="W19" s="51">
        <v>100</v>
      </c>
      <c r="X19" s="51">
        <v>100</v>
      </c>
      <c r="Y19" s="51">
        <v>100</v>
      </c>
      <c r="Z19" s="51">
        <v>92.857142857142861</v>
      </c>
      <c r="AA19" s="51">
        <v>100</v>
      </c>
      <c r="AB19" s="51">
        <v>50</v>
      </c>
      <c r="AC19" s="54">
        <v>96.400117508813167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40</v>
      </c>
      <c r="E34" s="14"/>
      <c r="F34" s="14"/>
      <c r="G34" s="14"/>
      <c r="H34" s="14"/>
      <c r="I34" s="14"/>
      <c r="J34" s="14"/>
      <c r="K34" s="14"/>
      <c r="L34" s="14"/>
      <c r="M34" s="14">
        <v>0.04</v>
      </c>
      <c r="N34" s="14"/>
      <c r="O34" s="14">
        <v>0.03</v>
      </c>
      <c r="P34" s="14"/>
      <c r="Q34" s="14">
        <v>100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36</v>
      </c>
      <c r="B39" s="19"/>
      <c r="C39" s="20" t="s">
        <v>11</v>
      </c>
      <c r="D39" s="21">
        <f>SUM(E39:AB39)</f>
        <v>3330</v>
      </c>
      <c r="E39" s="21">
        <v>192</v>
      </c>
      <c r="F39" s="21">
        <v>270</v>
      </c>
      <c r="G39" s="21">
        <v>339</v>
      </c>
      <c r="H39" s="21">
        <v>241</v>
      </c>
      <c r="I39" s="21">
        <v>320</v>
      </c>
      <c r="J39" s="21">
        <v>339</v>
      </c>
      <c r="K39" s="21">
        <v>316</v>
      </c>
      <c r="L39" s="21">
        <v>344</v>
      </c>
      <c r="M39" s="21">
        <v>327</v>
      </c>
      <c r="N39" s="21">
        <v>182</v>
      </c>
      <c r="O39" s="21">
        <v>274</v>
      </c>
      <c r="P39" s="21">
        <v>20</v>
      </c>
      <c r="Q39" s="22">
        <v>12</v>
      </c>
      <c r="R39" s="22"/>
      <c r="S39" s="22"/>
      <c r="T39" s="22"/>
      <c r="U39" s="22">
        <v>16</v>
      </c>
      <c r="V39" s="22"/>
      <c r="W39" s="22">
        <v>28</v>
      </c>
      <c r="X39" s="22">
        <v>43</v>
      </c>
      <c r="Y39" s="22">
        <v>40</v>
      </c>
      <c r="Z39" s="22">
        <v>14</v>
      </c>
      <c r="AA39" s="22">
        <v>11</v>
      </c>
      <c r="AB39" s="22">
        <v>2</v>
      </c>
      <c r="AC39" s="10"/>
    </row>
    <row r="40" spans="1:29">
      <c r="A40" s="19"/>
      <c r="B40" s="19"/>
      <c r="C40" s="20" t="s">
        <v>12</v>
      </c>
      <c r="D40" s="21">
        <f>SUM(E40:AB40)</f>
        <v>3190</v>
      </c>
      <c r="E40" s="21">
        <v>186</v>
      </c>
      <c r="F40" s="21">
        <v>253</v>
      </c>
      <c r="G40" s="21">
        <v>322</v>
      </c>
      <c r="H40" s="21">
        <v>234</v>
      </c>
      <c r="I40" s="21">
        <v>311</v>
      </c>
      <c r="J40" s="21">
        <v>331</v>
      </c>
      <c r="K40" s="21">
        <v>304</v>
      </c>
      <c r="L40" s="21">
        <v>331</v>
      </c>
      <c r="M40" s="21">
        <v>318</v>
      </c>
      <c r="N40" s="21">
        <v>172</v>
      </c>
      <c r="O40" s="21">
        <v>260</v>
      </c>
      <c r="P40" s="21">
        <v>19</v>
      </c>
      <c r="Q40" s="22">
        <v>11</v>
      </c>
      <c r="R40" s="22"/>
      <c r="S40" s="22"/>
      <c r="T40" s="22"/>
      <c r="U40" s="22">
        <v>14</v>
      </c>
      <c r="V40" s="22"/>
      <c r="W40" s="22">
        <v>27</v>
      </c>
      <c r="X40" s="22">
        <v>37</v>
      </c>
      <c r="Y40" s="22">
        <v>35</v>
      </c>
      <c r="Z40" s="22">
        <v>13</v>
      </c>
      <c r="AA40" s="22">
        <v>11</v>
      </c>
      <c r="AB40" s="22">
        <v>1</v>
      </c>
      <c r="AC40" s="10"/>
    </row>
    <row r="41" spans="1:29">
      <c r="A41" s="19"/>
      <c r="B41" s="19"/>
      <c r="C41" s="20" t="s">
        <v>15</v>
      </c>
      <c r="D41" s="21">
        <f>SUM(E41:AB41)</f>
        <v>140</v>
      </c>
      <c r="E41" s="21">
        <v>6</v>
      </c>
      <c r="F41" s="21">
        <v>17</v>
      </c>
      <c r="G41" s="21">
        <v>17</v>
      </c>
      <c r="H41" s="21">
        <v>7</v>
      </c>
      <c r="I41" s="21">
        <v>9</v>
      </c>
      <c r="J41" s="21">
        <v>8</v>
      </c>
      <c r="K41" s="21">
        <v>12</v>
      </c>
      <c r="L41" s="21">
        <v>13</v>
      </c>
      <c r="M41" s="21">
        <v>9</v>
      </c>
      <c r="N41" s="21">
        <v>10</v>
      </c>
      <c r="O41" s="21">
        <v>14</v>
      </c>
      <c r="P41" s="21">
        <v>1</v>
      </c>
      <c r="Q41" s="22">
        <v>1</v>
      </c>
      <c r="R41" s="22"/>
      <c r="S41" s="22"/>
      <c r="T41" s="22"/>
      <c r="U41" s="22">
        <v>2</v>
      </c>
      <c r="V41" s="22"/>
      <c r="W41" s="22">
        <v>1</v>
      </c>
      <c r="X41" s="22">
        <v>6</v>
      </c>
      <c r="Y41" s="22">
        <v>5</v>
      </c>
      <c r="Z41" s="22">
        <v>1</v>
      </c>
      <c r="AA41" s="22"/>
      <c r="AB41" s="22">
        <v>1</v>
      </c>
      <c r="AC41" s="10"/>
    </row>
    <row r="42" spans="1:29">
      <c r="A42" s="19"/>
      <c r="B42" s="19"/>
      <c r="C42" s="20" t="s">
        <v>16</v>
      </c>
      <c r="D42" s="21">
        <f>SUM(E42:AB42)</f>
        <v>95</v>
      </c>
      <c r="E42" s="21">
        <v>6</v>
      </c>
      <c r="F42" s="21">
        <v>5</v>
      </c>
      <c r="G42" s="21">
        <v>11</v>
      </c>
      <c r="H42" s="21">
        <v>4</v>
      </c>
      <c r="I42" s="21">
        <v>8</v>
      </c>
      <c r="J42" s="21">
        <v>7</v>
      </c>
      <c r="K42" s="21">
        <v>11</v>
      </c>
      <c r="L42" s="21">
        <v>13</v>
      </c>
      <c r="M42" s="21">
        <v>5</v>
      </c>
      <c r="N42" s="21">
        <v>8</v>
      </c>
      <c r="O42" s="21">
        <v>3</v>
      </c>
      <c r="P42" s="21">
        <v>1</v>
      </c>
      <c r="Q42" s="22">
        <v>0</v>
      </c>
      <c r="R42" s="22"/>
      <c r="S42" s="22"/>
      <c r="T42" s="22"/>
      <c r="U42" s="22">
        <v>1</v>
      </c>
      <c r="V42" s="22"/>
      <c r="W42" s="22">
        <v>1</v>
      </c>
      <c r="X42" s="22">
        <v>6</v>
      </c>
      <c r="Y42" s="22">
        <v>5</v>
      </c>
      <c r="Z42" s="22">
        <v>0</v>
      </c>
      <c r="AA42" s="22"/>
      <c r="AB42" s="22">
        <v>0</v>
      </c>
      <c r="AC42" s="10"/>
    </row>
    <row r="43" spans="1:29">
      <c r="A43" s="19"/>
      <c r="B43" s="19"/>
      <c r="C43" s="20" t="s">
        <v>17</v>
      </c>
      <c r="D43" s="21">
        <f>SUM(E43:AB43)</f>
        <v>45</v>
      </c>
      <c r="E43" s="21">
        <v>0</v>
      </c>
      <c r="F43" s="21">
        <v>12</v>
      </c>
      <c r="G43" s="21">
        <v>6</v>
      </c>
      <c r="H43" s="21">
        <v>3</v>
      </c>
      <c r="I43" s="21">
        <v>1</v>
      </c>
      <c r="J43" s="21">
        <v>1</v>
      </c>
      <c r="K43" s="21">
        <v>1</v>
      </c>
      <c r="L43" s="21">
        <v>0</v>
      </c>
      <c r="M43" s="21">
        <v>4</v>
      </c>
      <c r="N43" s="21">
        <v>2</v>
      </c>
      <c r="O43" s="21">
        <v>11</v>
      </c>
      <c r="P43" s="21">
        <v>0</v>
      </c>
      <c r="Q43" s="22">
        <v>1</v>
      </c>
      <c r="R43" s="22"/>
      <c r="S43" s="22"/>
      <c r="T43" s="22"/>
      <c r="U43" s="22">
        <v>1</v>
      </c>
      <c r="V43" s="22"/>
      <c r="W43" s="22">
        <v>0</v>
      </c>
      <c r="X43" s="22">
        <v>0</v>
      </c>
      <c r="Y43" s="22">
        <v>0</v>
      </c>
      <c r="Z43" s="22">
        <v>1</v>
      </c>
      <c r="AA43" s="22"/>
      <c r="AB43" s="22">
        <v>1</v>
      </c>
      <c r="AC43" s="10"/>
    </row>
    <row r="44" spans="1:29">
      <c r="A44" s="19"/>
      <c r="B44" s="19"/>
      <c r="C44" s="20" t="s">
        <v>18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2">
        <v>0</v>
      </c>
      <c r="R44" s="22"/>
      <c r="S44" s="22"/>
      <c r="T44" s="22"/>
      <c r="U44" s="22">
        <v>0</v>
      </c>
      <c r="V44" s="22"/>
      <c r="W44" s="22">
        <v>0</v>
      </c>
      <c r="X44" s="22">
        <v>0</v>
      </c>
      <c r="Y44" s="22">
        <v>0</v>
      </c>
      <c r="Z44" s="22">
        <v>0</v>
      </c>
      <c r="AA44" s="22"/>
      <c r="AB44" s="22">
        <v>0</v>
      </c>
      <c r="AC44" s="10"/>
    </row>
    <row r="45" spans="1:29" s="2" customFormat="1">
      <c r="A45" s="19"/>
      <c r="B45" s="19"/>
      <c r="C45" s="25" t="s">
        <v>2</v>
      </c>
      <c r="D45" s="26">
        <f xml:space="preserve"> IF(D39=0,100,D40/D39*100)</f>
        <v>95.795795795795797</v>
      </c>
      <c r="E45" s="26">
        <v>96.875</v>
      </c>
      <c r="F45" s="26">
        <v>93.703703703703709</v>
      </c>
      <c r="G45" s="26">
        <v>94.985250737463133</v>
      </c>
      <c r="H45" s="26">
        <v>97.095435684647299</v>
      </c>
      <c r="I45" s="26">
        <v>97.1875</v>
      </c>
      <c r="J45" s="26">
        <v>97.640117994100294</v>
      </c>
      <c r="K45" s="26">
        <v>96.202531645569621</v>
      </c>
      <c r="L45" s="26">
        <v>96.220930232558146</v>
      </c>
      <c r="M45" s="26">
        <v>97.247706422018354</v>
      </c>
      <c r="N45" s="26">
        <v>94.505494505494511</v>
      </c>
      <c r="O45" s="26">
        <v>94.890510948905103</v>
      </c>
      <c r="P45" s="26">
        <v>95</v>
      </c>
      <c r="Q45" s="27">
        <v>91.666666666666671</v>
      </c>
      <c r="R45" s="27"/>
      <c r="S45" s="27"/>
      <c r="T45" s="27"/>
      <c r="U45" s="27">
        <v>87.5</v>
      </c>
      <c r="V45" s="27"/>
      <c r="W45" s="27">
        <v>96.428571428571431</v>
      </c>
      <c r="X45" s="27">
        <v>86.04651162790698</v>
      </c>
      <c r="Y45" s="27">
        <v>87.5</v>
      </c>
      <c r="Z45" s="27">
        <v>92.857142857142861</v>
      </c>
      <c r="AA45" s="27"/>
      <c r="AB45" s="27">
        <v>50</v>
      </c>
      <c r="AC45" s="28"/>
    </row>
    <row r="46" spans="1:29" s="3" customFormat="1">
      <c r="A46" s="19"/>
      <c r="B46" s="19"/>
      <c r="C46" s="29" t="s">
        <v>19</v>
      </c>
      <c r="D46" s="30">
        <f xml:space="preserve"> IF(D41=0,0,D42/D41*100)</f>
        <v>67.857142857142861</v>
      </c>
      <c r="E46" s="30">
        <v>100</v>
      </c>
      <c r="F46" s="30">
        <v>29.411764705882351</v>
      </c>
      <c r="G46" s="30">
        <v>64.705882352941174</v>
      </c>
      <c r="H46" s="30">
        <v>57.142857142857146</v>
      </c>
      <c r="I46" s="30">
        <v>88.888888888888886</v>
      </c>
      <c r="J46" s="30">
        <v>87.5</v>
      </c>
      <c r="K46" s="30">
        <v>91.666666666666671</v>
      </c>
      <c r="L46" s="30">
        <v>100</v>
      </c>
      <c r="M46" s="30">
        <v>55.555555555555557</v>
      </c>
      <c r="N46" s="30">
        <v>80</v>
      </c>
      <c r="O46" s="30">
        <v>21.428571428571427</v>
      </c>
      <c r="P46" s="30">
        <v>100</v>
      </c>
      <c r="Q46" s="31">
        <v>0</v>
      </c>
      <c r="R46" s="31"/>
      <c r="S46" s="31"/>
      <c r="T46" s="31"/>
      <c r="U46" s="31">
        <v>50</v>
      </c>
      <c r="V46" s="31"/>
      <c r="W46" s="31">
        <v>100</v>
      </c>
      <c r="X46" s="31">
        <v>100</v>
      </c>
      <c r="Y46" s="31">
        <v>100</v>
      </c>
      <c r="Z46" s="31">
        <v>0</v>
      </c>
      <c r="AA46" s="31"/>
      <c r="AB46" s="31">
        <v>0</v>
      </c>
      <c r="AC46" s="32"/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98.648648648648646</v>
      </c>
      <c r="E47" s="34">
        <v>100</v>
      </c>
      <c r="F47" s="34">
        <v>95.555555555555557</v>
      </c>
      <c r="G47" s="34">
        <v>98.230088495575217</v>
      </c>
      <c r="H47" s="34">
        <v>98.755186721991706</v>
      </c>
      <c r="I47" s="34">
        <v>99.6875</v>
      </c>
      <c r="J47" s="34">
        <v>99.705014749262531</v>
      </c>
      <c r="K47" s="34">
        <v>99.683544303797461</v>
      </c>
      <c r="L47" s="34">
        <v>100</v>
      </c>
      <c r="M47" s="34">
        <v>98.776758409785927</v>
      </c>
      <c r="N47" s="34">
        <v>98.901098901098905</v>
      </c>
      <c r="O47" s="34">
        <v>95.985401459854018</v>
      </c>
      <c r="P47" s="34">
        <v>100</v>
      </c>
      <c r="Q47" s="35">
        <v>91.666666666666671</v>
      </c>
      <c r="R47" s="35"/>
      <c r="S47" s="35"/>
      <c r="T47" s="35"/>
      <c r="U47" s="35">
        <v>93.75</v>
      </c>
      <c r="V47" s="35"/>
      <c r="W47" s="35">
        <v>100</v>
      </c>
      <c r="X47" s="35">
        <v>100</v>
      </c>
      <c r="Y47" s="35">
        <v>100</v>
      </c>
      <c r="Z47" s="35">
        <v>92.857142857142861</v>
      </c>
      <c r="AA47" s="35"/>
      <c r="AB47" s="35">
        <v>50</v>
      </c>
      <c r="AC47" s="36"/>
    </row>
    <row r="48" spans="1:29" s="6" customFormat="1">
      <c r="A48" s="19"/>
      <c r="B48" s="19"/>
      <c r="C48" s="37" t="s">
        <v>20</v>
      </c>
      <c r="D48" s="38">
        <f>IF(D39=0,100,(D42+D40+D44)/D39*100)</f>
        <v>98.648648648648646</v>
      </c>
      <c r="E48" s="38">
        <v>100</v>
      </c>
      <c r="F48" s="38">
        <v>95.555555555555557</v>
      </c>
      <c r="G48" s="38">
        <v>98.230088495575217</v>
      </c>
      <c r="H48" s="38">
        <v>98.755186721991706</v>
      </c>
      <c r="I48" s="38">
        <v>99.6875</v>
      </c>
      <c r="J48" s="38">
        <v>99.705014749262531</v>
      </c>
      <c r="K48" s="38">
        <v>99.683544303797461</v>
      </c>
      <c r="L48" s="38">
        <v>100</v>
      </c>
      <c r="M48" s="38">
        <v>98.776758409785927</v>
      </c>
      <c r="N48" s="38">
        <v>98.901098901098905</v>
      </c>
      <c r="O48" s="38">
        <v>95.985401459854018</v>
      </c>
      <c r="P48" s="38">
        <v>100</v>
      </c>
      <c r="Q48" s="39">
        <v>91.666666666666671</v>
      </c>
      <c r="R48" s="39"/>
      <c r="S48" s="39"/>
      <c r="T48" s="39"/>
      <c r="U48" s="39">
        <v>93.75</v>
      </c>
      <c r="V48" s="39"/>
      <c r="W48" s="39">
        <v>100</v>
      </c>
      <c r="X48" s="39">
        <v>100</v>
      </c>
      <c r="Y48" s="39">
        <v>100</v>
      </c>
      <c r="Z48" s="39">
        <v>92.857142857142861</v>
      </c>
      <c r="AA48" s="39"/>
      <c r="AB48" s="39">
        <v>50</v>
      </c>
      <c r="AC48" s="40"/>
    </row>
    <row r="49" spans="1:29">
      <c r="A49" s="58" t="s">
        <v>21</v>
      </c>
      <c r="B49" s="41" t="s">
        <v>28</v>
      </c>
      <c r="C49" s="42" t="s">
        <v>58</v>
      </c>
      <c r="D49" s="41">
        <f>SUM(E49:AB49)</f>
        <v>21</v>
      </c>
      <c r="E49" s="41">
        <v>1</v>
      </c>
      <c r="F49" s="41">
        <v>2</v>
      </c>
      <c r="G49" s="41">
        <v>3</v>
      </c>
      <c r="H49" s="41"/>
      <c r="I49" s="41"/>
      <c r="J49" s="41"/>
      <c r="K49" s="41">
        <v>5</v>
      </c>
      <c r="L49" s="41"/>
      <c r="M49" s="41">
        <v>1</v>
      </c>
      <c r="N49" s="41"/>
      <c r="O49" s="41">
        <v>1</v>
      </c>
      <c r="P49" s="41"/>
      <c r="Q49" s="41"/>
      <c r="R49" s="41"/>
      <c r="S49" s="41"/>
      <c r="T49" s="41"/>
      <c r="U49" s="41">
        <v>2</v>
      </c>
      <c r="V49" s="41"/>
      <c r="W49" s="41"/>
      <c r="X49" s="41">
        <v>4</v>
      </c>
      <c r="Y49" s="41">
        <v>2</v>
      </c>
      <c r="Z49" s="41"/>
      <c r="AA49" s="41"/>
      <c r="AB49" s="41"/>
      <c r="AC49" s="10"/>
    </row>
    <row r="50" spans="1:29">
      <c r="A50" s="58"/>
      <c r="B50" s="41" t="s">
        <v>37</v>
      </c>
      <c r="C50" s="42" t="s">
        <v>59</v>
      </c>
      <c r="D50" s="41">
        <f>SUM(E50:AB50)</f>
        <v>6</v>
      </c>
      <c r="E50" s="41"/>
      <c r="F50" s="41"/>
      <c r="G50" s="41"/>
      <c r="H50" s="41"/>
      <c r="I50" s="41">
        <v>2</v>
      </c>
      <c r="J50" s="41">
        <v>1</v>
      </c>
      <c r="K50" s="41"/>
      <c r="L50" s="41"/>
      <c r="M50" s="41"/>
      <c r="N50" s="41">
        <v>1</v>
      </c>
      <c r="O50" s="41">
        <v>2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8"/>
      <c r="B51" s="41" t="s">
        <v>38</v>
      </c>
      <c r="C51" s="42" t="s">
        <v>60</v>
      </c>
      <c r="D51" s="41">
        <f>SUM(E51:AB51)</f>
        <v>8</v>
      </c>
      <c r="E51" s="41"/>
      <c r="F51" s="41"/>
      <c r="G51" s="41">
        <v>1</v>
      </c>
      <c r="H51" s="41"/>
      <c r="I51" s="41">
        <v>1</v>
      </c>
      <c r="J51" s="41"/>
      <c r="K51" s="41"/>
      <c r="L51" s="41"/>
      <c r="M51" s="41"/>
      <c r="N51" s="41"/>
      <c r="O51" s="41">
        <v>3</v>
      </c>
      <c r="P51" s="41">
        <v>1</v>
      </c>
      <c r="Q51" s="41">
        <v>1</v>
      </c>
      <c r="R51" s="41"/>
      <c r="S51" s="41"/>
      <c r="T51" s="41"/>
      <c r="U51" s="41"/>
      <c r="V51" s="41"/>
      <c r="W51" s="41"/>
      <c r="X51" s="41">
        <v>1</v>
      </c>
      <c r="Y51" s="41"/>
      <c r="Z51" s="41"/>
      <c r="AA51" s="41"/>
      <c r="AB51" s="41"/>
      <c r="AC51" s="10"/>
    </row>
    <row r="52" spans="1:29">
      <c r="A52" s="58"/>
      <c r="B52" s="41" t="s">
        <v>39</v>
      </c>
      <c r="C52" s="42" t="s">
        <v>61</v>
      </c>
      <c r="D52" s="41">
        <f>SUM(E52:AB52)</f>
        <v>12</v>
      </c>
      <c r="E52" s="41">
        <v>1</v>
      </c>
      <c r="F52" s="41">
        <v>1</v>
      </c>
      <c r="G52" s="41">
        <v>4</v>
      </c>
      <c r="H52" s="41">
        <v>1</v>
      </c>
      <c r="I52" s="41">
        <v>2</v>
      </c>
      <c r="J52" s="41">
        <v>1</v>
      </c>
      <c r="K52" s="41"/>
      <c r="L52" s="41">
        <v>1</v>
      </c>
      <c r="M52" s="41"/>
      <c r="N52" s="41">
        <v>1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8"/>
      <c r="B53" s="41" t="s">
        <v>40</v>
      </c>
      <c r="C53" s="42" t="s">
        <v>41</v>
      </c>
      <c r="D53" s="41">
        <f>SUM(E53:AB53)</f>
        <v>1</v>
      </c>
      <c r="E53" s="41"/>
      <c r="F53" s="41"/>
      <c r="G53" s="41">
        <v>1</v>
      </c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10"/>
    </row>
    <row r="54" spans="1:29">
      <c r="A54" s="58"/>
      <c r="B54" s="41" t="s">
        <v>27</v>
      </c>
      <c r="C54" s="42" t="s">
        <v>42</v>
      </c>
      <c r="D54" s="41">
        <f>SUM(E54:AB54)</f>
        <v>15</v>
      </c>
      <c r="E54" s="41">
        <v>2</v>
      </c>
      <c r="F54" s="41">
        <v>1</v>
      </c>
      <c r="G54" s="41"/>
      <c r="H54" s="41"/>
      <c r="I54" s="41">
        <v>2</v>
      </c>
      <c r="J54" s="41">
        <v>1</v>
      </c>
      <c r="K54" s="41">
        <v>3</v>
      </c>
      <c r="L54" s="41"/>
      <c r="M54" s="41">
        <v>1</v>
      </c>
      <c r="N54" s="41">
        <v>5</v>
      </c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10"/>
    </row>
    <row r="55" spans="1:29">
      <c r="A55" s="58"/>
      <c r="B55" s="41" t="s">
        <v>43</v>
      </c>
      <c r="C55" s="42" t="s">
        <v>62</v>
      </c>
      <c r="D55" s="41">
        <f>SUM(E55:AB55)</f>
        <v>1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>
        <v>1</v>
      </c>
      <c r="AC55" s="10"/>
    </row>
    <row r="56" spans="1:29">
      <c r="A56" s="58"/>
      <c r="B56" s="41" t="s">
        <v>45</v>
      </c>
      <c r="C56" s="42" t="s">
        <v>64</v>
      </c>
      <c r="D56" s="41">
        <f>SUM(E56:AB56)</f>
        <v>29</v>
      </c>
      <c r="E56" s="41"/>
      <c r="F56" s="41">
        <v>6</v>
      </c>
      <c r="G56" s="41">
        <v>3</v>
      </c>
      <c r="H56" s="41">
        <v>3</v>
      </c>
      <c r="I56" s="41">
        <v>1</v>
      </c>
      <c r="J56" s="41">
        <v>1</v>
      </c>
      <c r="K56" s="41">
        <v>1</v>
      </c>
      <c r="L56" s="41"/>
      <c r="M56" s="41">
        <v>4</v>
      </c>
      <c r="N56" s="41">
        <v>2</v>
      </c>
      <c r="O56" s="41">
        <v>7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>
        <v>1</v>
      </c>
      <c r="AA56" s="41"/>
      <c r="AB56" s="41"/>
      <c r="AC56" s="10"/>
    </row>
    <row r="57" spans="1:29">
      <c r="A57" s="58"/>
      <c r="B57" s="41" t="s">
        <v>46</v>
      </c>
      <c r="C57" s="42" t="s">
        <v>65</v>
      </c>
      <c r="D57" s="41">
        <f>SUM(E57:AB57)</f>
        <v>2</v>
      </c>
      <c r="E57" s="41"/>
      <c r="F57" s="41"/>
      <c r="G57" s="41"/>
      <c r="H57" s="41"/>
      <c r="I57" s="41"/>
      <c r="J57" s="41"/>
      <c r="K57" s="41"/>
      <c r="L57" s="41"/>
      <c r="M57" s="41">
        <v>1</v>
      </c>
      <c r="N57" s="41">
        <v>1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10"/>
    </row>
    <row r="58" spans="1:29">
      <c r="A58" s="58"/>
      <c r="B58" s="41" t="s">
        <v>44</v>
      </c>
      <c r="C58" s="42" t="s">
        <v>63</v>
      </c>
      <c r="D58" s="41">
        <f>SUM(E58:AB58)</f>
        <v>31</v>
      </c>
      <c r="E58" s="41">
        <v>2</v>
      </c>
      <c r="F58" s="41">
        <v>2</v>
      </c>
      <c r="G58" s="41">
        <v>3</v>
      </c>
      <c r="H58" s="41">
        <v>2</v>
      </c>
      <c r="I58" s="41">
        <v>1</v>
      </c>
      <c r="J58" s="41">
        <v>1</v>
      </c>
      <c r="K58" s="41">
        <v>1</v>
      </c>
      <c r="L58" s="41">
        <v>12</v>
      </c>
      <c r="M58" s="41">
        <v>2</v>
      </c>
      <c r="N58" s="41"/>
      <c r="O58" s="41"/>
      <c r="P58" s="41"/>
      <c r="Q58" s="41"/>
      <c r="R58" s="41"/>
      <c r="S58" s="41"/>
      <c r="T58" s="41"/>
      <c r="U58" s="41"/>
      <c r="V58" s="41"/>
      <c r="W58" s="41">
        <v>1</v>
      </c>
      <c r="X58" s="41">
        <v>1</v>
      </c>
      <c r="Y58" s="41">
        <v>3</v>
      </c>
      <c r="Z58" s="41"/>
      <c r="AA58" s="41"/>
      <c r="AB58" s="41"/>
      <c r="AC58" s="10"/>
    </row>
    <row r="59" spans="1:29">
      <c r="A59" s="58"/>
      <c r="B59" s="41" t="s">
        <v>127</v>
      </c>
      <c r="C59" s="42" t="s">
        <v>132</v>
      </c>
      <c r="D59" s="41">
        <f>SUM(E59:AB59)</f>
        <v>1</v>
      </c>
      <c r="E59" s="41"/>
      <c r="F59" s="41"/>
      <c r="G59" s="41"/>
      <c r="H59" s="41"/>
      <c r="I59" s="41"/>
      <c r="J59" s="41">
        <v>1</v>
      </c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10"/>
    </row>
    <row r="60" spans="1:29">
      <c r="A60" s="58"/>
      <c r="B60" s="41" t="s">
        <v>120</v>
      </c>
      <c r="C60" s="42" t="s">
        <v>121</v>
      </c>
      <c r="D60" s="41">
        <f>SUM(E60:AB60)</f>
        <v>13</v>
      </c>
      <c r="E60" s="41"/>
      <c r="F60" s="41">
        <v>5</v>
      </c>
      <c r="G60" s="41">
        <v>2</v>
      </c>
      <c r="H60" s="41">
        <v>1</v>
      </c>
      <c r="I60" s="41"/>
      <c r="J60" s="41">
        <v>2</v>
      </c>
      <c r="K60" s="41">
        <v>2</v>
      </c>
      <c r="L60" s="41"/>
      <c r="M60" s="41"/>
      <c r="N60" s="41"/>
      <c r="O60" s="41">
        <v>1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10"/>
    </row>
    <row r="61" spans="1:29" ht="3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10"/>
    </row>
    <row r="62" spans="1:29">
      <c r="A62" s="19" t="s">
        <v>47</v>
      </c>
      <c r="B62" s="19"/>
      <c r="C62" s="20" t="s">
        <v>11</v>
      </c>
      <c r="D62" s="21">
        <f>SUM(E62:AB62)</f>
        <v>3650</v>
      </c>
      <c r="E62" s="21">
        <v>336</v>
      </c>
      <c r="F62" s="21">
        <v>274</v>
      </c>
      <c r="G62" s="21">
        <v>374</v>
      </c>
      <c r="H62" s="21">
        <v>254</v>
      </c>
      <c r="I62" s="21"/>
      <c r="J62" s="21">
        <v>424</v>
      </c>
      <c r="K62" s="21">
        <v>475</v>
      </c>
      <c r="L62" s="21">
        <v>426</v>
      </c>
      <c r="M62" s="21">
        <v>225</v>
      </c>
      <c r="N62" s="21"/>
      <c r="O62" s="21">
        <v>511</v>
      </c>
      <c r="P62" s="21">
        <v>153</v>
      </c>
      <c r="Q62" s="22"/>
      <c r="R62" s="22"/>
      <c r="S62" s="22">
        <v>39</v>
      </c>
      <c r="T62" s="22"/>
      <c r="U62" s="22"/>
      <c r="V62" s="22"/>
      <c r="W62" s="22"/>
      <c r="X62" s="22"/>
      <c r="Y62" s="22">
        <v>124</v>
      </c>
      <c r="Z62" s="22"/>
      <c r="AA62" s="22">
        <v>25</v>
      </c>
      <c r="AB62" s="22">
        <v>10</v>
      </c>
      <c r="AC62" s="10"/>
    </row>
    <row r="63" spans="1:29">
      <c r="A63" s="19"/>
      <c r="B63" s="19"/>
      <c r="C63" s="20" t="s">
        <v>12</v>
      </c>
      <c r="D63" s="21">
        <f>SUM(E63:AB63)</f>
        <v>3606</v>
      </c>
      <c r="E63" s="21">
        <v>311</v>
      </c>
      <c r="F63" s="21">
        <v>274</v>
      </c>
      <c r="G63" s="21">
        <v>374</v>
      </c>
      <c r="H63" s="21">
        <v>251</v>
      </c>
      <c r="I63" s="21"/>
      <c r="J63" s="21">
        <v>424</v>
      </c>
      <c r="K63" s="21">
        <v>475</v>
      </c>
      <c r="L63" s="21">
        <v>424</v>
      </c>
      <c r="M63" s="21">
        <v>217</v>
      </c>
      <c r="N63" s="21"/>
      <c r="O63" s="21">
        <v>505</v>
      </c>
      <c r="P63" s="21">
        <v>153</v>
      </c>
      <c r="Q63" s="22"/>
      <c r="R63" s="22"/>
      <c r="S63" s="22">
        <v>39</v>
      </c>
      <c r="T63" s="22"/>
      <c r="U63" s="22"/>
      <c r="V63" s="22"/>
      <c r="W63" s="22"/>
      <c r="X63" s="22"/>
      <c r="Y63" s="22">
        <v>124</v>
      </c>
      <c r="Z63" s="22"/>
      <c r="AA63" s="22">
        <v>25</v>
      </c>
      <c r="AB63" s="22">
        <v>10</v>
      </c>
      <c r="AC63" s="10"/>
    </row>
    <row r="64" spans="1:29">
      <c r="A64" s="19"/>
      <c r="B64" s="19"/>
      <c r="C64" s="20" t="s">
        <v>15</v>
      </c>
      <c r="D64" s="21">
        <f>SUM(E64:AB64)</f>
        <v>44</v>
      </c>
      <c r="E64" s="21">
        <v>25</v>
      </c>
      <c r="F64" s="21"/>
      <c r="G64" s="21"/>
      <c r="H64" s="21">
        <v>3</v>
      </c>
      <c r="I64" s="21"/>
      <c r="J64" s="21"/>
      <c r="K64" s="21"/>
      <c r="L64" s="21">
        <v>2</v>
      </c>
      <c r="M64" s="21">
        <v>8</v>
      </c>
      <c r="N64" s="21"/>
      <c r="O64" s="21">
        <v>6</v>
      </c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29">
      <c r="A65" s="19"/>
      <c r="B65" s="19"/>
      <c r="C65" s="20" t="s">
        <v>16</v>
      </c>
      <c r="D65" s="21">
        <f>SUM(E65:AB65)</f>
        <v>0</v>
      </c>
      <c r="E65" s="21">
        <v>0</v>
      </c>
      <c r="F65" s="21"/>
      <c r="G65" s="21"/>
      <c r="H65" s="21">
        <v>0</v>
      </c>
      <c r="I65" s="21"/>
      <c r="J65" s="21"/>
      <c r="K65" s="21"/>
      <c r="L65" s="21">
        <v>0</v>
      </c>
      <c r="M65" s="21">
        <v>0</v>
      </c>
      <c r="N65" s="21"/>
      <c r="O65" s="21">
        <v>0</v>
      </c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/>
    </row>
    <row r="66" spans="1:29">
      <c r="A66" s="19"/>
      <c r="B66" s="19"/>
      <c r="C66" s="20" t="s">
        <v>17</v>
      </c>
      <c r="D66" s="21">
        <f>SUM(E66:AB66)</f>
        <v>44</v>
      </c>
      <c r="E66" s="21">
        <v>25</v>
      </c>
      <c r="F66" s="21"/>
      <c r="G66" s="21"/>
      <c r="H66" s="21">
        <v>3</v>
      </c>
      <c r="I66" s="21"/>
      <c r="J66" s="21"/>
      <c r="K66" s="21"/>
      <c r="L66" s="21">
        <v>2</v>
      </c>
      <c r="M66" s="21">
        <v>8</v>
      </c>
      <c r="N66" s="21"/>
      <c r="O66" s="21">
        <v>6</v>
      </c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/>
    </row>
    <row r="67" spans="1:29">
      <c r="A67" s="19"/>
      <c r="B67" s="19"/>
      <c r="C67" s="20" t="s">
        <v>18</v>
      </c>
      <c r="D67" s="21">
        <f>SUM(E67:AB67)</f>
        <v>0</v>
      </c>
      <c r="E67" s="21">
        <v>0</v>
      </c>
      <c r="F67" s="21"/>
      <c r="G67" s="21"/>
      <c r="H67" s="21">
        <v>0</v>
      </c>
      <c r="I67" s="21"/>
      <c r="J67" s="21"/>
      <c r="K67" s="21"/>
      <c r="L67" s="21">
        <v>0</v>
      </c>
      <c r="M67" s="21">
        <v>0</v>
      </c>
      <c r="N67" s="21"/>
      <c r="O67" s="21">
        <v>0</v>
      </c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 s="2" customFormat="1">
      <c r="A68" s="19"/>
      <c r="B68" s="19"/>
      <c r="C68" s="25" t="s">
        <v>2</v>
      </c>
      <c r="D68" s="26">
        <f xml:space="preserve"> IF(D62=0,100,D63/D62*100)</f>
        <v>98.794520547945211</v>
      </c>
      <c r="E68" s="26">
        <v>92.55952380952381</v>
      </c>
      <c r="F68" s="26"/>
      <c r="G68" s="26"/>
      <c r="H68" s="26">
        <v>98.818897637795274</v>
      </c>
      <c r="I68" s="26"/>
      <c r="J68" s="26"/>
      <c r="K68" s="26"/>
      <c r="L68" s="26">
        <v>99.53051643192488</v>
      </c>
      <c r="M68" s="26">
        <v>96.444444444444443</v>
      </c>
      <c r="N68" s="26"/>
      <c r="O68" s="26">
        <v>98.825831702544036</v>
      </c>
      <c r="P68" s="26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8"/>
    </row>
    <row r="69" spans="1:29" s="3" customFormat="1">
      <c r="A69" s="19"/>
      <c r="B69" s="19"/>
      <c r="C69" s="29" t="s">
        <v>19</v>
      </c>
      <c r="D69" s="30">
        <f xml:space="preserve"> IF(D64=0,0,D65/D64*100)</f>
        <v>0</v>
      </c>
      <c r="E69" s="30">
        <v>0</v>
      </c>
      <c r="F69" s="30"/>
      <c r="G69" s="30"/>
      <c r="H69" s="30">
        <v>0</v>
      </c>
      <c r="I69" s="30"/>
      <c r="J69" s="30"/>
      <c r="K69" s="30"/>
      <c r="L69" s="30">
        <v>0</v>
      </c>
      <c r="M69" s="30">
        <v>0</v>
      </c>
      <c r="N69" s="30"/>
      <c r="O69" s="30">
        <v>0</v>
      </c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2"/>
    </row>
    <row r="70" spans="1:29" s="5" customFormat="1">
      <c r="A70" s="19"/>
      <c r="B70" s="19"/>
      <c r="C70" s="33" t="s">
        <v>3</v>
      </c>
      <c r="D70" s="34">
        <f xml:space="preserve"> IF(D62=0,100,(D65+D63)/D62*100)</f>
        <v>98.794520547945211</v>
      </c>
      <c r="E70" s="34">
        <v>92.55952380952381</v>
      </c>
      <c r="F70" s="34"/>
      <c r="G70" s="34"/>
      <c r="H70" s="34">
        <v>98.818897637795274</v>
      </c>
      <c r="I70" s="34"/>
      <c r="J70" s="34"/>
      <c r="K70" s="34"/>
      <c r="L70" s="34">
        <v>99.53051643192488</v>
      </c>
      <c r="M70" s="34">
        <v>96.444444444444443</v>
      </c>
      <c r="N70" s="34"/>
      <c r="O70" s="34">
        <v>98.825831702544036</v>
      </c>
      <c r="P70" s="34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6"/>
    </row>
    <row r="71" spans="1:29" s="6" customFormat="1">
      <c r="A71" s="19"/>
      <c r="B71" s="19"/>
      <c r="C71" s="37" t="s">
        <v>20</v>
      </c>
      <c r="D71" s="38">
        <f>IF(D62=0,100,(D65+D63+D67)/D62*100)</f>
        <v>98.794520547945211</v>
      </c>
      <c r="E71" s="38">
        <v>92.55952380952381</v>
      </c>
      <c r="F71" s="38"/>
      <c r="G71" s="38"/>
      <c r="H71" s="38">
        <v>98.818897637795274</v>
      </c>
      <c r="I71" s="38"/>
      <c r="J71" s="38"/>
      <c r="K71" s="38"/>
      <c r="L71" s="38">
        <v>99.53051643192488</v>
      </c>
      <c r="M71" s="38">
        <v>96.444444444444443</v>
      </c>
      <c r="N71" s="38"/>
      <c r="O71" s="38">
        <v>98.825831702544036</v>
      </c>
      <c r="P71" s="38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40"/>
    </row>
    <row r="72" spans="1:29">
      <c r="A72" s="58" t="s">
        <v>21</v>
      </c>
      <c r="B72" s="41" t="s">
        <v>129</v>
      </c>
      <c r="C72" s="42" t="s">
        <v>133</v>
      </c>
      <c r="D72" s="41">
        <f>SUM(E72:AB72)</f>
        <v>4</v>
      </c>
      <c r="E72" s="41">
        <v>1</v>
      </c>
      <c r="F72" s="41"/>
      <c r="G72" s="41"/>
      <c r="H72" s="41">
        <v>3</v>
      </c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10"/>
    </row>
    <row r="73" spans="1:29">
      <c r="A73" s="58"/>
      <c r="B73" s="41" t="s">
        <v>29</v>
      </c>
      <c r="C73" s="42" t="s">
        <v>66</v>
      </c>
      <c r="D73" s="41">
        <f>SUM(E73:AB73)</f>
        <v>30</v>
      </c>
      <c r="E73" s="41">
        <v>24</v>
      </c>
      <c r="F73" s="41"/>
      <c r="G73" s="41"/>
      <c r="H73" s="41"/>
      <c r="I73" s="41"/>
      <c r="J73" s="41"/>
      <c r="K73" s="41"/>
      <c r="L73" s="41">
        <v>2</v>
      </c>
      <c r="M73" s="41">
        <v>4</v>
      </c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10"/>
    </row>
    <row r="74" spans="1:29">
      <c r="A74" s="58"/>
      <c r="B74" s="41" t="s">
        <v>150</v>
      </c>
      <c r="C74" s="42" t="s">
        <v>155</v>
      </c>
      <c r="D74" s="41">
        <f>SUM(E74:AB74)</f>
        <v>9</v>
      </c>
      <c r="E74" s="41"/>
      <c r="F74" s="41"/>
      <c r="G74" s="41"/>
      <c r="H74" s="41"/>
      <c r="I74" s="41"/>
      <c r="J74" s="41"/>
      <c r="K74" s="41"/>
      <c r="L74" s="41"/>
      <c r="M74" s="41">
        <v>3</v>
      </c>
      <c r="N74" s="41"/>
      <c r="O74" s="41">
        <v>6</v>
      </c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/>
    </row>
    <row r="75" spans="1:29">
      <c r="A75" s="58"/>
      <c r="B75" s="41" t="s">
        <v>151</v>
      </c>
      <c r="C75" s="42" t="s">
        <v>156</v>
      </c>
      <c r="D75" s="41">
        <f>SUM(E75:AB75)</f>
        <v>1</v>
      </c>
      <c r="E75" s="41"/>
      <c r="F75" s="41"/>
      <c r="G75" s="41"/>
      <c r="H75" s="41"/>
      <c r="I75" s="41"/>
      <c r="J75" s="41"/>
      <c r="K75" s="41"/>
      <c r="L75" s="41"/>
      <c r="M75" s="41">
        <v>1</v>
      </c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10"/>
    </row>
    <row r="76" spans="1:29" ht="3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10"/>
    </row>
    <row r="77" spans="1:29">
      <c r="A77" s="19" t="s">
        <v>52</v>
      </c>
      <c r="B77" s="19"/>
      <c r="C77" s="20" t="s">
        <v>11</v>
      </c>
      <c r="D77" s="21">
        <f>SUM(E77:AB77)</f>
        <v>3608</v>
      </c>
      <c r="E77" s="21">
        <v>253</v>
      </c>
      <c r="F77" s="21">
        <v>250</v>
      </c>
      <c r="G77" s="21">
        <v>300</v>
      </c>
      <c r="H77" s="21">
        <v>347</v>
      </c>
      <c r="I77" s="21"/>
      <c r="J77" s="21">
        <v>350</v>
      </c>
      <c r="K77" s="21">
        <v>550</v>
      </c>
      <c r="L77" s="21">
        <v>424</v>
      </c>
      <c r="M77" s="21">
        <v>175</v>
      </c>
      <c r="N77" s="21">
        <v>25</v>
      </c>
      <c r="O77" s="21">
        <v>575</v>
      </c>
      <c r="P77" s="21">
        <v>73</v>
      </c>
      <c r="Q77" s="22">
        <v>100</v>
      </c>
      <c r="R77" s="22"/>
      <c r="S77" s="22">
        <v>37</v>
      </c>
      <c r="T77" s="22"/>
      <c r="U77" s="22"/>
      <c r="V77" s="22"/>
      <c r="W77" s="22"/>
      <c r="X77" s="22"/>
      <c r="Y77" s="22">
        <v>49</v>
      </c>
      <c r="Z77" s="22">
        <v>75</v>
      </c>
      <c r="AA77" s="22">
        <v>25</v>
      </c>
      <c r="AB77" s="22"/>
      <c r="AC77" s="10">
        <v>10</v>
      </c>
    </row>
    <row r="78" spans="1:29">
      <c r="A78" s="19"/>
      <c r="B78" s="19"/>
      <c r="C78" s="20" t="s">
        <v>12</v>
      </c>
      <c r="D78" s="21">
        <f>SUM(E78:AB78)</f>
        <v>3608</v>
      </c>
      <c r="E78" s="21">
        <v>253</v>
      </c>
      <c r="F78" s="21">
        <v>250</v>
      </c>
      <c r="G78" s="21">
        <v>300</v>
      </c>
      <c r="H78" s="21">
        <v>347</v>
      </c>
      <c r="I78" s="21"/>
      <c r="J78" s="21">
        <v>350</v>
      </c>
      <c r="K78" s="21">
        <v>550</v>
      </c>
      <c r="L78" s="21">
        <v>424</v>
      </c>
      <c r="M78" s="21">
        <v>175</v>
      </c>
      <c r="N78" s="21">
        <v>25</v>
      </c>
      <c r="O78" s="21">
        <v>575</v>
      </c>
      <c r="P78" s="21">
        <v>73</v>
      </c>
      <c r="Q78" s="22">
        <v>100</v>
      </c>
      <c r="R78" s="22"/>
      <c r="S78" s="22">
        <v>37</v>
      </c>
      <c r="T78" s="22"/>
      <c r="U78" s="22"/>
      <c r="V78" s="22"/>
      <c r="W78" s="22"/>
      <c r="X78" s="22"/>
      <c r="Y78" s="22">
        <v>49</v>
      </c>
      <c r="Z78" s="22">
        <v>75</v>
      </c>
      <c r="AA78" s="22">
        <v>25</v>
      </c>
      <c r="AB78" s="22"/>
      <c r="AC78" s="10">
        <v>10</v>
      </c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53</v>
      </c>
      <c r="B80" s="19"/>
      <c r="C80" s="20" t="s">
        <v>11</v>
      </c>
      <c r="D80" s="21">
        <f>SUM(E80:AB80)</f>
        <v>5866</v>
      </c>
      <c r="E80" s="21">
        <v>430</v>
      </c>
      <c r="F80" s="21">
        <v>65</v>
      </c>
      <c r="G80" s="21">
        <v>1124</v>
      </c>
      <c r="H80" s="21">
        <v>517</v>
      </c>
      <c r="I80" s="21"/>
      <c r="J80" s="21">
        <v>331</v>
      </c>
      <c r="K80" s="21">
        <v>806</v>
      </c>
      <c r="L80" s="21">
        <v>1</v>
      </c>
      <c r="M80" s="21"/>
      <c r="N80" s="21"/>
      <c r="O80" s="21">
        <v>948</v>
      </c>
      <c r="P80" s="21">
        <v>974</v>
      </c>
      <c r="Q80" s="22"/>
      <c r="R80" s="22"/>
      <c r="S80" s="22"/>
      <c r="T80" s="22"/>
      <c r="U80" s="22"/>
      <c r="V80" s="22"/>
      <c r="W80" s="22">
        <v>670</v>
      </c>
      <c r="X80" s="22"/>
      <c r="Y80" s="22"/>
      <c r="Z80" s="22"/>
      <c r="AA80" s="22"/>
      <c r="AB80" s="22"/>
      <c r="AC80" s="10"/>
    </row>
    <row r="81" spans="1:29">
      <c r="A81" s="19"/>
      <c r="B81" s="19"/>
      <c r="C81" s="20" t="s">
        <v>12</v>
      </c>
      <c r="D81" s="21">
        <f>SUM(E81:AB81)</f>
        <v>5864</v>
      </c>
      <c r="E81" s="21">
        <v>430</v>
      </c>
      <c r="F81" s="21">
        <v>65</v>
      </c>
      <c r="G81" s="21">
        <v>1124</v>
      </c>
      <c r="H81" s="21">
        <v>517</v>
      </c>
      <c r="I81" s="21"/>
      <c r="J81" s="21">
        <v>331</v>
      </c>
      <c r="K81" s="21">
        <v>805</v>
      </c>
      <c r="L81" s="21">
        <v>0</v>
      </c>
      <c r="M81" s="21"/>
      <c r="N81" s="21"/>
      <c r="O81" s="21">
        <v>948</v>
      </c>
      <c r="P81" s="21">
        <v>974</v>
      </c>
      <c r="Q81" s="22"/>
      <c r="R81" s="22"/>
      <c r="S81" s="22"/>
      <c r="T81" s="22"/>
      <c r="U81" s="22"/>
      <c r="V81" s="22"/>
      <c r="W81" s="22">
        <v>670</v>
      </c>
      <c r="X81" s="22"/>
      <c r="Y81" s="22"/>
      <c r="Z81" s="22"/>
      <c r="AA81" s="22"/>
      <c r="AB81" s="22"/>
      <c r="AC81" s="10"/>
    </row>
    <row r="82" spans="1:29">
      <c r="A82" s="19"/>
      <c r="B82" s="19"/>
      <c r="C82" s="20" t="s">
        <v>15</v>
      </c>
      <c r="D82" s="21">
        <f>SUM(E82:AB82)</f>
        <v>2</v>
      </c>
      <c r="E82" s="21"/>
      <c r="F82" s="21"/>
      <c r="G82" s="21"/>
      <c r="H82" s="21"/>
      <c r="I82" s="21"/>
      <c r="J82" s="21"/>
      <c r="K82" s="21">
        <v>1</v>
      </c>
      <c r="L82" s="21">
        <v>1</v>
      </c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>
      <c r="A83" s="19"/>
      <c r="B83" s="19"/>
      <c r="C83" s="20" t="s">
        <v>16</v>
      </c>
      <c r="D83" s="21">
        <f>SUM(E83:AB83)</f>
        <v>2</v>
      </c>
      <c r="E83" s="21"/>
      <c r="F83" s="21"/>
      <c r="G83" s="21"/>
      <c r="H83" s="21"/>
      <c r="I83" s="21"/>
      <c r="J83" s="21"/>
      <c r="K83" s="21">
        <v>1</v>
      </c>
      <c r="L83" s="21">
        <v>1</v>
      </c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/>
    </row>
    <row r="84" spans="1:29">
      <c r="A84" s="19"/>
      <c r="B84" s="19"/>
      <c r="C84" s="20" t="s">
        <v>17</v>
      </c>
      <c r="D84" s="21">
        <f>SUM(E84:AB84)</f>
        <v>0</v>
      </c>
      <c r="E84" s="21"/>
      <c r="F84" s="21"/>
      <c r="G84" s="21"/>
      <c r="H84" s="21"/>
      <c r="I84" s="21"/>
      <c r="J84" s="21"/>
      <c r="K84" s="21">
        <v>0</v>
      </c>
      <c r="L84" s="21">
        <v>0</v>
      </c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/>
    </row>
    <row r="85" spans="1:29">
      <c r="A85" s="19"/>
      <c r="B85" s="19"/>
      <c r="C85" s="20" t="s">
        <v>18</v>
      </c>
      <c r="D85" s="21">
        <f>SUM(E85:AB85)</f>
        <v>0</v>
      </c>
      <c r="E85" s="21"/>
      <c r="F85" s="21"/>
      <c r="G85" s="21"/>
      <c r="H85" s="21"/>
      <c r="I85" s="21"/>
      <c r="J85" s="21"/>
      <c r="K85" s="21">
        <v>0</v>
      </c>
      <c r="L85" s="21">
        <v>0</v>
      </c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 s="2" customFormat="1">
      <c r="A86" s="19"/>
      <c r="B86" s="19"/>
      <c r="C86" s="25" t="s">
        <v>2</v>
      </c>
      <c r="D86" s="26">
        <f xml:space="preserve"> IF(D80=0,100,D81/D80*100)</f>
        <v>99.965905216501866</v>
      </c>
      <c r="E86" s="26"/>
      <c r="F86" s="26"/>
      <c r="G86" s="26"/>
      <c r="H86" s="26"/>
      <c r="I86" s="26"/>
      <c r="J86" s="26"/>
      <c r="K86" s="26">
        <v>99.875930521091817</v>
      </c>
      <c r="L86" s="26">
        <v>0</v>
      </c>
      <c r="M86" s="26"/>
      <c r="N86" s="26"/>
      <c r="O86" s="26"/>
      <c r="P86" s="26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8"/>
    </row>
    <row r="87" spans="1:29" s="3" customFormat="1">
      <c r="A87" s="19"/>
      <c r="B87" s="19"/>
      <c r="C87" s="29" t="s">
        <v>19</v>
      </c>
      <c r="D87" s="30">
        <f xml:space="preserve"> IF(D82=0,0,D83/D82*100)</f>
        <v>100</v>
      </c>
      <c r="E87" s="30"/>
      <c r="F87" s="30"/>
      <c r="G87" s="30"/>
      <c r="H87" s="30"/>
      <c r="I87" s="30"/>
      <c r="J87" s="30"/>
      <c r="K87" s="30">
        <v>100</v>
      </c>
      <c r="L87" s="30">
        <v>100</v>
      </c>
      <c r="M87" s="30"/>
      <c r="N87" s="30"/>
      <c r="O87" s="30"/>
      <c r="P87" s="30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2"/>
    </row>
    <row r="88" spans="1:29" s="5" customFormat="1">
      <c r="A88" s="19"/>
      <c r="B88" s="19"/>
      <c r="C88" s="33" t="s">
        <v>3</v>
      </c>
      <c r="D88" s="34">
        <f xml:space="preserve"> IF(D80=0,100,(D83+D81)/D80*100)</f>
        <v>100</v>
      </c>
      <c r="E88" s="34"/>
      <c r="F88" s="34"/>
      <c r="G88" s="34"/>
      <c r="H88" s="34"/>
      <c r="I88" s="34"/>
      <c r="J88" s="34"/>
      <c r="K88" s="34">
        <v>100</v>
      </c>
      <c r="L88" s="34">
        <v>100</v>
      </c>
      <c r="M88" s="34"/>
      <c r="N88" s="34"/>
      <c r="O88" s="34"/>
      <c r="P88" s="34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6"/>
    </row>
    <row r="89" spans="1:29" s="6" customFormat="1">
      <c r="A89" s="19"/>
      <c r="B89" s="19"/>
      <c r="C89" s="37" t="s">
        <v>20</v>
      </c>
      <c r="D89" s="38">
        <f>IF(D80=0,100,(D83+D81+D85)/D80*100)</f>
        <v>100</v>
      </c>
      <c r="E89" s="38"/>
      <c r="F89" s="38"/>
      <c r="G89" s="38"/>
      <c r="H89" s="38"/>
      <c r="I89" s="38"/>
      <c r="J89" s="38"/>
      <c r="K89" s="38">
        <v>100</v>
      </c>
      <c r="L89" s="38">
        <v>100</v>
      </c>
      <c r="M89" s="38"/>
      <c r="N89" s="38"/>
      <c r="O89" s="38"/>
      <c r="P89" s="38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40"/>
    </row>
    <row r="90" spans="1:29">
      <c r="A90" s="41" t="s">
        <v>21</v>
      </c>
      <c r="B90" s="41" t="s">
        <v>37</v>
      </c>
      <c r="C90" s="42" t="s">
        <v>59</v>
      </c>
      <c r="D90" s="41">
        <f>SUM(E90:AB90)</f>
        <v>2</v>
      </c>
      <c r="E90" s="41"/>
      <c r="F90" s="41"/>
      <c r="G90" s="41"/>
      <c r="H90" s="41"/>
      <c r="I90" s="41"/>
      <c r="J90" s="41"/>
      <c r="K90" s="41">
        <v>1</v>
      </c>
      <c r="L90" s="41">
        <v>1</v>
      </c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54</v>
      </c>
      <c r="B92" s="19"/>
      <c r="C92" s="20" t="s">
        <v>11</v>
      </c>
      <c r="D92" s="21">
        <f>SUM(E92:AB92)</f>
        <v>368</v>
      </c>
      <c r="E92" s="21"/>
      <c r="F92" s="21">
        <v>25</v>
      </c>
      <c r="G92" s="21">
        <v>46</v>
      </c>
      <c r="H92" s="21">
        <v>49</v>
      </c>
      <c r="I92" s="21"/>
      <c r="J92" s="21"/>
      <c r="K92" s="21">
        <v>44</v>
      </c>
      <c r="L92" s="21">
        <v>27</v>
      </c>
      <c r="M92" s="21">
        <v>3</v>
      </c>
      <c r="N92" s="21">
        <v>5</v>
      </c>
      <c r="O92" s="21">
        <v>35</v>
      </c>
      <c r="P92" s="21">
        <v>31</v>
      </c>
      <c r="Q92" s="22">
        <v>20</v>
      </c>
      <c r="R92" s="22"/>
      <c r="S92" s="22"/>
      <c r="T92" s="22"/>
      <c r="U92" s="22">
        <v>3</v>
      </c>
      <c r="V92" s="22"/>
      <c r="W92" s="22"/>
      <c r="X92" s="22"/>
      <c r="Y92" s="22">
        <v>80</v>
      </c>
      <c r="Z92" s="22"/>
      <c r="AA92" s="22"/>
      <c r="AB92" s="22"/>
      <c r="AC92" s="10"/>
    </row>
    <row r="93" spans="1:29">
      <c r="A93" s="19"/>
      <c r="B93" s="19"/>
      <c r="C93" s="20" t="s">
        <v>12</v>
      </c>
      <c r="D93" s="21">
        <f>SUM(E93:AB93)</f>
        <v>364</v>
      </c>
      <c r="E93" s="21"/>
      <c r="F93" s="21">
        <v>25</v>
      </c>
      <c r="G93" s="21">
        <v>46</v>
      </c>
      <c r="H93" s="21">
        <v>49</v>
      </c>
      <c r="I93" s="21"/>
      <c r="J93" s="21"/>
      <c r="K93" s="21">
        <v>44</v>
      </c>
      <c r="L93" s="21">
        <v>27</v>
      </c>
      <c r="M93" s="21">
        <v>2</v>
      </c>
      <c r="N93" s="21">
        <v>5</v>
      </c>
      <c r="O93" s="21">
        <v>35</v>
      </c>
      <c r="P93" s="21">
        <v>31</v>
      </c>
      <c r="Q93" s="22">
        <v>20</v>
      </c>
      <c r="R93" s="22"/>
      <c r="S93" s="22"/>
      <c r="T93" s="22"/>
      <c r="U93" s="22">
        <v>0</v>
      </c>
      <c r="V93" s="22"/>
      <c r="W93" s="22"/>
      <c r="X93" s="22"/>
      <c r="Y93" s="22">
        <v>80</v>
      </c>
      <c r="Z93" s="22"/>
      <c r="AA93" s="22"/>
      <c r="AB93" s="22"/>
      <c r="AC93" s="10"/>
    </row>
    <row r="94" spans="1:29">
      <c r="A94" s="19"/>
      <c r="B94" s="19"/>
      <c r="C94" s="20" t="s">
        <v>15</v>
      </c>
      <c r="D94" s="21">
        <f>SUM(E94:AB94)</f>
        <v>4</v>
      </c>
      <c r="E94" s="21"/>
      <c r="F94" s="21"/>
      <c r="G94" s="21"/>
      <c r="H94" s="21"/>
      <c r="I94" s="21"/>
      <c r="J94" s="21"/>
      <c r="K94" s="21"/>
      <c r="L94" s="21"/>
      <c r="M94" s="21">
        <v>1</v>
      </c>
      <c r="N94" s="21"/>
      <c r="O94" s="21"/>
      <c r="P94" s="21"/>
      <c r="Q94" s="22"/>
      <c r="R94" s="22"/>
      <c r="S94" s="22"/>
      <c r="T94" s="22"/>
      <c r="U94" s="22">
        <v>3</v>
      </c>
      <c r="V94" s="22"/>
      <c r="W94" s="22"/>
      <c r="X94" s="22"/>
      <c r="Y94" s="22"/>
      <c r="Z94" s="22"/>
      <c r="AA94" s="22"/>
      <c r="AB94" s="22"/>
      <c r="AC94" s="10"/>
    </row>
    <row r="95" spans="1:29">
      <c r="A95" s="19"/>
      <c r="B95" s="19"/>
      <c r="C95" s="20" t="s">
        <v>16</v>
      </c>
      <c r="D95" s="21">
        <f>SUM(E95:AB95)</f>
        <v>0</v>
      </c>
      <c r="E95" s="21"/>
      <c r="F95" s="21"/>
      <c r="G95" s="21"/>
      <c r="H95" s="21"/>
      <c r="I95" s="21"/>
      <c r="J95" s="21"/>
      <c r="K95" s="21"/>
      <c r="L95" s="21"/>
      <c r="M95" s="21">
        <v>0</v>
      </c>
      <c r="N95" s="21"/>
      <c r="O95" s="21"/>
      <c r="P95" s="21"/>
      <c r="Q95" s="22"/>
      <c r="R95" s="22"/>
      <c r="S95" s="22"/>
      <c r="T95" s="22"/>
      <c r="U95" s="22">
        <v>0</v>
      </c>
      <c r="V95" s="22"/>
      <c r="W95" s="22"/>
      <c r="X95" s="22"/>
      <c r="Y95" s="22"/>
      <c r="Z95" s="22"/>
      <c r="AA95" s="22"/>
      <c r="AB95" s="22"/>
      <c r="AC95" s="10"/>
    </row>
    <row r="96" spans="1:29">
      <c r="A96" s="19"/>
      <c r="B96" s="19"/>
      <c r="C96" s="20" t="s">
        <v>17</v>
      </c>
      <c r="D96" s="21">
        <f>SUM(E96:AB96)</f>
        <v>4</v>
      </c>
      <c r="E96" s="21"/>
      <c r="F96" s="21"/>
      <c r="G96" s="21"/>
      <c r="H96" s="21"/>
      <c r="I96" s="21"/>
      <c r="J96" s="21"/>
      <c r="K96" s="21"/>
      <c r="L96" s="21"/>
      <c r="M96" s="21">
        <v>1</v>
      </c>
      <c r="N96" s="21"/>
      <c r="O96" s="21"/>
      <c r="P96" s="21"/>
      <c r="Q96" s="22"/>
      <c r="R96" s="22"/>
      <c r="S96" s="22"/>
      <c r="T96" s="22"/>
      <c r="U96" s="22">
        <v>3</v>
      </c>
      <c r="V96" s="22"/>
      <c r="W96" s="22"/>
      <c r="X96" s="22"/>
      <c r="Y96" s="22"/>
      <c r="Z96" s="22"/>
      <c r="AA96" s="22"/>
      <c r="AB96" s="22"/>
      <c r="AC96" s="10"/>
    </row>
    <row r="97" spans="1:29">
      <c r="A97" s="19"/>
      <c r="B97" s="19"/>
      <c r="C97" s="20" t="s">
        <v>18</v>
      </c>
      <c r="D97" s="21">
        <f>SUM(E97:AB97)</f>
        <v>0</v>
      </c>
      <c r="E97" s="21"/>
      <c r="F97" s="21"/>
      <c r="G97" s="21"/>
      <c r="H97" s="21"/>
      <c r="I97" s="21"/>
      <c r="J97" s="21"/>
      <c r="K97" s="21"/>
      <c r="L97" s="21"/>
      <c r="M97" s="21">
        <v>0</v>
      </c>
      <c r="N97" s="21"/>
      <c r="O97" s="21"/>
      <c r="P97" s="21"/>
      <c r="Q97" s="22"/>
      <c r="R97" s="22"/>
      <c r="S97" s="22"/>
      <c r="T97" s="22"/>
      <c r="U97" s="22">
        <v>0</v>
      </c>
      <c r="V97" s="22"/>
      <c r="W97" s="22"/>
      <c r="X97" s="22"/>
      <c r="Y97" s="22"/>
      <c r="Z97" s="22"/>
      <c r="AA97" s="22"/>
      <c r="AB97" s="22"/>
      <c r="AC97" s="10"/>
    </row>
    <row r="98" spans="1:29" s="2" customFormat="1">
      <c r="A98" s="19"/>
      <c r="B98" s="19"/>
      <c r="C98" s="25" t="s">
        <v>2</v>
      </c>
      <c r="D98" s="26">
        <f xml:space="preserve"> IF(D92=0,100,D93/D92*100)</f>
        <v>98.91304347826086</v>
      </c>
      <c r="E98" s="26"/>
      <c r="F98" s="26"/>
      <c r="G98" s="26"/>
      <c r="H98" s="26"/>
      <c r="I98" s="26"/>
      <c r="J98" s="26"/>
      <c r="K98" s="26"/>
      <c r="L98" s="26"/>
      <c r="M98" s="26">
        <v>66.666666666666671</v>
      </c>
      <c r="N98" s="26"/>
      <c r="O98" s="26"/>
      <c r="P98" s="26"/>
      <c r="Q98" s="27"/>
      <c r="R98" s="27"/>
      <c r="S98" s="27"/>
      <c r="T98" s="27"/>
      <c r="U98" s="27">
        <v>0</v>
      </c>
      <c r="V98" s="27"/>
      <c r="W98" s="27"/>
      <c r="X98" s="27"/>
      <c r="Y98" s="27"/>
      <c r="Z98" s="27"/>
      <c r="AA98" s="27"/>
      <c r="AB98" s="27"/>
      <c r="AC98" s="28"/>
    </row>
    <row r="99" spans="1:29" s="3" customFormat="1">
      <c r="A99" s="19"/>
      <c r="B99" s="19"/>
      <c r="C99" s="29" t="s">
        <v>19</v>
      </c>
      <c r="D99" s="30">
        <f xml:space="preserve"> IF(D94=0,0,D95/D94*100)</f>
        <v>0</v>
      </c>
      <c r="E99" s="30"/>
      <c r="F99" s="30"/>
      <c r="G99" s="30"/>
      <c r="H99" s="30"/>
      <c r="I99" s="30"/>
      <c r="J99" s="30"/>
      <c r="K99" s="30"/>
      <c r="L99" s="30"/>
      <c r="M99" s="30">
        <v>0</v>
      </c>
      <c r="N99" s="30"/>
      <c r="O99" s="30"/>
      <c r="P99" s="30"/>
      <c r="Q99" s="31"/>
      <c r="R99" s="31"/>
      <c r="S99" s="31"/>
      <c r="T99" s="31"/>
      <c r="U99" s="31">
        <v>0</v>
      </c>
      <c r="V99" s="31"/>
      <c r="W99" s="31"/>
      <c r="X99" s="31"/>
      <c r="Y99" s="31"/>
      <c r="Z99" s="31"/>
      <c r="AA99" s="31"/>
      <c r="AB99" s="31"/>
      <c r="AC99" s="32"/>
    </row>
    <row r="100" spans="1:29" s="5" customFormat="1">
      <c r="A100" s="19"/>
      <c r="B100" s="19"/>
      <c r="C100" s="33" t="s">
        <v>3</v>
      </c>
      <c r="D100" s="34">
        <f xml:space="preserve"> IF(D92=0,100,(D95+D93)/D92*100)</f>
        <v>98.91304347826086</v>
      </c>
      <c r="E100" s="34"/>
      <c r="F100" s="34"/>
      <c r="G100" s="34"/>
      <c r="H100" s="34"/>
      <c r="I100" s="34"/>
      <c r="J100" s="34"/>
      <c r="K100" s="34"/>
      <c r="L100" s="34"/>
      <c r="M100" s="34">
        <v>66.666666666666671</v>
      </c>
      <c r="N100" s="34"/>
      <c r="O100" s="34"/>
      <c r="P100" s="34"/>
      <c r="Q100" s="35"/>
      <c r="R100" s="35"/>
      <c r="S100" s="35"/>
      <c r="T100" s="35"/>
      <c r="U100" s="35">
        <v>0</v>
      </c>
      <c r="V100" s="35"/>
      <c r="W100" s="35"/>
      <c r="X100" s="35"/>
      <c r="Y100" s="35"/>
      <c r="Z100" s="35"/>
      <c r="AA100" s="35"/>
      <c r="AB100" s="35"/>
      <c r="AC100" s="36"/>
    </row>
    <row r="101" spans="1:29" s="6" customFormat="1">
      <c r="A101" s="19"/>
      <c r="B101" s="19"/>
      <c r="C101" s="37" t="s">
        <v>20</v>
      </c>
      <c r="D101" s="38">
        <f>IF(D92=0,100,(D95+D93+D97)/D92*100)</f>
        <v>98.91304347826086</v>
      </c>
      <c r="E101" s="38"/>
      <c r="F101" s="38"/>
      <c r="G101" s="38"/>
      <c r="H101" s="38"/>
      <c r="I101" s="38"/>
      <c r="J101" s="38"/>
      <c r="K101" s="38"/>
      <c r="L101" s="38"/>
      <c r="M101" s="38">
        <v>66.666666666666671</v>
      </c>
      <c r="N101" s="38"/>
      <c r="O101" s="38"/>
      <c r="P101" s="38"/>
      <c r="Q101" s="39"/>
      <c r="R101" s="39"/>
      <c r="S101" s="39"/>
      <c r="T101" s="39"/>
      <c r="U101" s="39">
        <v>0</v>
      </c>
      <c r="V101" s="39"/>
      <c r="W101" s="39"/>
      <c r="X101" s="39"/>
      <c r="Y101" s="39"/>
      <c r="Z101" s="39"/>
      <c r="AA101" s="39"/>
      <c r="AB101" s="39"/>
      <c r="AC101" s="40"/>
    </row>
    <row r="102" spans="1:29">
      <c r="A102" s="58" t="s">
        <v>21</v>
      </c>
      <c r="B102" s="41" t="s">
        <v>152</v>
      </c>
      <c r="C102" s="42" t="s">
        <v>157</v>
      </c>
      <c r="D102" s="41">
        <f>SUM(E102:AB102)</f>
        <v>2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>
        <v>2</v>
      </c>
      <c r="V102" s="41"/>
      <c r="W102" s="41"/>
      <c r="X102" s="41"/>
      <c r="Y102" s="41"/>
      <c r="Z102" s="41"/>
      <c r="AA102" s="41"/>
      <c r="AB102" s="41"/>
      <c r="AC102" s="10"/>
    </row>
    <row r="103" spans="1:29">
      <c r="A103" s="58"/>
      <c r="B103" s="41" t="s">
        <v>153</v>
      </c>
      <c r="C103" s="42" t="s">
        <v>158</v>
      </c>
      <c r="D103" s="41">
        <f>SUM(E103:AB103)</f>
        <v>1</v>
      </c>
      <c r="E103" s="41"/>
      <c r="F103" s="41"/>
      <c r="G103" s="41"/>
      <c r="H103" s="41"/>
      <c r="I103" s="41"/>
      <c r="J103" s="41"/>
      <c r="K103" s="41"/>
      <c r="L103" s="41"/>
      <c r="M103" s="41">
        <v>1</v>
      </c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10"/>
    </row>
    <row r="104" spans="1:29">
      <c r="A104" s="58"/>
      <c r="B104" s="41" t="s">
        <v>154</v>
      </c>
      <c r="C104" s="42" t="s">
        <v>159</v>
      </c>
      <c r="D104" s="41">
        <f>SUM(E104:AB104)</f>
        <v>1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>
        <v>1</v>
      </c>
      <c r="V104" s="41"/>
      <c r="W104" s="41"/>
      <c r="X104" s="41"/>
      <c r="Y104" s="41"/>
      <c r="Z104" s="41"/>
      <c r="AA104" s="41"/>
      <c r="AB104" s="41"/>
      <c r="AC104" s="10"/>
    </row>
    <row r="105" spans="1:29" ht="3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10"/>
    </row>
    <row r="106" spans="1:29">
      <c r="A106" s="19" t="s">
        <v>56</v>
      </c>
      <c r="B106" s="19"/>
      <c r="C106" s="20" t="s">
        <v>11</v>
      </c>
      <c r="D106" s="21">
        <f>SUM(E106:AB106)</f>
        <v>6102</v>
      </c>
      <c r="E106" s="21"/>
      <c r="F106" s="21"/>
      <c r="G106" s="21">
        <v>250</v>
      </c>
      <c r="H106" s="21"/>
      <c r="I106" s="21"/>
      <c r="J106" s="21">
        <v>251</v>
      </c>
      <c r="K106" s="21">
        <v>1749</v>
      </c>
      <c r="L106" s="21">
        <v>765</v>
      </c>
      <c r="M106" s="21"/>
      <c r="N106" s="21"/>
      <c r="O106" s="21"/>
      <c r="P106" s="21"/>
      <c r="Q106" s="22"/>
      <c r="R106" s="22">
        <v>500</v>
      </c>
      <c r="S106" s="22">
        <v>1750</v>
      </c>
      <c r="T106" s="22"/>
      <c r="U106" s="22">
        <v>337</v>
      </c>
      <c r="V106" s="22"/>
      <c r="W106" s="22"/>
      <c r="X106" s="22"/>
      <c r="Y106" s="22"/>
      <c r="Z106" s="22"/>
      <c r="AA106" s="22"/>
      <c r="AB106" s="22">
        <v>500</v>
      </c>
      <c r="AC106" s="10"/>
    </row>
    <row r="107" spans="1:29">
      <c r="A107" s="19"/>
      <c r="B107" s="19"/>
      <c r="C107" s="20" t="s">
        <v>12</v>
      </c>
      <c r="D107" s="21">
        <f>SUM(E107:AB107)</f>
        <v>6102</v>
      </c>
      <c r="E107" s="21"/>
      <c r="F107" s="21"/>
      <c r="G107" s="21">
        <v>250</v>
      </c>
      <c r="H107" s="21"/>
      <c r="I107" s="21"/>
      <c r="J107" s="21">
        <v>251</v>
      </c>
      <c r="K107" s="21">
        <v>1749</v>
      </c>
      <c r="L107" s="21">
        <v>765</v>
      </c>
      <c r="M107" s="21"/>
      <c r="N107" s="21"/>
      <c r="O107" s="21"/>
      <c r="P107" s="21"/>
      <c r="Q107" s="22"/>
      <c r="R107" s="22">
        <v>500</v>
      </c>
      <c r="S107" s="22">
        <v>1750</v>
      </c>
      <c r="T107" s="22"/>
      <c r="U107" s="22">
        <v>337</v>
      </c>
      <c r="V107" s="22"/>
      <c r="W107" s="22"/>
      <c r="X107" s="22"/>
      <c r="Y107" s="22"/>
      <c r="Z107" s="22"/>
      <c r="AA107" s="22"/>
      <c r="AB107" s="22">
        <v>500</v>
      </c>
      <c r="AC107" s="10"/>
    </row>
    <row r="108" spans="1:29" ht="3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10"/>
    </row>
    <row r="109" spans="1:29">
      <c r="A109" s="19" t="s">
        <v>57</v>
      </c>
      <c r="B109" s="19"/>
      <c r="C109" s="20" t="s">
        <v>11</v>
      </c>
      <c r="D109" s="21">
        <f>SUM(E109:AB109)</f>
        <v>6851</v>
      </c>
      <c r="E109" s="21">
        <v>1500</v>
      </c>
      <c r="F109" s="21"/>
      <c r="G109" s="21"/>
      <c r="H109" s="21"/>
      <c r="I109" s="21"/>
      <c r="J109" s="21"/>
      <c r="K109" s="21"/>
      <c r="L109" s="21">
        <v>140</v>
      </c>
      <c r="M109" s="21"/>
      <c r="N109" s="21">
        <v>2000</v>
      </c>
      <c r="O109" s="21">
        <v>500</v>
      </c>
      <c r="P109" s="21"/>
      <c r="Q109" s="22"/>
      <c r="R109" s="22"/>
      <c r="S109" s="22"/>
      <c r="T109" s="22"/>
      <c r="U109" s="22">
        <v>211</v>
      </c>
      <c r="V109" s="22"/>
      <c r="W109" s="22"/>
      <c r="X109" s="22"/>
      <c r="Y109" s="22">
        <v>2500</v>
      </c>
      <c r="Z109" s="22"/>
      <c r="AA109" s="22"/>
      <c r="AB109" s="22"/>
      <c r="AC109" s="10"/>
    </row>
    <row r="110" spans="1:29">
      <c r="A110" s="19"/>
      <c r="B110" s="19"/>
      <c r="C110" s="20" t="s">
        <v>12</v>
      </c>
      <c r="D110" s="21">
        <f>SUM(E110:AB110)</f>
        <v>6851</v>
      </c>
      <c r="E110" s="21">
        <v>1500</v>
      </c>
      <c r="F110" s="21"/>
      <c r="G110" s="21"/>
      <c r="H110" s="21"/>
      <c r="I110" s="21"/>
      <c r="J110" s="21"/>
      <c r="K110" s="21"/>
      <c r="L110" s="21">
        <v>140</v>
      </c>
      <c r="M110" s="21"/>
      <c r="N110" s="21">
        <v>2000</v>
      </c>
      <c r="O110" s="21">
        <v>500</v>
      </c>
      <c r="P110" s="21"/>
      <c r="Q110" s="22"/>
      <c r="R110" s="22"/>
      <c r="S110" s="22"/>
      <c r="T110" s="22"/>
      <c r="U110" s="22">
        <v>211</v>
      </c>
      <c r="V110" s="22"/>
      <c r="W110" s="22"/>
      <c r="X110" s="22"/>
      <c r="Y110" s="22">
        <v>2500</v>
      </c>
      <c r="Z110" s="22"/>
      <c r="AA110" s="22"/>
      <c r="AB110" s="22"/>
      <c r="AC110" s="10"/>
    </row>
    <row r="111" spans="1:29" ht="3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</sheetData>
  <mergeCells count="47">
    <mergeCell ref="A105:N105"/>
    <mergeCell ref="A106:B107"/>
    <mergeCell ref="A108:N108"/>
    <mergeCell ref="A109:B110"/>
    <mergeCell ref="A111:N111"/>
    <mergeCell ref="A77:B78"/>
    <mergeCell ref="A79:N79"/>
    <mergeCell ref="A80:B89"/>
    <mergeCell ref="A91:N91"/>
    <mergeCell ref="A92:B101"/>
    <mergeCell ref="A102:A104"/>
    <mergeCell ref="A39:B48"/>
    <mergeCell ref="A49:A60"/>
    <mergeCell ref="A61:N61"/>
    <mergeCell ref="A62:B71"/>
    <mergeCell ref="A72:A75"/>
    <mergeCell ref="A76:N7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88.84</v>
      </c>
      <c r="F17" s="45">
        <v>96.51</v>
      </c>
      <c r="G17" s="45">
        <v>95.78</v>
      </c>
      <c r="H17" s="45">
        <v>94.75</v>
      </c>
      <c r="I17" s="45">
        <v>92.86</v>
      </c>
      <c r="J17" s="45">
        <v>74.62</v>
      </c>
      <c r="K17" s="45">
        <v>95.81</v>
      </c>
      <c r="L17" s="45">
        <v>94.42</v>
      </c>
      <c r="M17" s="45">
        <v>83.39</v>
      </c>
      <c r="N17" s="45">
        <v>96.79</v>
      </c>
      <c r="O17" s="45">
        <v>86.6</v>
      </c>
      <c r="P17" s="45">
        <v>87.97</v>
      </c>
      <c r="Q17" s="45">
        <v>95.16</v>
      </c>
      <c r="R17" s="45">
        <v>92.88</v>
      </c>
      <c r="S17" s="45">
        <v>0</v>
      </c>
      <c r="T17" s="45">
        <v>92.72</v>
      </c>
      <c r="U17" s="45">
        <v>94.3</v>
      </c>
      <c r="V17" s="45">
        <v>92.29</v>
      </c>
      <c r="W17" s="45">
        <v>90.33</v>
      </c>
      <c r="X17" s="45">
        <v>0</v>
      </c>
      <c r="Y17" s="45">
        <v>87.1</v>
      </c>
      <c r="Z17" s="45">
        <v>85.45</v>
      </c>
      <c r="AA17" s="45">
        <v>93.23</v>
      </c>
      <c r="AB17" s="45">
        <v>89.93</v>
      </c>
      <c r="AC17" s="53">
        <v>91.66</v>
      </c>
    </row>
    <row r="18" spans="1:29" s="4" customFormat="1">
      <c r="A18" s="43"/>
      <c r="B18" s="43"/>
      <c r="C18" s="44"/>
      <c r="D18" s="46" t="s">
        <v>3</v>
      </c>
      <c r="E18" s="45">
        <v>91.05</v>
      </c>
      <c r="F18" s="45">
        <v>99.05</v>
      </c>
      <c r="G18" s="45">
        <v>98.34</v>
      </c>
      <c r="H18" s="45">
        <v>97.12</v>
      </c>
      <c r="I18" s="45">
        <v>98.81</v>
      </c>
      <c r="J18" s="45">
        <v>77.78</v>
      </c>
      <c r="K18" s="45">
        <v>98.25</v>
      </c>
      <c r="L18" s="45">
        <v>98.79</v>
      </c>
      <c r="M18" s="45">
        <v>90.87</v>
      </c>
      <c r="N18" s="45">
        <v>100</v>
      </c>
      <c r="O18" s="45">
        <v>92.14</v>
      </c>
      <c r="P18" s="45">
        <v>95.57</v>
      </c>
      <c r="Q18" s="45">
        <v>99.43</v>
      </c>
      <c r="R18" s="45">
        <v>98.22</v>
      </c>
      <c r="S18" s="45">
        <v>0</v>
      </c>
      <c r="T18" s="45">
        <v>97.15</v>
      </c>
      <c r="U18" s="45">
        <v>98.93</v>
      </c>
      <c r="V18" s="45">
        <v>95.52</v>
      </c>
      <c r="W18" s="45">
        <v>99.72</v>
      </c>
      <c r="X18" s="45">
        <v>0</v>
      </c>
      <c r="Y18" s="45">
        <v>96.95</v>
      </c>
      <c r="Z18" s="45">
        <v>90.37</v>
      </c>
      <c r="AA18" s="45">
        <v>98.44</v>
      </c>
      <c r="AB18" s="45">
        <v>98.66</v>
      </c>
      <c r="AC18" s="53">
        <v>96.77</v>
      </c>
    </row>
    <row r="19" spans="1:29" s="4" customFormat="1" ht="17.25" thickBot="1">
      <c r="A19" s="43"/>
      <c r="B19" s="43"/>
      <c r="C19" s="44"/>
      <c r="D19" s="50" t="s">
        <v>4</v>
      </c>
      <c r="E19" s="51">
        <v>91.051546391752595</v>
      </c>
      <c r="F19" s="51">
        <v>99.047619047619051</v>
      </c>
      <c r="G19" s="51">
        <v>98.338947229377197</v>
      </c>
      <c r="H19" s="51">
        <v>97.120686134367972</v>
      </c>
      <c r="I19" s="51">
        <v>98.80952380952381</v>
      </c>
      <c r="J19" s="51">
        <v>77.782417740658076</v>
      </c>
      <c r="K19" s="51">
        <v>98.253812100344305</v>
      </c>
      <c r="L19" s="51">
        <v>98.793178204942905</v>
      </c>
      <c r="M19" s="51">
        <v>90.868405053029804</v>
      </c>
      <c r="N19" s="51">
        <v>100</v>
      </c>
      <c r="O19" s="51">
        <v>92.1421633554084</v>
      </c>
      <c r="P19" s="51">
        <v>95.56612401682824</v>
      </c>
      <c r="Q19" s="51">
        <v>99.430199430199451</v>
      </c>
      <c r="R19" s="51">
        <v>98.219584569732945</v>
      </c>
      <c r="S19" s="51">
        <v>0</v>
      </c>
      <c r="T19" s="51">
        <v>97.151898734177209</v>
      </c>
      <c r="U19" s="51">
        <v>98.925983436853016</v>
      </c>
      <c r="V19" s="51">
        <v>95.522306172994305</v>
      </c>
      <c r="W19" s="51">
        <v>99.723756906077341</v>
      </c>
      <c r="X19" s="51">
        <v>0</v>
      </c>
      <c r="Y19" s="51">
        <v>96.952104499274313</v>
      </c>
      <c r="Z19" s="51">
        <v>90.371939736346519</v>
      </c>
      <c r="AA19" s="51">
        <v>98.4375</v>
      </c>
      <c r="AB19" s="51">
        <v>98.65771812080537</v>
      </c>
      <c r="AC19" s="54">
        <v>96.771234860012171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44</v>
      </c>
      <c r="E34" s="14">
        <v>0.32</v>
      </c>
      <c r="F34" s="14"/>
      <c r="G34" s="14">
        <v>0.61</v>
      </c>
      <c r="H34" s="14"/>
      <c r="I34" s="14">
        <v>0.52</v>
      </c>
      <c r="J34" s="14"/>
      <c r="K34" s="14">
        <v>0.59</v>
      </c>
      <c r="L34" s="14"/>
      <c r="M34" s="14">
        <v>0.33</v>
      </c>
      <c r="N34" s="14"/>
      <c r="O34" s="14">
        <v>0.74</v>
      </c>
      <c r="P34" s="14"/>
      <c r="Q34" s="14">
        <v>1.83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>
        <v>1.75</v>
      </c>
      <c r="F35" s="14"/>
      <c r="G35" s="14">
        <v>2.16</v>
      </c>
      <c r="H35" s="14"/>
      <c r="I35" s="14">
        <v>0.69</v>
      </c>
      <c r="J35" s="14"/>
      <c r="K35" s="14">
        <v>0.67</v>
      </c>
      <c r="L35" s="14"/>
      <c r="M35" s="14">
        <v>1.66</v>
      </c>
      <c r="N35" s="14"/>
      <c r="O35" s="14">
        <v>4.34</v>
      </c>
      <c r="P35" s="14"/>
      <c r="Q35" s="14">
        <v>0.61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48</v>
      </c>
      <c r="E36" s="14">
        <v>0.8</v>
      </c>
      <c r="F36" s="14"/>
      <c r="G36" s="14">
        <v>0.39</v>
      </c>
      <c r="H36" s="14"/>
      <c r="I36" s="14">
        <v>1.07</v>
      </c>
      <c r="J36" s="14"/>
      <c r="K36" s="14">
        <v>0.41</v>
      </c>
      <c r="L36" s="14"/>
      <c r="M36" s="14">
        <v>0.12</v>
      </c>
      <c r="N36" s="14"/>
      <c r="O36" s="14">
        <v>0.8</v>
      </c>
      <c r="P36" s="14"/>
      <c r="Q36" s="14">
        <v>0.93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36</v>
      </c>
      <c r="B39" s="19"/>
      <c r="C39" s="20" t="s">
        <v>11</v>
      </c>
      <c r="D39" s="21">
        <f>SUM(E39:AB39)</f>
        <v>7162</v>
      </c>
      <c r="E39" s="21">
        <v>291</v>
      </c>
      <c r="F39" s="21">
        <v>315</v>
      </c>
      <c r="G39" s="21">
        <v>309</v>
      </c>
      <c r="H39" s="21">
        <v>332</v>
      </c>
      <c r="I39" s="21">
        <v>252</v>
      </c>
      <c r="J39" s="21">
        <v>323</v>
      </c>
      <c r="K39" s="21">
        <v>285</v>
      </c>
      <c r="L39" s="21">
        <v>296</v>
      </c>
      <c r="M39" s="21">
        <v>262</v>
      </c>
      <c r="N39" s="21">
        <v>156</v>
      </c>
      <c r="O39" s="21">
        <v>302</v>
      </c>
      <c r="P39" s="21">
        <v>154</v>
      </c>
      <c r="Q39" s="22">
        <v>351</v>
      </c>
      <c r="R39" s="22">
        <v>337</v>
      </c>
      <c r="S39" s="22">
        <v>246</v>
      </c>
      <c r="T39" s="22">
        <v>316</v>
      </c>
      <c r="U39" s="22">
        <v>280</v>
      </c>
      <c r="V39" s="22">
        <v>334</v>
      </c>
      <c r="W39" s="22">
        <v>362</v>
      </c>
      <c r="X39" s="22">
        <v>401</v>
      </c>
      <c r="Y39" s="22">
        <v>371</v>
      </c>
      <c r="Z39" s="22">
        <v>354</v>
      </c>
      <c r="AA39" s="22">
        <v>384</v>
      </c>
      <c r="AB39" s="22">
        <v>149</v>
      </c>
      <c r="AC39" s="10">
        <v>359</v>
      </c>
    </row>
    <row r="40" spans="1:29">
      <c r="A40" s="19"/>
      <c r="B40" s="19"/>
      <c r="C40" s="20" t="s">
        <v>12</v>
      </c>
      <c r="D40" s="21">
        <f>SUM(E40:AB40)</f>
        <v>6695</v>
      </c>
      <c r="E40" s="21">
        <v>281</v>
      </c>
      <c r="F40" s="21">
        <v>304</v>
      </c>
      <c r="G40" s="21">
        <v>299</v>
      </c>
      <c r="H40" s="21">
        <v>320</v>
      </c>
      <c r="I40" s="21">
        <v>234</v>
      </c>
      <c r="J40" s="21">
        <v>307</v>
      </c>
      <c r="K40" s="21">
        <v>275</v>
      </c>
      <c r="L40" s="21">
        <v>281</v>
      </c>
      <c r="M40" s="21">
        <v>234</v>
      </c>
      <c r="N40" s="21">
        <v>151</v>
      </c>
      <c r="O40" s="21">
        <v>281</v>
      </c>
      <c r="P40" s="21">
        <v>139</v>
      </c>
      <c r="Q40" s="22">
        <v>334</v>
      </c>
      <c r="R40" s="22">
        <v>313</v>
      </c>
      <c r="S40" s="22">
        <v>214</v>
      </c>
      <c r="T40" s="22">
        <v>293</v>
      </c>
      <c r="U40" s="22">
        <v>265</v>
      </c>
      <c r="V40" s="22">
        <v>314</v>
      </c>
      <c r="W40" s="22">
        <v>327</v>
      </c>
      <c r="X40" s="22">
        <v>380</v>
      </c>
      <c r="Y40" s="22">
        <v>327</v>
      </c>
      <c r="Z40" s="22">
        <v>330</v>
      </c>
      <c r="AA40" s="22">
        <v>358</v>
      </c>
      <c r="AB40" s="22">
        <v>134</v>
      </c>
      <c r="AC40" s="10">
        <v>347</v>
      </c>
    </row>
    <row r="41" spans="1:29">
      <c r="A41" s="19"/>
      <c r="B41" s="19"/>
      <c r="C41" s="20" t="s">
        <v>15</v>
      </c>
      <c r="D41" s="21">
        <f>SUM(E41:AB41)</f>
        <v>467</v>
      </c>
      <c r="E41" s="21">
        <v>10</v>
      </c>
      <c r="F41" s="21">
        <v>11</v>
      </c>
      <c r="G41" s="21">
        <v>10</v>
      </c>
      <c r="H41" s="21">
        <v>12</v>
      </c>
      <c r="I41" s="21">
        <v>18</v>
      </c>
      <c r="J41" s="21">
        <v>16</v>
      </c>
      <c r="K41" s="21">
        <v>10</v>
      </c>
      <c r="L41" s="21">
        <v>15</v>
      </c>
      <c r="M41" s="21">
        <v>28</v>
      </c>
      <c r="N41" s="21">
        <v>5</v>
      </c>
      <c r="O41" s="21">
        <v>21</v>
      </c>
      <c r="P41" s="21">
        <v>15</v>
      </c>
      <c r="Q41" s="22">
        <v>17</v>
      </c>
      <c r="R41" s="22">
        <v>24</v>
      </c>
      <c r="S41" s="22">
        <v>32</v>
      </c>
      <c r="T41" s="22">
        <v>23</v>
      </c>
      <c r="U41" s="22">
        <v>15</v>
      </c>
      <c r="V41" s="22">
        <v>20</v>
      </c>
      <c r="W41" s="22">
        <v>35</v>
      </c>
      <c r="X41" s="22">
        <v>21</v>
      </c>
      <c r="Y41" s="22">
        <v>44</v>
      </c>
      <c r="Z41" s="22">
        <v>24</v>
      </c>
      <c r="AA41" s="22">
        <v>26</v>
      </c>
      <c r="AB41" s="22">
        <v>15</v>
      </c>
      <c r="AC41" s="10">
        <v>12</v>
      </c>
    </row>
    <row r="42" spans="1:29">
      <c r="A42" s="19"/>
      <c r="B42" s="19"/>
      <c r="C42" s="20" t="s">
        <v>16</v>
      </c>
      <c r="D42" s="21">
        <f>SUM(E42:AB42)</f>
        <v>373</v>
      </c>
      <c r="E42" s="21">
        <v>7</v>
      </c>
      <c r="F42" s="21">
        <v>8</v>
      </c>
      <c r="G42" s="21">
        <v>8</v>
      </c>
      <c r="H42" s="21">
        <v>8</v>
      </c>
      <c r="I42" s="21">
        <v>15</v>
      </c>
      <c r="J42" s="21">
        <v>13</v>
      </c>
      <c r="K42" s="21">
        <v>7</v>
      </c>
      <c r="L42" s="21">
        <v>13</v>
      </c>
      <c r="M42" s="21">
        <v>21</v>
      </c>
      <c r="N42" s="21">
        <v>5</v>
      </c>
      <c r="O42" s="21">
        <v>18</v>
      </c>
      <c r="P42" s="21">
        <v>12</v>
      </c>
      <c r="Q42" s="22">
        <v>15</v>
      </c>
      <c r="R42" s="22">
        <v>18</v>
      </c>
      <c r="S42" s="22">
        <v>29</v>
      </c>
      <c r="T42" s="22">
        <v>14</v>
      </c>
      <c r="U42" s="22">
        <v>13</v>
      </c>
      <c r="V42" s="22">
        <v>11</v>
      </c>
      <c r="W42" s="22">
        <v>34</v>
      </c>
      <c r="X42" s="22">
        <v>15</v>
      </c>
      <c r="Y42" s="22">
        <v>37</v>
      </c>
      <c r="Z42" s="22">
        <v>19</v>
      </c>
      <c r="AA42" s="22">
        <v>20</v>
      </c>
      <c r="AB42" s="22">
        <v>13</v>
      </c>
      <c r="AC42" s="10">
        <v>8</v>
      </c>
    </row>
    <row r="43" spans="1:29">
      <c r="A43" s="19"/>
      <c r="B43" s="19"/>
      <c r="C43" s="20" t="s">
        <v>17</v>
      </c>
      <c r="D43" s="21">
        <f>SUM(E43:AB43)</f>
        <v>94</v>
      </c>
      <c r="E43" s="21">
        <v>3</v>
      </c>
      <c r="F43" s="21">
        <v>3</v>
      </c>
      <c r="G43" s="21">
        <v>2</v>
      </c>
      <c r="H43" s="21">
        <v>4</v>
      </c>
      <c r="I43" s="21">
        <v>3</v>
      </c>
      <c r="J43" s="21">
        <v>3</v>
      </c>
      <c r="K43" s="21">
        <v>3</v>
      </c>
      <c r="L43" s="21">
        <v>2</v>
      </c>
      <c r="M43" s="21">
        <v>7</v>
      </c>
      <c r="N43" s="21">
        <v>0</v>
      </c>
      <c r="O43" s="21">
        <v>3</v>
      </c>
      <c r="P43" s="21">
        <v>3</v>
      </c>
      <c r="Q43" s="22">
        <v>2</v>
      </c>
      <c r="R43" s="22">
        <v>6</v>
      </c>
      <c r="S43" s="22">
        <v>3</v>
      </c>
      <c r="T43" s="22">
        <v>9</v>
      </c>
      <c r="U43" s="22">
        <v>2</v>
      </c>
      <c r="V43" s="22">
        <v>9</v>
      </c>
      <c r="W43" s="22">
        <v>1</v>
      </c>
      <c r="X43" s="22">
        <v>6</v>
      </c>
      <c r="Y43" s="22">
        <v>7</v>
      </c>
      <c r="Z43" s="22">
        <v>5</v>
      </c>
      <c r="AA43" s="22">
        <v>6</v>
      </c>
      <c r="AB43" s="22">
        <v>2</v>
      </c>
      <c r="AC43" s="10">
        <v>4</v>
      </c>
    </row>
    <row r="44" spans="1:29">
      <c r="A44" s="19"/>
      <c r="B44" s="19"/>
      <c r="C44" s="20" t="s">
        <v>18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93.479475006981289</v>
      </c>
      <c r="E45" s="26">
        <v>96.56357388316151</v>
      </c>
      <c r="F45" s="26">
        <v>96.507936507936506</v>
      </c>
      <c r="G45" s="26">
        <v>96.763754045307437</v>
      </c>
      <c r="H45" s="26">
        <v>96.385542168674704</v>
      </c>
      <c r="I45" s="26">
        <v>92.857142857142861</v>
      </c>
      <c r="J45" s="26">
        <v>95.046439628482972</v>
      </c>
      <c r="K45" s="26">
        <v>96.491228070175438</v>
      </c>
      <c r="L45" s="26">
        <v>94.932432432432435</v>
      </c>
      <c r="M45" s="26">
        <v>89.312977099236647</v>
      </c>
      <c r="N45" s="26">
        <v>96.794871794871796</v>
      </c>
      <c r="O45" s="26">
        <v>93.046357615894038</v>
      </c>
      <c r="P45" s="26">
        <v>90.259740259740255</v>
      </c>
      <c r="Q45" s="27">
        <v>95.15669515669515</v>
      </c>
      <c r="R45" s="27">
        <v>92.87833827893175</v>
      </c>
      <c r="S45" s="27">
        <v>86.99186991869918</v>
      </c>
      <c r="T45" s="27">
        <v>92.721518987341767</v>
      </c>
      <c r="U45" s="27">
        <v>94.642857142857139</v>
      </c>
      <c r="V45" s="27">
        <v>94.011976047904199</v>
      </c>
      <c r="W45" s="27">
        <v>90.331491712707177</v>
      </c>
      <c r="X45" s="27">
        <v>94.763092269326677</v>
      </c>
      <c r="Y45" s="27">
        <v>88.140161725067387</v>
      </c>
      <c r="Z45" s="27">
        <v>93.220338983050851</v>
      </c>
      <c r="AA45" s="27">
        <v>93.229166666666671</v>
      </c>
      <c r="AB45" s="27">
        <v>89.932885906040269</v>
      </c>
      <c r="AC45" s="28">
        <v>96.657381615598879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79.871520342612428</v>
      </c>
      <c r="E46" s="30">
        <v>70</v>
      </c>
      <c r="F46" s="30">
        <v>72.727272727272734</v>
      </c>
      <c r="G46" s="30">
        <v>80</v>
      </c>
      <c r="H46" s="30">
        <v>66.666666666666671</v>
      </c>
      <c r="I46" s="30">
        <v>83.333333333333329</v>
      </c>
      <c r="J46" s="30">
        <v>81.25</v>
      </c>
      <c r="K46" s="30">
        <v>70</v>
      </c>
      <c r="L46" s="30">
        <v>86.666666666666671</v>
      </c>
      <c r="M46" s="30">
        <v>75</v>
      </c>
      <c r="N46" s="30">
        <v>100</v>
      </c>
      <c r="O46" s="30">
        <v>85.714285714285708</v>
      </c>
      <c r="P46" s="30">
        <v>80</v>
      </c>
      <c r="Q46" s="31">
        <v>88.235294117647058</v>
      </c>
      <c r="R46" s="31">
        <v>75</v>
      </c>
      <c r="S46" s="31">
        <v>90.625</v>
      </c>
      <c r="T46" s="31">
        <v>60.869565217391305</v>
      </c>
      <c r="U46" s="31">
        <v>86.666666666666671</v>
      </c>
      <c r="V46" s="31">
        <v>55</v>
      </c>
      <c r="W46" s="31">
        <v>97.142857142857139</v>
      </c>
      <c r="X46" s="31">
        <v>71.428571428571431</v>
      </c>
      <c r="Y46" s="31">
        <v>84.090909090909093</v>
      </c>
      <c r="Z46" s="31">
        <v>79.166666666666671</v>
      </c>
      <c r="AA46" s="31">
        <v>76.92307692307692</v>
      </c>
      <c r="AB46" s="31">
        <v>86.666666666666671</v>
      </c>
      <c r="AC46" s="32">
        <v>66.666666666666671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98.687517453225354</v>
      </c>
      <c r="E47" s="34">
        <v>98.969072164948457</v>
      </c>
      <c r="F47" s="34">
        <v>99.047619047619051</v>
      </c>
      <c r="G47" s="34">
        <v>99.35275080906149</v>
      </c>
      <c r="H47" s="34">
        <v>98.795180722891573</v>
      </c>
      <c r="I47" s="34">
        <v>98.80952380952381</v>
      </c>
      <c r="J47" s="34">
        <v>99.071207430340564</v>
      </c>
      <c r="K47" s="34">
        <v>98.94736842105263</v>
      </c>
      <c r="L47" s="34">
        <v>99.324324324324323</v>
      </c>
      <c r="M47" s="34">
        <v>97.328244274809165</v>
      </c>
      <c r="N47" s="34">
        <v>100</v>
      </c>
      <c r="O47" s="34">
        <v>99.006622516556291</v>
      </c>
      <c r="P47" s="34">
        <v>98.051948051948045</v>
      </c>
      <c r="Q47" s="35">
        <v>99.430199430199437</v>
      </c>
      <c r="R47" s="35">
        <v>98.219584569732945</v>
      </c>
      <c r="S47" s="35">
        <v>98.780487804878049</v>
      </c>
      <c r="T47" s="35">
        <v>97.151898734177209</v>
      </c>
      <c r="U47" s="35">
        <v>99.285714285714292</v>
      </c>
      <c r="V47" s="35">
        <v>97.305389221556879</v>
      </c>
      <c r="W47" s="35">
        <v>99.723756906077341</v>
      </c>
      <c r="X47" s="35">
        <v>98.503740648379051</v>
      </c>
      <c r="Y47" s="35">
        <v>98.113207547169807</v>
      </c>
      <c r="Z47" s="35">
        <v>98.587570621468927</v>
      </c>
      <c r="AA47" s="35">
        <v>98.4375</v>
      </c>
      <c r="AB47" s="35">
        <v>98.65771812080537</v>
      </c>
      <c r="AC47" s="36">
        <v>98.885793871866298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98.687517453225354</v>
      </c>
      <c r="E48" s="38">
        <v>98.969072164948457</v>
      </c>
      <c r="F48" s="38">
        <v>99.047619047619051</v>
      </c>
      <c r="G48" s="38">
        <v>99.35275080906149</v>
      </c>
      <c r="H48" s="38">
        <v>98.795180722891573</v>
      </c>
      <c r="I48" s="38">
        <v>98.80952380952381</v>
      </c>
      <c r="J48" s="38">
        <v>99.071207430340564</v>
      </c>
      <c r="K48" s="38">
        <v>98.94736842105263</v>
      </c>
      <c r="L48" s="38">
        <v>99.324324324324323</v>
      </c>
      <c r="M48" s="38">
        <v>97.328244274809165</v>
      </c>
      <c r="N48" s="38">
        <v>100</v>
      </c>
      <c r="O48" s="38">
        <v>99.006622516556291</v>
      </c>
      <c r="P48" s="38">
        <v>98.051948051948045</v>
      </c>
      <c r="Q48" s="39">
        <v>99.430199430199437</v>
      </c>
      <c r="R48" s="39">
        <v>98.219584569732945</v>
      </c>
      <c r="S48" s="39">
        <v>98.780487804878049</v>
      </c>
      <c r="T48" s="39">
        <v>97.151898734177209</v>
      </c>
      <c r="U48" s="39">
        <v>99.285714285714292</v>
      </c>
      <c r="V48" s="39">
        <v>97.305389221556879</v>
      </c>
      <c r="W48" s="39">
        <v>99.723756906077341</v>
      </c>
      <c r="X48" s="39">
        <v>98.503740648379051</v>
      </c>
      <c r="Y48" s="39">
        <v>98.113207547169807</v>
      </c>
      <c r="Z48" s="39">
        <v>98.587570621468927</v>
      </c>
      <c r="AA48" s="39">
        <v>98.4375</v>
      </c>
      <c r="AB48" s="39">
        <v>98.65771812080537</v>
      </c>
      <c r="AC48" s="40">
        <v>98.885793871866298</v>
      </c>
    </row>
    <row r="49" spans="1:29">
      <c r="A49" s="58" t="s">
        <v>21</v>
      </c>
      <c r="B49" s="41" t="s">
        <v>28</v>
      </c>
      <c r="C49" s="42" t="s">
        <v>58</v>
      </c>
      <c r="D49" s="41">
        <f>SUM(E49:AB49)</f>
        <v>311</v>
      </c>
      <c r="E49" s="41">
        <v>1</v>
      </c>
      <c r="F49" s="41">
        <v>4</v>
      </c>
      <c r="G49" s="41">
        <v>6</v>
      </c>
      <c r="H49" s="41">
        <v>5</v>
      </c>
      <c r="I49" s="41">
        <v>15</v>
      </c>
      <c r="J49" s="41">
        <v>11</v>
      </c>
      <c r="K49" s="41">
        <v>7</v>
      </c>
      <c r="L49" s="41">
        <v>9</v>
      </c>
      <c r="M49" s="41">
        <v>19</v>
      </c>
      <c r="N49" s="41">
        <v>4</v>
      </c>
      <c r="O49" s="41">
        <v>12</v>
      </c>
      <c r="P49" s="41">
        <v>11</v>
      </c>
      <c r="Q49" s="41">
        <v>14</v>
      </c>
      <c r="R49" s="41">
        <v>13</v>
      </c>
      <c r="S49" s="41">
        <v>21</v>
      </c>
      <c r="T49" s="41">
        <v>15</v>
      </c>
      <c r="U49" s="41">
        <v>10</v>
      </c>
      <c r="V49" s="41">
        <v>10</v>
      </c>
      <c r="W49" s="41">
        <v>31</v>
      </c>
      <c r="X49" s="41">
        <v>14</v>
      </c>
      <c r="Y49" s="41">
        <v>34</v>
      </c>
      <c r="Z49" s="41">
        <v>15</v>
      </c>
      <c r="AA49" s="41">
        <v>18</v>
      </c>
      <c r="AB49" s="41">
        <v>12</v>
      </c>
      <c r="AC49" s="10"/>
    </row>
    <row r="50" spans="1:29">
      <c r="A50" s="58"/>
      <c r="B50" s="41" t="s">
        <v>38</v>
      </c>
      <c r="C50" s="42" t="s">
        <v>60</v>
      </c>
      <c r="D50" s="41">
        <f>SUM(E50:AB50)</f>
        <v>6</v>
      </c>
      <c r="E50" s="41"/>
      <c r="F50" s="41"/>
      <c r="G50" s="41"/>
      <c r="H50" s="41">
        <v>2</v>
      </c>
      <c r="I50" s="41"/>
      <c r="J50" s="41"/>
      <c r="K50" s="41"/>
      <c r="L50" s="41">
        <v>1</v>
      </c>
      <c r="M50" s="41"/>
      <c r="N50" s="41"/>
      <c r="O50" s="41"/>
      <c r="P50" s="41"/>
      <c r="Q50" s="41"/>
      <c r="R50" s="41"/>
      <c r="S50" s="41"/>
      <c r="T50" s="41">
        <v>1</v>
      </c>
      <c r="U50" s="41"/>
      <c r="V50" s="41"/>
      <c r="W50" s="41"/>
      <c r="X50" s="41"/>
      <c r="Y50" s="41">
        <v>2</v>
      </c>
      <c r="Z50" s="41"/>
      <c r="AA50" s="41"/>
      <c r="AB50" s="41"/>
      <c r="AC50" s="10">
        <v>1</v>
      </c>
    </row>
    <row r="51" spans="1:29">
      <c r="A51" s="58"/>
      <c r="B51" s="41" t="s">
        <v>37</v>
      </c>
      <c r="C51" s="42" t="s">
        <v>59</v>
      </c>
      <c r="D51" s="41">
        <f>SUM(E51:AB51)</f>
        <v>2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>
        <v>1</v>
      </c>
      <c r="S51" s="41"/>
      <c r="T51" s="41"/>
      <c r="U51" s="41"/>
      <c r="V51" s="41"/>
      <c r="W51" s="41"/>
      <c r="X51" s="41">
        <v>1</v>
      </c>
      <c r="Y51" s="41"/>
      <c r="Z51" s="41"/>
      <c r="AA51" s="41"/>
      <c r="AB51" s="41"/>
      <c r="AC51" s="10"/>
    </row>
    <row r="52" spans="1:29">
      <c r="A52" s="58"/>
      <c r="B52" s="41" t="s">
        <v>40</v>
      </c>
      <c r="C52" s="42" t="s">
        <v>41</v>
      </c>
      <c r="D52" s="41">
        <f>SUM(E52:AB52)</f>
        <v>12</v>
      </c>
      <c r="E52" s="41">
        <v>1</v>
      </c>
      <c r="F52" s="41">
        <v>1</v>
      </c>
      <c r="G52" s="41">
        <v>2</v>
      </c>
      <c r="H52" s="41">
        <v>1</v>
      </c>
      <c r="I52" s="41">
        <v>1</v>
      </c>
      <c r="J52" s="41"/>
      <c r="K52" s="41"/>
      <c r="L52" s="41"/>
      <c r="M52" s="41">
        <v>2</v>
      </c>
      <c r="N52" s="41"/>
      <c r="O52" s="41">
        <v>3</v>
      </c>
      <c r="P52" s="41">
        <v>1</v>
      </c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8"/>
      <c r="B53" s="41" t="s">
        <v>39</v>
      </c>
      <c r="C53" s="42" t="s">
        <v>61</v>
      </c>
      <c r="D53" s="41">
        <f>SUM(E53:AB53)</f>
        <v>25</v>
      </c>
      <c r="E53" s="41"/>
      <c r="F53" s="41"/>
      <c r="G53" s="41"/>
      <c r="H53" s="41">
        <v>2</v>
      </c>
      <c r="I53" s="41"/>
      <c r="J53" s="41">
        <v>2</v>
      </c>
      <c r="K53" s="41">
        <v>1</v>
      </c>
      <c r="L53" s="41">
        <v>2</v>
      </c>
      <c r="M53" s="41">
        <v>1</v>
      </c>
      <c r="N53" s="41"/>
      <c r="O53" s="41"/>
      <c r="P53" s="41"/>
      <c r="Q53" s="41">
        <v>1</v>
      </c>
      <c r="R53" s="41">
        <v>4</v>
      </c>
      <c r="S53" s="41">
        <v>7</v>
      </c>
      <c r="T53" s="41"/>
      <c r="U53" s="41"/>
      <c r="V53" s="41">
        <v>1</v>
      </c>
      <c r="W53" s="41">
        <v>3</v>
      </c>
      <c r="X53" s="41"/>
      <c r="Y53" s="41"/>
      <c r="Z53" s="41"/>
      <c r="AA53" s="41">
        <v>1</v>
      </c>
      <c r="AB53" s="41"/>
      <c r="AC53" s="10"/>
    </row>
    <row r="54" spans="1:29">
      <c r="A54" s="58"/>
      <c r="B54" s="41" t="s">
        <v>44</v>
      </c>
      <c r="C54" s="42" t="s">
        <v>63</v>
      </c>
      <c r="D54" s="41">
        <f>SUM(E54:AB54)</f>
        <v>53</v>
      </c>
      <c r="E54" s="41">
        <v>7</v>
      </c>
      <c r="F54" s="41">
        <v>3</v>
      </c>
      <c r="G54" s="41">
        <v>2</v>
      </c>
      <c r="H54" s="41"/>
      <c r="I54" s="41"/>
      <c r="J54" s="41">
        <v>1</v>
      </c>
      <c r="K54" s="41">
        <v>1</v>
      </c>
      <c r="L54" s="41">
        <v>2</v>
      </c>
      <c r="M54" s="41">
        <v>2</v>
      </c>
      <c r="N54" s="41">
        <v>1</v>
      </c>
      <c r="O54" s="41">
        <v>4</v>
      </c>
      <c r="P54" s="41">
        <v>1</v>
      </c>
      <c r="Q54" s="41">
        <v>1</v>
      </c>
      <c r="R54" s="41">
        <v>3</v>
      </c>
      <c r="S54" s="41">
        <v>3</v>
      </c>
      <c r="T54" s="41">
        <v>1</v>
      </c>
      <c r="U54" s="41">
        <v>1</v>
      </c>
      <c r="V54" s="41">
        <v>2</v>
      </c>
      <c r="W54" s="41"/>
      <c r="X54" s="41">
        <v>2</v>
      </c>
      <c r="Y54" s="41">
        <v>4</v>
      </c>
      <c r="Z54" s="41">
        <v>8</v>
      </c>
      <c r="AA54" s="41">
        <v>3</v>
      </c>
      <c r="AB54" s="41">
        <v>1</v>
      </c>
      <c r="AC54" s="10">
        <v>8</v>
      </c>
    </row>
    <row r="55" spans="1:29">
      <c r="A55" s="58"/>
      <c r="B55" s="41" t="s">
        <v>45</v>
      </c>
      <c r="C55" s="42" t="s">
        <v>64</v>
      </c>
      <c r="D55" s="41">
        <f>SUM(E55:AB55)</f>
        <v>51</v>
      </c>
      <c r="E55" s="41">
        <v>1</v>
      </c>
      <c r="F55" s="41">
        <v>3</v>
      </c>
      <c r="G55" s="41"/>
      <c r="H55" s="41">
        <v>2</v>
      </c>
      <c r="I55" s="41">
        <v>1</v>
      </c>
      <c r="J55" s="41">
        <v>2</v>
      </c>
      <c r="K55" s="41"/>
      <c r="L55" s="41">
        <v>1</v>
      </c>
      <c r="M55" s="41">
        <v>3</v>
      </c>
      <c r="N55" s="41"/>
      <c r="O55" s="41">
        <v>2</v>
      </c>
      <c r="P55" s="41">
        <v>2</v>
      </c>
      <c r="Q55" s="41"/>
      <c r="R55" s="41">
        <v>3</v>
      </c>
      <c r="S55" s="41">
        <v>1</v>
      </c>
      <c r="T55" s="41">
        <v>6</v>
      </c>
      <c r="U55" s="41">
        <v>3</v>
      </c>
      <c r="V55" s="41">
        <v>7</v>
      </c>
      <c r="W55" s="41">
        <v>1</v>
      </c>
      <c r="X55" s="41">
        <v>3</v>
      </c>
      <c r="Y55" s="41">
        <v>4</v>
      </c>
      <c r="Z55" s="41">
        <v>1</v>
      </c>
      <c r="AA55" s="41">
        <v>3</v>
      </c>
      <c r="AB55" s="41">
        <v>2</v>
      </c>
      <c r="AC55" s="10">
        <v>2</v>
      </c>
    </row>
    <row r="56" spans="1:29">
      <c r="A56" s="58"/>
      <c r="B56" s="41" t="s">
        <v>46</v>
      </c>
      <c r="C56" s="42" t="s">
        <v>65</v>
      </c>
      <c r="D56" s="41">
        <f>SUM(E56:AB56)</f>
        <v>7</v>
      </c>
      <c r="E56" s="41"/>
      <c r="F56" s="41"/>
      <c r="G56" s="41"/>
      <c r="H56" s="41"/>
      <c r="I56" s="41">
        <v>1</v>
      </c>
      <c r="J56" s="41"/>
      <c r="K56" s="41">
        <v>1</v>
      </c>
      <c r="L56" s="41"/>
      <c r="M56" s="41">
        <v>1</v>
      </c>
      <c r="N56" s="41"/>
      <c r="O56" s="41"/>
      <c r="P56" s="41"/>
      <c r="Q56" s="41">
        <v>1</v>
      </c>
      <c r="R56" s="41"/>
      <c r="S56" s="41"/>
      <c r="T56" s="41"/>
      <c r="U56" s="41">
        <v>1</v>
      </c>
      <c r="V56" s="41"/>
      <c r="W56" s="41"/>
      <c r="X56" s="41">
        <v>1</v>
      </c>
      <c r="Y56" s="41"/>
      <c r="Z56" s="41"/>
      <c r="AA56" s="41">
        <v>1</v>
      </c>
      <c r="AB56" s="41"/>
      <c r="AC56" s="10">
        <v>1</v>
      </c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47</v>
      </c>
      <c r="B58" s="19"/>
      <c r="C58" s="20" t="s">
        <v>11</v>
      </c>
      <c r="D58" s="21">
        <f>SUM(E58:AB58)</f>
        <v>7087</v>
      </c>
      <c r="E58" s="21">
        <v>25</v>
      </c>
      <c r="F58" s="21">
        <v>350</v>
      </c>
      <c r="G58" s="21">
        <v>294</v>
      </c>
      <c r="H58" s="21">
        <v>354</v>
      </c>
      <c r="I58" s="21"/>
      <c r="J58" s="21">
        <v>430</v>
      </c>
      <c r="K58" s="21">
        <v>428</v>
      </c>
      <c r="L58" s="21">
        <v>374</v>
      </c>
      <c r="M58" s="21">
        <v>226</v>
      </c>
      <c r="N58" s="21"/>
      <c r="O58" s="21">
        <v>375</v>
      </c>
      <c r="P58" s="21">
        <v>355</v>
      </c>
      <c r="Q58" s="22"/>
      <c r="R58" s="22"/>
      <c r="S58" s="22">
        <v>625</v>
      </c>
      <c r="T58" s="22"/>
      <c r="U58" s="22">
        <v>276</v>
      </c>
      <c r="V58" s="22">
        <v>382</v>
      </c>
      <c r="W58" s="22">
        <v>400</v>
      </c>
      <c r="X58" s="22">
        <v>1</v>
      </c>
      <c r="Y58" s="22">
        <v>1014</v>
      </c>
      <c r="Z58" s="22">
        <v>12</v>
      </c>
      <c r="AA58" s="22">
        <v>775</v>
      </c>
      <c r="AB58" s="22">
        <v>391</v>
      </c>
      <c r="AC58" s="10">
        <v>243</v>
      </c>
    </row>
    <row r="59" spans="1:29">
      <c r="A59" s="19"/>
      <c r="B59" s="19"/>
      <c r="C59" s="20" t="s">
        <v>12</v>
      </c>
      <c r="D59" s="21">
        <f>SUM(E59:AB59)</f>
        <v>6991</v>
      </c>
      <c r="E59" s="21">
        <v>23</v>
      </c>
      <c r="F59" s="21">
        <v>350</v>
      </c>
      <c r="G59" s="21">
        <v>291</v>
      </c>
      <c r="H59" s="21">
        <v>348</v>
      </c>
      <c r="I59" s="21"/>
      <c r="J59" s="21">
        <v>422</v>
      </c>
      <c r="K59" s="21">
        <v>425</v>
      </c>
      <c r="L59" s="21">
        <v>372</v>
      </c>
      <c r="M59" s="21">
        <v>211</v>
      </c>
      <c r="N59" s="21"/>
      <c r="O59" s="21">
        <v>349</v>
      </c>
      <c r="P59" s="21">
        <v>346</v>
      </c>
      <c r="Q59" s="22"/>
      <c r="R59" s="22"/>
      <c r="S59" s="22">
        <v>625</v>
      </c>
      <c r="T59" s="22"/>
      <c r="U59" s="22">
        <v>275</v>
      </c>
      <c r="V59" s="22">
        <v>375</v>
      </c>
      <c r="W59" s="22">
        <v>400</v>
      </c>
      <c r="X59" s="22">
        <v>0</v>
      </c>
      <c r="Y59" s="22">
        <v>1002</v>
      </c>
      <c r="Z59" s="22">
        <v>11</v>
      </c>
      <c r="AA59" s="22">
        <v>775</v>
      </c>
      <c r="AB59" s="22">
        <v>391</v>
      </c>
      <c r="AC59" s="10">
        <v>242</v>
      </c>
    </row>
    <row r="60" spans="1:29">
      <c r="A60" s="19"/>
      <c r="B60" s="19"/>
      <c r="C60" s="20" t="s">
        <v>15</v>
      </c>
      <c r="D60" s="21">
        <f>SUM(E60:AB60)</f>
        <v>96</v>
      </c>
      <c r="E60" s="21">
        <v>2</v>
      </c>
      <c r="F60" s="21"/>
      <c r="G60" s="21">
        <v>3</v>
      </c>
      <c r="H60" s="21">
        <v>6</v>
      </c>
      <c r="I60" s="21"/>
      <c r="J60" s="21">
        <v>8</v>
      </c>
      <c r="K60" s="21">
        <v>3</v>
      </c>
      <c r="L60" s="21">
        <v>2</v>
      </c>
      <c r="M60" s="21">
        <v>15</v>
      </c>
      <c r="N60" s="21"/>
      <c r="O60" s="21">
        <v>26</v>
      </c>
      <c r="P60" s="21">
        <v>9</v>
      </c>
      <c r="Q60" s="22"/>
      <c r="R60" s="22"/>
      <c r="S60" s="22"/>
      <c r="T60" s="22"/>
      <c r="U60" s="22">
        <v>1</v>
      </c>
      <c r="V60" s="22">
        <v>7</v>
      </c>
      <c r="W60" s="22"/>
      <c r="X60" s="22">
        <v>1</v>
      </c>
      <c r="Y60" s="22">
        <v>12</v>
      </c>
      <c r="Z60" s="22">
        <v>1</v>
      </c>
      <c r="AA60" s="22"/>
      <c r="AB60" s="22"/>
      <c r="AC60" s="10">
        <v>1</v>
      </c>
    </row>
    <row r="61" spans="1:29">
      <c r="A61" s="19"/>
      <c r="B61" s="19"/>
      <c r="C61" s="20" t="s">
        <v>16</v>
      </c>
      <c r="D61" s="21">
        <f>SUM(E61:AB61)</f>
        <v>0</v>
      </c>
      <c r="E61" s="21">
        <v>0</v>
      </c>
      <c r="F61" s="21"/>
      <c r="G61" s="21">
        <v>0</v>
      </c>
      <c r="H61" s="21">
        <v>0</v>
      </c>
      <c r="I61" s="21"/>
      <c r="J61" s="21">
        <v>0</v>
      </c>
      <c r="K61" s="21">
        <v>0</v>
      </c>
      <c r="L61" s="21">
        <v>0</v>
      </c>
      <c r="M61" s="21">
        <v>0</v>
      </c>
      <c r="N61" s="21"/>
      <c r="O61" s="21">
        <v>0</v>
      </c>
      <c r="P61" s="21">
        <v>0</v>
      </c>
      <c r="Q61" s="22"/>
      <c r="R61" s="22"/>
      <c r="S61" s="22"/>
      <c r="T61" s="22"/>
      <c r="U61" s="22">
        <v>0</v>
      </c>
      <c r="V61" s="22">
        <v>0</v>
      </c>
      <c r="W61" s="22"/>
      <c r="X61" s="22">
        <v>0</v>
      </c>
      <c r="Y61" s="22">
        <v>0</v>
      </c>
      <c r="Z61" s="22">
        <v>0</v>
      </c>
      <c r="AA61" s="22"/>
      <c r="AB61" s="22"/>
      <c r="AC61" s="10">
        <v>0</v>
      </c>
    </row>
    <row r="62" spans="1:29">
      <c r="A62" s="19"/>
      <c r="B62" s="19"/>
      <c r="C62" s="20" t="s">
        <v>17</v>
      </c>
      <c r="D62" s="21">
        <f>SUM(E62:AB62)</f>
        <v>96</v>
      </c>
      <c r="E62" s="21">
        <v>2</v>
      </c>
      <c r="F62" s="21"/>
      <c r="G62" s="21">
        <v>3</v>
      </c>
      <c r="H62" s="21">
        <v>6</v>
      </c>
      <c r="I62" s="21"/>
      <c r="J62" s="21">
        <v>8</v>
      </c>
      <c r="K62" s="21">
        <v>3</v>
      </c>
      <c r="L62" s="21">
        <v>2</v>
      </c>
      <c r="M62" s="21">
        <v>15</v>
      </c>
      <c r="N62" s="21"/>
      <c r="O62" s="21">
        <v>26</v>
      </c>
      <c r="P62" s="21">
        <v>9</v>
      </c>
      <c r="Q62" s="22"/>
      <c r="R62" s="22"/>
      <c r="S62" s="22"/>
      <c r="T62" s="22"/>
      <c r="U62" s="22">
        <v>1</v>
      </c>
      <c r="V62" s="22">
        <v>7</v>
      </c>
      <c r="W62" s="22"/>
      <c r="X62" s="22">
        <v>1</v>
      </c>
      <c r="Y62" s="22">
        <v>12</v>
      </c>
      <c r="Z62" s="22">
        <v>1</v>
      </c>
      <c r="AA62" s="22"/>
      <c r="AB62" s="22"/>
      <c r="AC62" s="10">
        <v>1</v>
      </c>
    </row>
    <row r="63" spans="1:29">
      <c r="A63" s="19"/>
      <c r="B63" s="19"/>
      <c r="C63" s="20" t="s">
        <v>18</v>
      </c>
      <c r="D63" s="21">
        <f>SUM(E63:AB63)</f>
        <v>0</v>
      </c>
      <c r="E63" s="21">
        <v>0</v>
      </c>
      <c r="F63" s="21"/>
      <c r="G63" s="21">
        <v>0</v>
      </c>
      <c r="H63" s="21">
        <v>0</v>
      </c>
      <c r="I63" s="21"/>
      <c r="J63" s="21">
        <v>0</v>
      </c>
      <c r="K63" s="21">
        <v>0</v>
      </c>
      <c r="L63" s="21">
        <v>0</v>
      </c>
      <c r="M63" s="21">
        <v>0</v>
      </c>
      <c r="N63" s="21"/>
      <c r="O63" s="21">
        <v>0</v>
      </c>
      <c r="P63" s="21">
        <v>0</v>
      </c>
      <c r="Q63" s="22"/>
      <c r="R63" s="22"/>
      <c r="S63" s="22"/>
      <c r="T63" s="22"/>
      <c r="U63" s="22">
        <v>0</v>
      </c>
      <c r="V63" s="22">
        <v>0</v>
      </c>
      <c r="W63" s="22"/>
      <c r="X63" s="22">
        <v>0</v>
      </c>
      <c r="Y63" s="22">
        <v>0</v>
      </c>
      <c r="Z63" s="22">
        <v>0</v>
      </c>
      <c r="AA63" s="22"/>
      <c r="AB63" s="22"/>
      <c r="AC63" s="10">
        <v>0</v>
      </c>
    </row>
    <row r="64" spans="1:29" s="2" customFormat="1">
      <c r="A64" s="19"/>
      <c r="B64" s="19"/>
      <c r="C64" s="25" t="s">
        <v>2</v>
      </c>
      <c r="D64" s="26">
        <f xml:space="preserve"> IF(D58=0,100,D59/D58*100)</f>
        <v>98.645407083392129</v>
      </c>
      <c r="E64" s="26">
        <v>92</v>
      </c>
      <c r="F64" s="26"/>
      <c r="G64" s="26">
        <v>98.979591836734699</v>
      </c>
      <c r="H64" s="26">
        <v>98.305084745762713</v>
      </c>
      <c r="I64" s="26"/>
      <c r="J64" s="26">
        <v>98.139534883720927</v>
      </c>
      <c r="K64" s="26">
        <v>99.299065420560751</v>
      </c>
      <c r="L64" s="26">
        <v>99.465240641711233</v>
      </c>
      <c r="M64" s="26">
        <v>93.362831858407077</v>
      </c>
      <c r="N64" s="26"/>
      <c r="O64" s="26">
        <v>93.066666666666663</v>
      </c>
      <c r="P64" s="26">
        <v>97.464788732394368</v>
      </c>
      <c r="Q64" s="27"/>
      <c r="R64" s="27"/>
      <c r="S64" s="27"/>
      <c r="T64" s="27"/>
      <c r="U64" s="27">
        <v>99.637681159420296</v>
      </c>
      <c r="V64" s="27">
        <v>98.167539267015712</v>
      </c>
      <c r="W64" s="27"/>
      <c r="X64" s="27">
        <v>0</v>
      </c>
      <c r="Y64" s="27">
        <v>98.816568047337284</v>
      </c>
      <c r="Z64" s="27">
        <v>91.666666666666671</v>
      </c>
      <c r="AA64" s="27"/>
      <c r="AB64" s="27"/>
      <c r="AC64" s="28">
        <v>99.588477366255148</v>
      </c>
    </row>
    <row r="65" spans="1:29" s="3" customFormat="1">
      <c r="A65" s="19"/>
      <c r="B65" s="19"/>
      <c r="C65" s="29" t="s">
        <v>19</v>
      </c>
      <c r="D65" s="30">
        <f xml:space="preserve"> IF(D60=0,0,D61/D60*100)</f>
        <v>0</v>
      </c>
      <c r="E65" s="30">
        <v>0</v>
      </c>
      <c r="F65" s="30"/>
      <c r="G65" s="30">
        <v>0</v>
      </c>
      <c r="H65" s="30">
        <v>0</v>
      </c>
      <c r="I65" s="30"/>
      <c r="J65" s="30">
        <v>0</v>
      </c>
      <c r="K65" s="30">
        <v>0</v>
      </c>
      <c r="L65" s="30">
        <v>0</v>
      </c>
      <c r="M65" s="30">
        <v>0</v>
      </c>
      <c r="N65" s="30"/>
      <c r="O65" s="30">
        <v>0</v>
      </c>
      <c r="P65" s="30">
        <v>0</v>
      </c>
      <c r="Q65" s="31"/>
      <c r="R65" s="31"/>
      <c r="S65" s="31"/>
      <c r="T65" s="31"/>
      <c r="U65" s="31">
        <v>0</v>
      </c>
      <c r="V65" s="31">
        <v>0</v>
      </c>
      <c r="W65" s="31"/>
      <c r="X65" s="31">
        <v>0</v>
      </c>
      <c r="Y65" s="31">
        <v>0</v>
      </c>
      <c r="Z65" s="31">
        <v>0</v>
      </c>
      <c r="AA65" s="31"/>
      <c r="AB65" s="31"/>
      <c r="AC65" s="32">
        <v>0</v>
      </c>
    </row>
    <row r="66" spans="1:29" s="5" customFormat="1">
      <c r="A66" s="19"/>
      <c r="B66" s="19"/>
      <c r="C66" s="33" t="s">
        <v>3</v>
      </c>
      <c r="D66" s="34">
        <f xml:space="preserve"> IF(D58=0,100,(D61+D59)/D58*100)</f>
        <v>98.645407083392129</v>
      </c>
      <c r="E66" s="34">
        <v>92</v>
      </c>
      <c r="F66" s="34"/>
      <c r="G66" s="34">
        <v>98.979591836734699</v>
      </c>
      <c r="H66" s="34">
        <v>98.305084745762713</v>
      </c>
      <c r="I66" s="34"/>
      <c r="J66" s="34">
        <v>98.139534883720927</v>
      </c>
      <c r="K66" s="34">
        <v>99.299065420560751</v>
      </c>
      <c r="L66" s="34">
        <v>99.465240641711233</v>
      </c>
      <c r="M66" s="34">
        <v>93.362831858407077</v>
      </c>
      <c r="N66" s="34"/>
      <c r="O66" s="34">
        <v>93.066666666666663</v>
      </c>
      <c r="P66" s="34">
        <v>97.464788732394368</v>
      </c>
      <c r="Q66" s="35"/>
      <c r="R66" s="35"/>
      <c r="S66" s="35"/>
      <c r="T66" s="35"/>
      <c r="U66" s="35">
        <v>99.637681159420296</v>
      </c>
      <c r="V66" s="35">
        <v>98.167539267015712</v>
      </c>
      <c r="W66" s="35"/>
      <c r="X66" s="35">
        <v>0</v>
      </c>
      <c r="Y66" s="35">
        <v>98.816568047337284</v>
      </c>
      <c r="Z66" s="35">
        <v>91.666666666666671</v>
      </c>
      <c r="AA66" s="35"/>
      <c r="AB66" s="35"/>
      <c r="AC66" s="36">
        <v>99.588477366255148</v>
      </c>
    </row>
    <row r="67" spans="1:29" s="6" customFormat="1">
      <c r="A67" s="19"/>
      <c r="B67" s="19"/>
      <c r="C67" s="37" t="s">
        <v>20</v>
      </c>
      <c r="D67" s="38">
        <f>IF(D58=0,100,(D61+D59+D63)/D58*100)</f>
        <v>98.645407083392129</v>
      </c>
      <c r="E67" s="38">
        <v>92</v>
      </c>
      <c r="F67" s="38"/>
      <c r="G67" s="38">
        <v>98.979591836734699</v>
      </c>
      <c r="H67" s="38">
        <v>98.305084745762713</v>
      </c>
      <c r="I67" s="38"/>
      <c r="J67" s="38">
        <v>98.139534883720927</v>
      </c>
      <c r="K67" s="38">
        <v>99.299065420560751</v>
      </c>
      <c r="L67" s="38">
        <v>99.465240641711233</v>
      </c>
      <c r="M67" s="38">
        <v>93.362831858407077</v>
      </c>
      <c r="N67" s="38"/>
      <c r="O67" s="38">
        <v>93.066666666666663</v>
      </c>
      <c r="P67" s="38">
        <v>97.464788732394368</v>
      </c>
      <c r="Q67" s="39"/>
      <c r="R67" s="39"/>
      <c r="S67" s="39"/>
      <c r="T67" s="39"/>
      <c r="U67" s="39">
        <v>99.637681159420296</v>
      </c>
      <c r="V67" s="39">
        <v>98.167539267015712</v>
      </c>
      <c r="W67" s="39"/>
      <c r="X67" s="39">
        <v>0</v>
      </c>
      <c r="Y67" s="39">
        <v>98.816568047337284</v>
      </c>
      <c r="Z67" s="39">
        <v>91.666666666666671</v>
      </c>
      <c r="AA67" s="39"/>
      <c r="AB67" s="39"/>
      <c r="AC67" s="40">
        <v>99.588477366255148</v>
      </c>
    </row>
    <row r="68" spans="1:29">
      <c r="A68" s="58" t="s">
        <v>21</v>
      </c>
      <c r="B68" s="41" t="s">
        <v>129</v>
      </c>
      <c r="C68" s="42" t="s">
        <v>133</v>
      </c>
      <c r="D68" s="41">
        <f>SUM(E68:AB68)</f>
        <v>7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>
        <v>7</v>
      </c>
      <c r="Z68" s="41"/>
      <c r="AA68" s="41"/>
      <c r="AB68" s="41"/>
      <c r="AC68" s="10"/>
    </row>
    <row r="69" spans="1:29">
      <c r="A69" s="58"/>
      <c r="B69" s="41" t="s">
        <v>29</v>
      </c>
      <c r="C69" s="42" t="s">
        <v>66</v>
      </c>
      <c r="D69" s="41">
        <f>SUM(E69:AB69)</f>
        <v>37</v>
      </c>
      <c r="E69" s="41">
        <v>2</v>
      </c>
      <c r="F69" s="41"/>
      <c r="G69" s="41">
        <v>1</v>
      </c>
      <c r="H69" s="41">
        <v>2</v>
      </c>
      <c r="I69" s="41"/>
      <c r="J69" s="41">
        <v>2</v>
      </c>
      <c r="K69" s="41"/>
      <c r="L69" s="41">
        <v>2</v>
      </c>
      <c r="M69" s="41">
        <v>9</v>
      </c>
      <c r="N69" s="41"/>
      <c r="O69" s="41">
        <v>7</v>
      </c>
      <c r="P69" s="41">
        <v>1</v>
      </c>
      <c r="Q69" s="41"/>
      <c r="R69" s="41"/>
      <c r="S69" s="41"/>
      <c r="T69" s="41"/>
      <c r="U69" s="41"/>
      <c r="V69" s="41">
        <v>6</v>
      </c>
      <c r="W69" s="41"/>
      <c r="X69" s="41"/>
      <c r="Y69" s="41">
        <v>5</v>
      </c>
      <c r="Z69" s="41"/>
      <c r="AA69" s="41"/>
      <c r="AB69" s="41"/>
      <c r="AC69" s="10"/>
    </row>
    <row r="70" spans="1:29">
      <c r="A70" s="58"/>
      <c r="B70" s="41" t="s">
        <v>48</v>
      </c>
      <c r="C70" s="42" t="s">
        <v>67</v>
      </c>
      <c r="D70" s="41">
        <f>SUM(E70:AB70)</f>
        <v>15</v>
      </c>
      <c r="E70" s="41"/>
      <c r="F70" s="41"/>
      <c r="G70" s="41"/>
      <c r="H70" s="41">
        <v>3</v>
      </c>
      <c r="I70" s="41"/>
      <c r="J70" s="41">
        <v>5</v>
      </c>
      <c r="K70" s="41">
        <v>2</v>
      </c>
      <c r="L70" s="41"/>
      <c r="M70" s="41"/>
      <c r="N70" s="41"/>
      <c r="O70" s="41">
        <v>2</v>
      </c>
      <c r="P70" s="41"/>
      <c r="Q70" s="41"/>
      <c r="R70" s="41"/>
      <c r="S70" s="41"/>
      <c r="T70" s="41"/>
      <c r="U70" s="41">
        <v>1</v>
      </c>
      <c r="V70" s="41"/>
      <c r="W70" s="41"/>
      <c r="X70" s="41">
        <v>1</v>
      </c>
      <c r="Y70" s="41"/>
      <c r="Z70" s="41">
        <v>1</v>
      </c>
      <c r="AA70" s="41"/>
      <c r="AB70" s="41"/>
      <c r="AC70" s="10">
        <v>1</v>
      </c>
    </row>
    <row r="71" spans="1:29">
      <c r="A71" s="58"/>
      <c r="B71" s="41" t="s">
        <v>150</v>
      </c>
      <c r="C71" s="42" t="s">
        <v>155</v>
      </c>
      <c r="D71" s="41">
        <f>SUM(E71:AB71)</f>
        <v>31</v>
      </c>
      <c r="E71" s="41"/>
      <c r="F71" s="41"/>
      <c r="G71" s="41"/>
      <c r="H71" s="41"/>
      <c r="I71" s="41"/>
      <c r="J71" s="41"/>
      <c r="K71" s="41">
        <v>1</v>
      </c>
      <c r="L71" s="41"/>
      <c r="M71" s="41">
        <v>5</v>
      </c>
      <c r="N71" s="41"/>
      <c r="O71" s="41">
        <v>17</v>
      </c>
      <c r="P71" s="41">
        <v>8</v>
      </c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8"/>
      <c r="B72" s="41" t="s">
        <v>51</v>
      </c>
      <c r="C72" s="42" t="s">
        <v>70</v>
      </c>
      <c r="D72" s="41">
        <f>SUM(E72:AB72)</f>
        <v>6</v>
      </c>
      <c r="E72" s="41"/>
      <c r="F72" s="41"/>
      <c r="G72" s="41">
        <v>2</v>
      </c>
      <c r="H72" s="41">
        <v>1</v>
      </c>
      <c r="I72" s="41"/>
      <c r="J72" s="41">
        <v>1</v>
      </c>
      <c r="K72" s="41"/>
      <c r="L72" s="41"/>
      <c r="M72" s="41">
        <v>1</v>
      </c>
      <c r="N72" s="41"/>
      <c r="O72" s="41"/>
      <c r="P72" s="41"/>
      <c r="Q72" s="41"/>
      <c r="R72" s="41"/>
      <c r="S72" s="41"/>
      <c r="T72" s="41"/>
      <c r="U72" s="41"/>
      <c r="V72" s="41">
        <v>1</v>
      </c>
      <c r="W72" s="41"/>
      <c r="X72" s="41"/>
      <c r="Y72" s="41"/>
      <c r="Z72" s="41"/>
      <c r="AA72" s="41"/>
      <c r="AB72" s="41"/>
      <c r="AC72" s="10"/>
    </row>
    <row r="73" spans="1:29" ht="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10"/>
    </row>
    <row r="74" spans="1:29">
      <c r="A74" s="19" t="s">
        <v>52</v>
      </c>
      <c r="B74" s="19"/>
      <c r="C74" s="20" t="s">
        <v>11</v>
      </c>
      <c r="D74" s="21">
        <f>SUM(E74:AB74)</f>
        <v>6869</v>
      </c>
      <c r="E74" s="21">
        <v>175</v>
      </c>
      <c r="F74" s="21">
        <v>339</v>
      </c>
      <c r="G74" s="21">
        <v>275</v>
      </c>
      <c r="H74" s="21">
        <v>275</v>
      </c>
      <c r="I74" s="21">
        <v>10</v>
      </c>
      <c r="J74" s="21">
        <v>290</v>
      </c>
      <c r="K74" s="21">
        <v>675</v>
      </c>
      <c r="L74" s="21">
        <v>300</v>
      </c>
      <c r="M74" s="21">
        <v>175</v>
      </c>
      <c r="N74" s="21">
        <v>25</v>
      </c>
      <c r="O74" s="21">
        <v>425</v>
      </c>
      <c r="P74" s="21">
        <v>116</v>
      </c>
      <c r="Q74" s="22">
        <v>246</v>
      </c>
      <c r="R74" s="22"/>
      <c r="S74" s="22">
        <v>475</v>
      </c>
      <c r="T74" s="22"/>
      <c r="U74" s="22">
        <v>425</v>
      </c>
      <c r="V74" s="22">
        <v>375</v>
      </c>
      <c r="W74" s="22">
        <v>400</v>
      </c>
      <c r="X74" s="22"/>
      <c r="Y74" s="22">
        <v>500</v>
      </c>
      <c r="Z74" s="22">
        <v>518</v>
      </c>
      <c r="AA74" s="22">
        <v>550</v>
      </c>
      <c r="AB74" s="22">
        <v>300</v>
      </c>
      <c r="AC74" s="10">
        <v>466</v>
      </c>
    </row>
    <row r="75" spans="1:29">
      <c r="A75" s="19"/>
      <c r="B75" s="19"/>
      <c r="C75" s="20" t="s">
        <v>12</v>
      </c>
      <c r="D75" s="21">
        <f>SUM(E75:AB75)</f>
        <v>6869</v>
      </c>
      <c r="E75" s="21">
        <v>175</v>
      </c>
      <c r="F75" s="21">
        <v>339</v>
      </c>
      <c r="G75" s="21">
        <v>275</v>
      </c>
      <c r="H75" s="21">
        <v>275</v>
      </c>
      <c r="I75" s="21">
        <v>10</v>
      </c>
      <c r="J75" s="21">
        <v>290</v>
      </c>
      <c r="K75" s="21">
        <v>675</v>
      </c>
      <c r="L75" s="21">
        <v>300</v>
      </c>
      <c r="M75" s="21">
        <v>175</v>
      </c>
      <c r="N75" s="21">
        <v>25</v>
      </c>
      <c r="O75" s="21">
        <v>425</v>
      </c>
      <c r="P75" s="21">
        <v>116</v>
      </c>
      <c r="Q75" s="22">
        <v>246</v>
      </c>
      <c r="R75" s="22"/>
      <c r="S75" s="22">
        <v>475</v>
      </c>
      <c r="T75" s="22"/>
      <c r="U75" s="22">
        <v>425</v>
      </c>
      <c r="V75" s="22">
        <v>375</v>
      </c>
      <c r="W75" s="22">
        <v>400</v>
      </c>
      <c r="X75" s="22"/>
      <c r="Y75" s="22">
        <v>500</v>
      </c>
      <c r="Z75" s="22">
        <v>518</v>
      </c>
      <c r="AA75" s="22">
        <v>550</v>
      </c>
      <c r="AB75" s="22">
        <v>300</v>
      </c>
      <c r="AC75" s="10">
        <v>466</v>
      </c>
    </row>
    <row r="76" spans="1:29" ht="3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10"/>
    </row>
    <row r="77" spans="1:29">
      <c r="A77" s="19" t="s">
        <v>53</v>
      </c>
      <c r="B77" s="19"/>
      <c r="C77" s="20" t="s">
        <v>11</v>
      </c>
      <c r="D77" s="21">
        <f>SUM(E77:AB77)</f>
        <v>6416</v>
      </c>
      <c r="E77" s="21">
        <v>41</v>
      </c>
      <c r="F77" s="21">
        <v>555</v>
      </c>
      <c r="G77" s="21">
        <v>1066</v>
      </c>
      <c r="H77" s="21">
        <v>711</v>
      </c>
      <c r="I77" s="21"/>
      <c r="J77" s="21">
        <v>260</v>
      </c>
      <c r="K77" s="21">
        <v>1373</v>
      </c>
      <c r="L77" s="21">
        <v>122</v>
      </c>
      <c r="M77" s="21">
        <v>138</v>
      </c>
      <c r="N77" s="21">
        <v>462</v>
      </c>
      <c r="O77" s="21">
        <v>365</v>
      </c>
      <c r="P77" s="21">
        <v>466</v>
      </c>
      <c r="Q77" s="22"/>
      <c r="R77" s="22"/>
      <c r="S77" s="22"/>
      <c r="T77" s="22"/>
      <c r="U77" s="22"/>
      <c r="V77" s="22"/>
      <c r="W77" s="22"/>
      <c r="X77" s="22">
        <v>484</v>
      </c>
      <c r="Y77" s="22"/>
      <c r="Z77" s="22"/>
      <c r="AA77" s="22">
        <v>373</v>
      </c>
      <c r="AB77" s="22"/>
      <c r="AC77" s="10"/>
    </row>
    <row r="78" spans="1:29">
      <c r="A78" s="19"/>
      <c r="B78" s="19"/>
      <c r="C78" s="20" t="s">
        <v>12</v>
      </c>
      <c r="D78" s="21">
        <f>SUM(E78:AB78)</f>
        <v>6416</v>
      </c>
      <c r="E78" s="21">
        <v>41</v>
      </c>
      <c r="F78" s="21">
        <v>555</v>
      </c>
      <c r="G78" s="21">
        <v>1066</v>
      </c>
      <c r="H78" s="21">
        <v>711</v>
      </c>
      <c r="I78" s="21"/>
      <c r="J78" s="21">
        <v>260</v>
      </c>
      <c r="K78" s="21">
        <v>1373</v>
      </c>
      <c r="L78" s="21">
        <v>122</v>
      </c>
      <c r="M78" s="21">
        <v>138</v>
      </c>
      <c r="N78" s="21">
        <v>462</v>
      </c>
      <c r="O78" s="21">
        <v>365</v>
      </c>
      <c r="P78" s="21">
        <v>466</v>
      </c>
      <c r="Q78" s="22"/>
      <c r="R78" s="22"/>
      <c r="S78" s="22"/>
      <c r="T78" s="22"/>
      <c r="U78" s="22"/>
      <c r="V78" s="22"/>
      <c r="W78" s="22"/>
      <c r="X78" s="22">
        <v>484</v>
      </c>
      <c r="Y78" s="22"/>
      <c r="Z78" s="22"/>
      <c r="AA78" s="22">
        <v>373</v>
      </c>
      <c r="AB78" s="22"/>
      <c r="AC78" s="10"/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54</v>
      </c>
      <c r="B80" s="19"/>
      <c r="C80" s="20" t="s">
        <v>11</v>
      </c>
      <c r="D80" s="21">
        <f>SUM(E80:AB80)</f>
        <v>336</v>
      </c>
      <c r="E80" s="21"/>
      <c r="F80" s="21">
        <v>20</v>
      </c>
      <c r="G80" s="21">
        <v>26</v>
      </c>
      <c r="H80" s="21">
        <v>64</v>
      </c>
      <c r="I80" s="21"/>
      <c r="J80" s="21">
        <v>5</v>
      </c>
      <c r="K80" s="21">
        <v>40</v>
      </c>
      <c r="L80" s="21">
        <v>41</v>
      </c>
      <c r="M80" s="21">
        <v>10</v>
      </c>
      <c r="N80" s="21">
        <v>30</v>
      </c>
      <c r="O80" s="21">
        <v>14</v>
      </c>
      <c r="P80" s="21">
        <v>14</v>
      </c>
      <c r="Q80" s="22">
        <v>9</v>
      </c>
      <c r="R80" s="22"/>
      <c r="S80" s="22">
        <v>1</v>
      </c>
      <c r="T80" s="22"/>
      <c r="U80" s="22"/>
      <c r="V80" s="22"/>
      <c r="W80" s="22"/>
      <c r="X80" s="22"/>
      <c r="Y80" s="22">
        <v>39</v>
      </c>
      <c r="Z80" s="22"/>
      <c r="AA80" s="22">
        <v>23</v>
      </c>
      <c r="AB80" s="22"/>
      <c r="AC80" s="10"/>
    </row>
    <row r="81" spans="1:29">
      <c r="A81" s="19"/>
      <c r="B81" s="19"/>
      <c r="C81" s="20" t="s">
        <v>12</v>
      </c>
      <c r="D81" s="21">
        <f>SUM(E81:AB81)</f>
        <v>334</v>
      </c>
      <c r="E81" s="21"/>
      <c r="F81" s="21">
        <v>20</v>
      </c>
      <c r="G81" s="21">
        <v>26</v>
      </c>
      <c r="H81" s="21">
        <v>64</v>
      </c>
      <c r="I81" s="21"/>
      <c r="J81" s="21">
        <v>4</v>
      </c>
      <c r="K81" s="21">
        <v>40</v>
      </c>
      <c r="L81" s="21">
        <v>41</v>
      </c>
      <c r="M81" s="21">
        <v>10</v>
      </c>
      <c r="N81" s="21">
        <v>30</v>
      </c>
      <c r="O81" s="21">
        <v>14</v>
      </c>
      <c r="P81" s="21">
        <v>14</v>
      </c>
      <c r="Q81" s="22">
        <v>9</v>
      </c>
      <c r="R81" s="22"/>
      <c r="S81" s="22">
        <v>0</v>
      </c>
      <c r="T81" s="22"/>
      <c r="U81" s="22"/>
      <c r="V81" s="22"/>
      <c r="W81" s="22"/>
      <c r="X81" s="22"/>
      <c r="Y81" s="22">
        <v>39</v>
      </c>
      <c r="Z81" s="22"/>
      <c r="AA81" s="22">
        <v>23</v>
      </c>
      <c r="AB81" s="22"/>
      <c r="AC81" s="10"/>
    </row>
    <row r="82" spans="1:29">
      <c r="A82" s="19"/>
      <c r="B82" s="19"/>
      <c r="C82" s="20" t="s">
        <v>15</v>
      </c>
      <c r="D82" s="21">
        <f>SUM(E82:AB82)</f>
        <v>2</v>
      </c>
      <c r="E82" s="21"/>
      <c r="F82" s="21"/>
      <c r="G82" s="21"/>
      <c r="H82" s="21"/>
      <c r="I82" s="21"/>
      <c r="J82" s="21">
        <v>1</v>
      </c>
      <c r="K82" s="21"/>
      <c r="L82" s="21"/>
      <c r="M82" s="21"/>
      <c r="N82" s="21"/>
      <c r="O82" s="21"/>
      <c r="P82" s="21"/>
      <c r="Q82" s="22"/>
      <c r="R82" s="22"/>
      <c r="S82" s="22">
        <v>1</v>
      </c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>
      <c r="A83" s="19"/>
      <c r="B83" s="19"/>
      <c r="C83" s="20" t="s">
        <v>16</v>
      </c>
      <c r="D83" s="21">
        <f>SUM(E83:AB83)</f>
        <v>0</v>
      </c>
      <c r="E83" s="21"/>
      <c r="F83" s="21"/>
      <c r="G83" s="21"/>
      <c r="H83" s="21"/>
      <c r="I83" s="21"/>
      <c r="J83" s="21">
        <v>0</v>
      </c>
      <c r="K83" s="21"/>
      <c r="L83" s="21"/>
      <c r="M83" s="21"/>
      <c r="N83" s="21"/>
      <c r="O83" s="21"/>
      <c r="P83" s="21"/>
      <c r="Q83" s="22"/>
      <c r="R83" s="22"/>
      <c r="S83" s="22">
        <v>0</v>
      </c>
      <c r="T83" s="22"/>
      <c r="U83" s="22"/>
      <c r="V83" s="22"/>
      <c r="W83" s="22"/>
      <c r="X83" s="22"/>
      <c r="Y83" s="22"/>
      <c r="Z83" s="22"/>
      <c r="AA83" s="22"/>
      <c r="AB83" s="22"/>
      <c r="AC83" s="10"/>
    </row>
    <row r="84" spans="1:29">
      <c r="A84" s="19"/>
      <c r="B84" s="19"/>
      <c r="C84" s="20" t="s">
        <v>17</v>
      </c>
      <c r="D84" s="21">
        <f>SUM(E84:AB84)</f>
        <v>2</v>
      </c>
      <c r="E84" s="21"/>
      <c r="F84" s="21"/>
      <c r="G84" s="21"/>
      <c r="H84" s="21"/>
      <c r="I84" s="21"/>
      <c r="J84" s="21">
        <v>1</v>
      </c>
      <c r="K84" s="21"/>
      <c r="L84" s="21"/>
      <c r="M84" s="21"/>
      <c r="N84" s="21"/>
      <c r="O84" s="21"/>
      <c r="P84" s="21"/>
      <c r="Q84" s="22"/>
      <c r="R84" s="22"/>
      <c r="S84" s="22">
        <v>1</v>
      </c>
      <c r="T84" s="22"/>
      <c r="U84" s="22"/>
      <c r="V84" s="22"/>
      <c r="W84" s="22"/>
      <c r="X84" s="22"/>
      <c r="Y84" s="22"/>
      <c r="Z84" s="22"/>
      <c r="AA84" s="22"/>
      <c r="AB84" s="22"/>
      <c r="AC84" s="10"/>
    </row>
    <row r="85" spans="1:29">
      <c r="A85" s="19"/>
      <c r="B85" s="19"/>
      <c r="C85" s="20" t="s">
        <v>18</v>
      </c>
      <c r="D85" s="21">
        <f>SUM(E85:AB85)</f>
        <v>0</v>
      </c>
      <c r="E85" s="21"/>
      <c r="F85" s="21"/>
      <c r="G85" s="21"/>
      <c r="H85" s="21"/>
      <c r="I85" s="21"/>
      <c r="J85" s="21">
        <v>0</v>
      </c>
      <c r="K85" s="21"/>
      <c r="L85" s="21"/>
      <c r="M85" s="21"/>
      <c r="N85" s="21"/>
      <c r="O85" s="21"/>
      <c r="P85" s="21"/>
      <c r="Q85" s="22"/>
      <c r="R85" s="22"/>
      <c r="S85" s="22">
        <v>0</v>
      </c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 s="2" customFormat="1">
      <c r="A86" s="19"/>
      <c r="B86" s="19"/>
      <c r="C86" s="25" t="s">
        <v>2</v>
      </c>
      <c r="D86" s="26">
        <f xml:space="preserve"> IF(D80=0,100,D81/D80*100)</f>
        <v>99.404761904761912</v>
      </c>
      <c r="E86" s="26"/>
      <c r="F86" s="26"/>
      <c r="G86" s="26"/>
      <c r="H86" s="26"/>
      <c r="I86" s="26"/>
      <c r="J86" s="26">
        <v>80</v>
      </c>
      <c r="K86" s="26"/>
      <c r="L86" s="26"/>
      <c r="M86" s="26"/>
      <c r="N86" s="26"/>
      <c r="O86" s="26"/>
      <c r="P86" s="26"/>
      <c r="Q86" s="27"/>
      <c r="R86" s="27"/>
      <c r="S86" s="27">
        <v>0</v>
      </c>
      <c r="T86" s="27"/>
      <c r="U86" s="27"/>
      <c r="V86" s="27"/>
      <c r="W86" s="27"/>
      <c r="X86" s="27"/>
      <c r="Y86" s="27"/>
      <c r="Z86" s="27"/>
      <c r="AA86" s="27"/>
      <c r="AB86" s="27"/>
      <c r="AC86" s="28"/>
    </row>
    <row r="87" spans="1:29" s="3" customFormat="1">
      <c r="A87" s="19"/>
      <c r="B87" s="19"/>
      <c r="C87" s="29" t="s">
        <v>19</v>
      </c>
      <c r="D87" s="30">
        <f xml:space="preserve"> IF(D82=0,0,D83/D82*100)</f>
        <v>0</v>
      </c>
      <c r="E87" s="30"/>
      <c r="F87" s="30"/>
      <c r="G87" s="30"/>
      <c r="H87" s="30"/>
      <c r="I87" s="30"/>
      <c r="J87" s="30">
        <v>0</v>
      </c>
      <c r="K87" s="30"/>
      <c r="L87" s="30"/>
      <c r="M87" s="30"/>
      <c r="N87" s="30"/>
      <c r="O87" s="30"/>
      <c r="P87" s="30"/>
      <c r="Q87" s="31"/>
      <c r="R87" s="31"/>
      <c r="S87" s="31">
        <v>0</v>
      </c>
      <c r="T87" s="31"/>
      <c r="U87" s="31"/>
      <c r="V87" s="31"/>
      <c r="W87" s="31"/>
      <c r="X87" s="31"/>
      <c r="Y87" s="31"/>
      <c r="Z87" s="31"/>
      <c r="AA87" s="31"/>
      <c r="AB87" s="31"/>
      <c r="AC87" s="32"/>
    </row>
    <row r="88" spans="1:29" s="5" customFormat="1">
      <c r="A88" s="19"/>
      <c r="B88" s="19"/>
      <c r="C88" s="33" t="s">
        <v>3</v>
      </c>
      <c r="D88" s="34">
        <f xml:space="preserve"> IF(D80=0,100,(D83+D81)/D80*100)</f>
        <v>99.404761904761912</v>
      </c>
      <c r="E88" s="34"/>
      <c r="F88" s="34"/>
      <c r="G88" s="34"/>
      <c r="H88" s="34"/>
      <c r="I88" s="34"/>
      <c r="J88" s="34">
        <v>80</v>
      </c>
      <c r="K88" s="34"/>
      <c r="L88" s="34"/>
      <c r="M88" s="34"/>
      <c r="N88" s="34"/>
      <c r="O88" s="34"/>
      <c r="P88" s="34"/>
      <c r="Q88" s="35"/>
      <c r="R88" s="35"/>
      <c r="S88" s="35">
        <v>0</v>
      </c>
      <c r="T88" s="35"/>
      <c r="U88" s="35"/>
      <c r="V88" s="35"/>
      <c r="W88" s="35"/>
      <c r="X88" s="35"/>
      <c r="Y88" s="35"/>
      <c r="Z88" s="35"/>
      <c r="AA88" s="35"/>
      <c r="AB88" s="35"/>
      <c r="AC88" s="36"/>
    </row>
    <row r="89" spans="1:29" s="6" customFormat="1">
      <c r="A89" s="19"/>
      <c r="B89" s="19"/>
      <c r="C89" s="37" t="s">
        <v>20</v>
      </c>
      <c r="D89" s="38">
        <f>IF(D80=0,100,(D83+D81+D85)/D80*100)</f>
        <v>99.404761904761912</v>
      </c>
      <c r="E89" s="38"/>
      <c r="F89" s="38"/>
      <c r="G89" s="38"/>
      <c r="H89" s="38"/>
      <c r="I89" s="38"/>
      <c r="J89" s="38">
        <v>80</v>
      </c>
      <c r="K89" s="38"/>
      <c r="L89" s="38"/>
      <c r="M89" s="38"/>
      <c r="N89" s="38"/>
      <c r="O89" s="38"/>
      <c r="P89" s="38"/>
      <c r="Q89" s="39"/>
      <c r="R89" s="39"/>
      <c r="S89" s="39">
        <v>0</v>
      </c>
      <c r="T89" s="39"/>
      <c r="U89" s="39"/>
      <c r="V89" s="39"/>
      <c r="W89" s="39"/>
      <c r="X89" s="39"/>
      <c r="Y89" s="39"/>
      <c r="Z89" s="39"/>
      <c r="AA89" s="39"/>
      <c r="AB89" s="39"/>
      <c r="AC89" s="40"/>
    </row>
    <row r="90" spans="1:29">
      <c r="A90" s="41" t="s">
        <v>21</v>
      </c>
      <c r="B90" s="41" t="s">
        <v>48</v>
      </c>
      <c r="C90" s="42" t="s">
        <v>67</v>
      </c>
      <c r="D90" s="41">
        <f>SUM(E90:AB90)</f>
        <v>2</v>
      </c>
      <c r="E90" s="41"/>
      <c r="F90" s="41"/>
      <c r="G90" s="41"/>
      <c r="H90" s="41"/>
      <c r="I90" s="41"/>
      <c r="J90" s="41">
        <v>1</v>
      </c>
      <c r="K90" s="41"/>
      <c r="L90" s="41"/>
      <c r="M90" s="41"/>
      <c r="N90" s="41"/>
      <c r="O90" s="41"/>
      <c r="P90" s="41"/>
      <c r="Q90" s="41"/>
      <c r="R90" s="41"/>
      <c r="S90" s="41">
        <v>1</v>
      </c>
      <c r="T90" s="41"/>
      <c r="U90" s="41"/>
      <c r="V90" s="41"/>
      <c r="W90" s="41"/>
      <c r="X90" s="41"/>
      <c r="Y90" s="41"/>
      <c r="Z90" s="41"/>
      <c r="AA90" s="41"/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56</v>
      </c>
      <c r="B92" s="19"/>
      <c r="C92" s="20" t="s">
        <v>11</v>
      </c>
      <c r="D92" s="21">
        <f>SUM(E92:AB92)</f>
        <v>6289</v>
      </c>
      <c r="E92" s="21"/>
      <c r="F92" s="21"/>
      <c r="G92" s="21"/>
      <c r="H92" s="21">
        <v>501</v>
      </c>
      <c r="I92" s="21"/>
      <c r="J92" s="21">
        <v>550</v>
      </c>
      <c r="K92" s="21">
        <v>525</v>
      </c>
      <c r="L92" s="21">
        <v>725</v>
      </c>
      <c r="M92" s="21">
        <v>863</v>
      </c>
      <c r="N92" s="21">
        <v>100</v>
      </c>
      <c r="O92" s="21">
        <v>12</v>
      </c>
      <c r="P92" s="21">
        <v>15</v>
      </c>
      <c r="Q92" s="22">
        <v>836</v>
      </c>
      <c r="R92" s="22">
        <v>750</v>
      </c>
      <c r="S92" s="22">
        <v>887</v>
      </c>
      <c r="T92" s="22"/>
      <c r="U92" s="22">
        <v>42</v>
      </c>
      <c r="V92" s="22"/>
      <c r="W92" s="22"/>
      <c r="X92" s="22"/>
      <c r="Y92" s="22"/>
      <c r="Z92" s="22"/>
      <c r="AA92" s="22">
        <v>483</v>
      </c>
      <c r="AB92" s="22"/>
      <c r="AC92" s="10"/>
    </row>
    <row r="93" spans="1:29">
      <c r="A93" s="19"/>
      <c r="B93" s="19"/>
      <c r="C93" s="20" t="s">
        <v>12</v>
      </c>
      <c r="D93" s="21">
        <f>SUM(E93:AB93)</f>
        <v>6289</v>
      </c>
      <c r="E93" s="21"/>
      <c r="F93" s="21"/>
      <c r="G93" s="21"/>
      <c r="H93" s="21">
        <v>501</v>
      </c>
      <c r="I93" s="21"/>
      <c r="J93" s="21">
        <v>550</v>
      </c>
      <c r="K93" s="21">
        <v>525</v>
      </c>
      <c r="L93" s="21">
        <v>725</v>
      </c>
      <c r="M93" s="21">
        <v>863</v>
      </c>
      <c r="N93" s="21">
        <v>100</v>
      </c>
      <c r="O93" s="21">
        <v>12</v>
      </c>
      <c r="P93" s="21">
        <v>15</v>
      </c>
      <c r="Q93" s="22">
        <v>836</v>
      </c>
      <c r="R93" s="22">
        <v>750</v>
      </c>
      <c r="S93" s="22">
        <v>887</v>
      </c>
      <c r="T93" s="22"/>
      <c r="U93" s="22">
        <v>42</v>
      </c>
      <c r="V93" s="22"/>
      <c r="W93" s="22"/>
      <c r="X93" s="22"/>
      <c r="Y93" s="22"/>
      <c r="Z93" s="22"/>
      <c r="AA93" s="22">
        <v>483</v>
      </c>
      <c r="AB93" s="22"/>
      <c r="AC93" s="10"/>
    </row>
    <row r="94" spans="1:29" ht="3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10"/>
    </row>
    <row r="95" spans="1:29">
      <c r="A95" s="19" t="s">
        <v>57</v>
      </c>
      <c r="B95" s="19"/>
      <c r="C95" s="20" t="s">
        <v>11</v>
      </c>
      <c r="D95" s="21">
        <f>SUM(E95:AB95)</f>
        <v>8756</v>
      </c>
      <c r="E95" s="21"/>
      <c r="F95" s="21">
        <v>3498</v>
      </c>
      <c r="G95" s="21"/>
      <c r="H95" s="21">
        <v>1</v>
      </c>
      <c r="I95" s="21"/>
      <c r="J95" s="21"/>
      <c r="K95" s="21">
        <v>500</v>
      </c>
      <c r="L95" s="21"/>
      <c r="M95" s="21"/>
      <c r="N95" s="21">
        <v>1000</v>
      </c>
      <c r="O95" s="21">
        <v>1494</v>
      </c>
      <c r="P95" s="21">
        <v>21</v>
      </c>
      <c r="Q95" s="22"/>
      <c r="R95" s="22"/>
      <c r="S95" s="22"/>
      <c r="T95" s="22"/>
      <c r="U95" s="22">
        <v>242</v>
      </c>
      <c r="V95" s="22"/>
      <c r="W95" s="22"/>
      <c r="X95" s="22">
        <v>2000</v>
      </c>
      <c r="Y95" s="22"/>
      <c r="Z95" s="22"/>
      <c r="AA95" s="22"/>
      <c r="AB95" s="22"/>
      <c r="AC95" s="10">
        <v>500</v>
      </c>
    </row>
    <row r="96" spans="1:29">
      <c r="A96" s="19"/>
      <c r="B96" s="19"/>
      <c r="C96" s="20" t="s">
        <v>12</v>
      </c>
      <c r="D96" s="21">
        <f>SUM(E96:AB96)</f>
        <v>8756</v>
      </c>
      <c r="E96" s="21"/>
      <c r="F96" s="21">
        <v>3498</v>
      </c>
      <c r="G96" s="21"/>
      <c r="H96" s="21">
        <v>1</v>
      </c>
      <c r="I96" s="21"/>
      <c r="J96" s="21"/>
      <c r="K96" s="21">
        <v>500</v>
      </c>
      <c r="L96" s="21"/>
      <c r="M96" s="21"/>
      <c r="N96" s="21">
        <v>1000</v>
      </c>
      <c r="O96" s="21">
        <v>1494</v>
      </c>
      <c r="P96" s="21">
        <v>21</v>
      </c>
      <c r="Q96" s="22"/>
      <c r="R96" s="22"/>
      <c r="S96" s="22"/>
      <c r="T96" s="22"/>
      <c r="U96" s="22">
        <v>242</v>
      </c>
      <c r="V96" s="22"/>
      <c r="W96" s="22"/>
      <c r="X96" s="22">
        <v>2000</v>
      </c>
      <c r="Y96" s="22"/>
      <c r="Z96" s="22"/>
      <c r="AA96" s="22"/>
      <c r="AB96" s="22"/>
      <c r="AC96" s="10">
        <v>500</v>
      </c>
    </row>
    <row r="97" spans="1:14" ht="3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</sheetData>
  <mergeCells count="46">
    <mergeCell ref="A92:B93"/>
    <mergeCell ref="A94:N94"/>
    <mergeCell ref="A95:B96"/>
    <mergeCell ref="A97:N97"/>
    <mergeCell ref="A74:B75"/>
    <mergeCell ref="A76:N76"/>
    <mergeCell ref="A77:B78"/>
    <mergeCell ref="A79:N79"/>
    <mergeCell ref="A80:B89"/>
    <mergeCell ref="A91:N91"/>
    <mergeCell ref="A39:B48"/>
    <mergeCell ref="A49:A56"/>
    <mergeCell ref="A57:N57"/>
    <mergeCell ref="A58:B67"/>
    <mergeCell ref="A68:A72"/>
    <mergeCell ref="A73:N7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57</v>
      </c>
      <c r="B22" s="19"/>
      <c r="C22" s="20" t="s">
        <v>11</v>
      </c>
      <c r="D22" s="21">
        <f>SUM(E22:AB22)</f>
        <v>337</v>
      </c>
      <c r="E22" s="21"/>
      <c r="F22" s="21"/>
      <c r="G22" s="21">
        <v>337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337</v>
      </c>
      <c r="E23" s="21"/>
      <c r="F23" s="21"/>
      <c r="G23" s="21">
        <v>337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6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>
        <v>100</v>
      </c>
      <c r="I17" s="45">
        <v>99.88</v>
      </c>
      <c r="J17" s="45">
        <v>100</v>
      </c>
      <c r="K17" s="45">
        <v>100</v>
      </c>
      <c r="L17" s="45">
        <v>100</v>
      </c>
      <c r="M17" s="45">
        <v>100</v>
      </c>
      <c r="N17" s="45">
        <v>100</v>
      </c>
      <c r="O17" s="45">
        <v>100</v>
      </c>
      <c r="P17" s="45">
        <v>100</v>
      </c>
      <c r="Q17" s="45">
        <v>100</v>
      </c>
      <c r="R17" s="45">
        <v>100</v>
      </c>
      <c r="S17" s="45">
        <v>99.81</v>
      </c>
      <c r="T17" s="45">
        <v>100</v>
      </c>
      <c r="U17" s="45">
        <v>99.72</v>
      </c>
      <c r="V17" s="45">
        <v>99.88</v>
      </c>
      <c r="W17" s="45">
        <v>100</v>
      </c>
      <c r="X17" s="45">
        <v>100</v>
      </c>
      <c r="Y17" s="45">
        <v>100</v>
      </c>
      <c r="Z17" s="45">
        <v>99.85</v>
      </c>
      <c r="AA17" s="45">
        <v>99.79</v>
      </c>
      <c r="AB17" s="45">
        <v>95.77</v>
      </c>
      <c r="AC17" s="53">
        <v>99.69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>
        <v>100</v>
      </c>
      <c r="I18" s="45">
        <v>99.88</v>
      </c>
      <c r="J18" s="45">
        <v>100</v>
      </c>
      <c r="K18" s="45">
        <v>100</v>
      </c>
      <c r="L18" s="45">
        <v>100</v>
      </c>
      <c r="M18" s="45">
        <v>100</v>
      </c>
      <c r="N18" s="45">
        <v>100</v>
      </c>
      <c r="O18" s="45">
        <v>100</v>
      </c>
      <c r="P18" s="45">
        <v>100</v>
      </c>
      <c r="Q18" s="45">
        <v>100</v>
      </c>
      <c r="R18" s="45">
        <v>100</v>
      </c>
      <c r="S18" s="45">
        <v>99.81</v>
      </c>
      <c r="T18" s="45">
        <v>100</v>
      </c>
      <c r="U18" s="45">
        <v>99.72</v>
      </c>
      <c r="V18" s="45">
        <v>99.88</v>
      </c>
      <c r="W18" s="45">
        <v>100</v>
      </c>
      <c r="X18" s="45">
        <v>100</v>
      </c>
      <c r="Y18" s="45">
        <v>100</v>
      </c>
      <c r="Z18" s="45">
        <v>99.85</v>
      </c>
      <c r="AA18" s="45">
        <v>99.79</v>
      </c>
      <c r="AB18" s="45">
        <v>95.77</v>
      </c>
      <c r="AC18" s="53">
        <v>99.69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>
        <v>100</v>
      </c>
      <c r="I19" s="51">
        <v>100</v>
      </c>
      <c r="J19" s="51">
        <v>100</v>
      </c>
      <c r="K19" s="51">
        <v>100</v>
      </c>
      <c r="L19" s="51">
        <v>100</v>
      </c>
      <c r="M19" s="51">
        <v>100</v>
      </c>
      <c r="N19" s="51">
        <v>100</v>
      </c>
      <c r="O19" s="51">
        <v>100</v>
      </c>
      <c r="P19" s="51">
        <v>100</v>
      </c>
      <c r="Q19" s="51">
        <v>100</v>
      </c>
      <c r="R19" s="51">
        <v>100</v>
      </c>
      <c r="S19" s="51">
        <v>99.810606060606062</v>
      </c>
      <c r="T19" s="51">
        <v>100</v>
      </c>
      <c r="U19" s="51">
        <v>99.87373737373737</v>
      </c>
      <c r="V19" s="51">
        <v>99.883449883449885</v>
      </c>
      <c r="W19" s="51">
        <v>100</v>
      </c>
      <c r="X19" s="51">
        <v>100</v>
      </c>
      <c r="Y19" s="51">
        <v>100</v>
      </c>
      <c r="Z19" s="51">
        <v>99.848484848484844</v>
      </c>
      <c r="AA19" s="51">
        <v>99.793388429752071</v>
      </c>
      <c r="AB19" s="51">
        <v>95.768025078369902</v>
      </c>
      <c r="AC19" s="54">
        <v>99.71208960727887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</v>
      </c>
      <c r="B22" s="19"/>
      <c r="C22" s="20" t="s">
        <v>11</v>
      </c>
      <c r="D22" s="21">
        <f>SUM(E22:AB22)</f>
        <v>11660</v>
      </c>
      <c r="E22" s="21"/>
      <c r="F22" s="21"/>
      <c r="G22" s="21">
        <v>110</v>
      </c>
      <c r="H22" s="21">
        <v>572</v>
      </c>
      <c r="I22" s="21">
        <v>792</v>
      </c>
      <c r="J22" s="21">
        <v>462</v>
      </c>
      <c r="K22" s="21">
        <v>572</v>
      </c>
      <c r="L22" s="21">
        <v>550</v>
      </c>
      <c r="M22" s="21">
        <v>594</v>
      </c>
      <c r="N22" s="21">
        <v>572</v>
      </c>
      <c r="O22" s="21">
        <v>374</v>
      </c>
      <c r="P22" s="21">
        <v>330</v>
      </c>
      <c r="Q22" s="22">
        <v>220</v>
      </c>
      <c r="R22" s="22">
        <v>396</v>
      </c>
      <c r="S22" s="22">
        <v>924</v>
      </c>
      <c r="T22" s="22">
        <v>638</v>
      </c>
      <c r="U22" s="22">
        <v>594</v>
      </c>
      <c r="V22" s="22">
        <v>528</v>
      </c>
      <c r="W22" s="22">
        <v>572</v>
      </c>
      <c r="X22" s="22">
        <v>572</v>
      </c>
      <c r="Y22" s="22">
        <v>638</v>
      </c>
      <c r="Z22" s="22">
        <v>594</v>
      </c>
      <c r="AA22" s="22">
        <v>572</v>
      </c>
      <c r="AB22" s="22">
        <v>484</v>
      </c>
      <c r="AC22" s="10">
        <v>572</v>
      </c>
    </row>
    <row r="23" spans="1:29">
      <c r="A23" s="19"/>
      <c r="B23" s="19"/>
      <c r="C23" s="20" t="s">
        <v>12</v>
      </c>
      <c r="D23" s="21">
        <f>SUM(E23:AB23)</f>
        <v>11660</v>
      </c>
      <c r="E23" s="21"/>
      <c r="F23" s="21"/>
      <c r="G23" s="21">
        <v>110</v>
      </c>
      <c r="H23" s="21">
        <v>572</v>
      </c>
      <c r="I23" s="21">
        <v>792</v>
      </c>
      <c r="J23" s="21">
        <v>462</v>
      </c>
      <c r="K23" s="21">
        <v>572</v>
      </c>
      <c r="L23" s="21">
        <v>550</v>
      </c>
      <c r="M23" s="21">
        <v>594</v>
      </c>
      <c r="N23" s="21">
        <v>572</v>
      </c>
      <c r="O23" s="21">
        <v>374</v>
      </c>
      <c r="P23" s="21">
        <v>330</v>
      </c>
      <c r="Q23" s="22">
        <v>220</v>
      </c>
      <c r="R23" s="22">
        <v>396</v>
      </c>
      <c r="S23" s="22">
        <v>924</v>
      </c>
      <c r="T23" s="22">
        <v>638</v>
      </c>
      <c r="U23" s="22">
        <v>594</v>
      </c>
      <c r="V23" s="22">
        <v>528</v>
      </c>
      <c r="W23" s="22">
        <v>572</v>
      </c>
      <c r="X23" s="22">
        <v>572</v>
      </c>
      <c r="Y23" s="22">
        <v>638</v>
      </c>
      <c r="Z23" s="22">
        <v>594</v>
      </c>
      <c r="AA23" s="22">
        <v>572</v>
      </c>
      <c r="AB23" s="22">
        <v>484</v>
      </c>
      <c r="AC23" s="10">
        <v>572</v>
      </c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13</v>
      </c>
      <c r="B25" s="19"/>
      <c r="C25" s="20" t="s">
        <v>11</v>
      </c>
      <c r="D25" s="21">
        <f>SUM(E25:AB25)</f>
        <v>11462</v>
      </c>
      <c r="E25" s="21"/>
      <c r="F25" s="21"/>
      <c r="G25" s="21"/>
      <c r="H25" s="21">
        <v>396</v>
      </c>
      <c r="I25" s="21">
        <v>770</v>
      </c>
      <c r="J25" s="21">
        <v>462</v>
      </c>
      <c r="K25" s="21">
        <v>462</v>
      </c>
      <c r="L25" s="21">
        <v>616</v>
      </c>
      <c r="M25" s="21">
        <v>660</v>
      </c>
      <c r="N25" s="21">
        <v>594</v>
      </c>
      <c r="O25" s="21">
        <v>308</v>
      </c>
      <c r="P25" s="21">
        <v>462</v>
      </c>
      <c r="Q25" s="22">
        <v>198</v>
      </c>
      <c r="R25" s="22">
        <v>352</v>
      </c>
      <c r="S25" s="22">
        <v>814</v>
      </c>
      <c r="T25" s="22">
        <v>594</v>
      </c>
      <c r="U25" s="22">
        <v>660</v>
      </c>
      <c r="V25" s="22">
        <v>638</v>
      </c>
      <c r="W25" s="22">
        <v>506</v>
      </c>
      <c r="X25" s="22">
        <v>616</v>
      </c>
      <c r="Y25" s="22">
        <v>660</v>
      </c>
      <c r="Z25" s="22">
        <v>550</v>
      </c>
      <c r="AA25" s="22">
        <v>616</v>
      </c>
      <c r="AB25" s="22">
        <v>528</v>
      </c>
      <c r="AC25" s="10">
        <v>506</v>
      </c>
    </row>
    <row r="26" spans="1:29">
      <c r="A26" s="19"/>
      <c r="B26" s="19"/>
      <c r="C26" s="20" t="s">
        <v>12</v>
      </c>
      <c r="D26" s="21">
        <f>SUM(E26:AB26)</f>
        <v>11461</v>
      </c>
      <c r="E26" s="21"/>
      <c r="F26" s="21"/>
      <c r="G26" s="21"/>
      <c r="H26" s="21">
        <v>396</v>
      </c>
      <c r="I26" s="21">
        <v>770</v>
      </c>
      <c r="J26" s="21">
        <v>462</v>
      </c>
      <c r="K26" s="21">
        <v>462</v>
      </c>
      <c r="L26" s="21">
        <v>616</v>
      </c>
      <c r="M26" s="21">
        <v>660</v>
      </c>
      <c r="N26" s="21">
        <v>594</v>
      </c>
      <c r="O26" s="21">
        <v>308</v>
      </c>
      <c r="P26" s="21">
        <v>462</v>
      </c>
      <c r="Q26" s="22">
        <v>198</v>
      </c>
      <c r="R26" s="22">
        <v>352</v>
      </c>
      <c r="S26" s="22">
        <v>814</v>
      </c>
      <c r="T26" s="22">
        <v>594</v>
      </c>
      <c r="U26" s="22">
        <v>659</v>
      </c>
      <c r="V26" s="22">
        <v>638</v>
      </c>
      <c r="W26" s="22">
        <v>506</v>
      </c>
      <c r="X26" s="22">
        <v>616</v>
      </c>
      <c r="Y26" s="22">
        <v>660</v>
      </c>
      <c r="Z26" s="22">
        <v>550</v>
      </c>
      <c r="AA26" s="22">
        <v>616</v>
      </c>
      <c r="AB26" s="22">
        <v>528</v>
      </c>
      <c r="AC26" s="10">
        <v>506</v>
      </c>
    </row>
    <row r="27" spans="1:29">
      <c r="A27" s="19"/>
      <c r="B27" s="19"/>
      <c r="C27" s="20" t="s">
        <v>15</v>
      </c>
      <c r="D27" s="21">
        <f>SUM(E27:AB27)</f>
        <v>1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2"/>
      <c r="R27" s="22"/>
      <c r="S27" s="22"/>
      <c r="T27" s="22"/>
      <c r="U27" s="22">
        <v>1</v>
      </c>
      <c r="V27" s="22"/>
      <c r="W27" s="22"/>
      <c r="X27" s="22"/>
      <c r="Y27" s="22"/>
      <c r="Z27" s="22"/>
      <c r="AA27" s="22"/>
      <c r="AB27" s="22"/>
      <c r="AC27" s="10"/>
    </row>
    <row r="28" spans="1:29">
      <c r="A28" s="19"/>
      <c r="B28" s="19"/>
      <c r="C28" s="20" t="s">
        <v>16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>
        <v>0</v>
      </c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17</v>
      </c>
      <c r="D29" s="21">
        <f>SUM(E29:AB29)</f>
        <v>1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>
        <v>1</v>
      </c>
      <c r="V29" s="22"/>
      <c r="W29" s="22"/>
      <c r="X29" s="22"/>
      <c r="Y29" s="22"/>
      <c r="Z29" s="22"/>
      <c r="AA29" s="22"/>
      <c r="AB29" s="22"/>
      <c r="AC29" s="10"/>
    </row>
    <row r="30" spans="1:29">
      <c r="A30" s="19"/>
      <c r="B30" s="19"/>
      <c r="C30" s="20" t="s">
        <v>18</v>
      </c>
      <c r="D30" s="21">
        <f>SUM(E30:AB30)</f>
        <v>1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22"/>
      <c r="S30" s="22"/>
      <c r="T30" s="22"/>
      <c r="U30" s="22">
        <v>1</v>
      </c>
      <c r="V30" s="22"/>
      <c r="W30" s="22"/>
      <c r="X30" s="22"/>
      <c r="Y30" s="22"/>
      <c r="Z30" s="22"/>
      <c r="AA30" s="22"/>
      <c r="AB30" s="22"/>
      <c r="AC30" s="10"/>
    </row>
    <row r="31" spans="1:29" s="2" customFormat="1">
      <c r="A31" s="19"/>
      <c r="B31" s="19"/>
      <c r="C31" s="25" t="s">
        <v>2</v>
      </c>
      <c r="D31" s="26">
        <f xml:space="preserve"> IF(D25=0,100,D26/D25*100)</f>
        <v>99.991275519106608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7"/>
      <c r="R31" s="27"/>
      <c r="S31" s="27"/>
      <c r="T31" s="27"/>
      <c r="U31" s="27">
        <v>99.848484848484844</v>
      </c>
      <c r="V31" s="27"/>
      <c r="W31" s="27"/>
      <c r="X31" s="27"/>
      <c r="Y31" s="27"/>
      <c r="Z31" s="27"/>
      <c r="AA31" s="27"/>
      <c r="AB31" s="27"/>
      <c r="AC31" s="28"/>
    </row>
    <row r="32" spans="1:29" s="3" customFormat="1">
      <c r="A32" s="19"/>
      <c r="B32" s="19"/>
      <c r="C32" s="29" t="s">
        <v>19</v>
      </c>
      <c r="D32" s="30">
        <f xml:space="preserve"> IF(D27=0,0,D28/D27*100)</f>
        <v>0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1"/>
      <c r="R32" s="31"/>
      <c r="S32" s="31"/>
      <c r="T32" s="31"/>
      <c r="U32" s="31">
        <v>0</v>
      </c>
      <c r="V32" s="31"/>
      <c r="W32" s="31"/>
      <c r="X32" s="31"/>
      <c r="Y32" s="31"/>
      <c r="Z32" s="31"/>
      <c r="AA32" s="31"/>
      <c r="AB32" s="31"/>
      <c r="AC32" s="32"/>
    </row>
    <row r="33" spans="1:29" s="5" customFormat="1">
      <c r="A33" s="19"/>
      <c r="B33" s="19"/>
      <c r="C33" s="33" t="s">
        <v>3</v>
      </c>
      <c r="D33" s="34">
        <f xml:space="preserve"> IF(D25=0,100,(D28+D26)/D25*100)</f>
        <v>99.991275519106608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5"/>
      <c r="R33" s="35"/>
      <c r="S33" s="35"/>
      <c r="T33" s="35"/>
      <c r="U33" s="35">
        <v>99.848484848484844</v>
      </c>
      <c r="V33" s="35"/>
      <c r="W33" s="35"/>
      <c r="X33" s="35"/>
      <c r="Y33" s="35"/>
      <c r="Z33" s="35"/>
      <c r="AA33" s="35"/>
      <c r="AB33" s="35"/>
      <c r="AC33" s="36"/>
    </row>
    <row r="34" spans="1:29" s="6" customFormat="1">
      <c r="A34" s="19"/>
      <c r="B34" s="19"/>
      <c r="C34" s="37" t="s">
        <v>20</v>
      </c>
      <c r="D34" s="38">
        <f>IF(D25=0,100,(D28+D26+D30)/D25*100)</f>
        <v>100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9"/>
      <c r="R34" s="39"/>
      <c r="S34" s="39"/>
      <c r="T34" s="39"/>
      <c r="U34" s="39">
        <v>100</v>
      </c>
      <c r="V34" s="39"/>
      <c r="W34" s="39"/>
      <c r="X34" s="39"/>
      <c r="Y34" s="39"/>
      <c r="Z34" s="39"/>
      <c r="AA34" s="39"/>
      <c r="AB34" s="39"/>
      <c r="AC34" s="40"/>
    </row>
    <row r="35" spans="1:29">
      <c r="A35" s="41" t="s">
        <v>21</v>
      </c>
      <c r="B35" s="41" t="s">
        <v>85</v>
      </c>
      <c r="C35" s="42" t="s">
        <v>86</v>
      </c>
      <c r="D35" s="41">
        <f>SUM(E35:AB35)</f>
        <v>1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>
        <v>1</v>
      </c>
      <c r="V35" s="41"/>
      <c r="W35" s="41"/>
      <c r="X35" s="41"/>
      <c r="Y35" s="41"/>
      <c r="Z35" s="41"/>
      <c r="AA35" s="41"/>
      <c r="AB35" s="41"/>
      <c r="AC35" s="10"/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14</v>
      </c>
      <c r="B37" s="19"/>
      <c r="C37" s="20" t="s">
        <v>11</v>
      </c>
      <c r="D37" s="21">
        <f>SUM(E37:AB37)</f>
        <v>11264</v>
      </c>
      <c r="E37" s="21"/>
      <c r="F37" s="21"/>
      <c r="G37" s="21"/>
      <c r="H37" s="21">
        <v>220</v>
      </c>
      <c r="I37" s="21">
        <v>836</v>
      </c>
      <c r="J37" s="21">
        <v>484</v>
      </c>
      <c r="K37" s="21">
        <v>506</v>
      </c>
      <c r="L37" s="21">
        <v>528</v>
      </c>
      <c r="M37" s="21">
        <v>550</v>
      </c>
      <c r="N37" s="21">
        <v>704</v>
      </c>
      <c r="O37" s="21">
        <v>330</v>
      </c>
      <c r="P37" s="21">
        <v>550</v>
      </c>
      <c r="Q37" s="22">
        <v>110</v>
      </c>
      <c r="R37" s="22">
        <v>418</v>
      </c>
      <c r="S37" s="22">
        <v>528</v>
      </c>
      <c r="T37" s="22">
        <v>440</v>
      </c>
      <c r="U37" s="22">
        <v>792</v>
      </c>
      <c r="V37" s="22">
        <v>858</v>
      </c>
      <c r="W37" s="22">
        <v>572</v>
      </c>
      <c r="X37" s="22">
        <v>594</v>
      </c>
      <c r="Y37" s="22">
        <v>616</v>
      </c>
      <c r="Z37" s="22">
        <v>506</v>
      </c>
      <c r="AA37" s="22">
        <v>484</v>
      </c>
      <c r="AB37" s="22">
        <v>638</v>
      </c>
      <c r="AC37" s="10">
        <v>594</v>
      </c>
    </row>
    <row r="38" spans="1:29">
      <c r="A38" s="19"/>
      <c r="B38" s="19"/>
      <c r="C38" s="20" t="s">
        <v>12</v>
      </c>
      <c r="D38" s="21">
        <f>SUM(E38:AB38)</f>
        <v>11232</v>
      </c>
      <c r="E38" s="21"/>
      <c r="F38" s="21"/>
      <c r="G38" s="21"/>
      <c r="H38" s="21">
        <v>220</v>
      </c>
      <c r="I38" s="21">
        <v>835</v>
      </c>
      <c r="J38" s="21">
        <v>484</v>
      </c>
      <c r="K38" s="21">
        <v>506</v>
      </c>
      <c r="L38" s="21">
        <v>528</v>
      </c>
      <c r="M38" s="21">
        <v>550</v>
      </c>
      <c r="N38" s="21">
        <v>704</v>
      </c>
      <c r="O38" s="21">
        <v>330</v>
      </c>
      <c r="P38" s="21">
        <v>550</v>
      </c>
      <c r="Q38" s="22">
        <v>110</v>
      </c>
      <c r="R38" s="22">
        <v>418</v>
      </c>
      <c r="S38" s="22">
        <v>527</v>
      </c>
      <c r="T38" s="22">
        <v>440</v>
      </c>
      <c r="U38" s="22">
        <v>791</v>
      </c>
      <c r="V38" s="22">
        <v>857</v>
      </c>
      <c r="W38" s="22">
        <v>572</v>
      </c>
      <c r="X38" s="22">
        <v>594</v>
      </c>
      <c r="Y38" s="22">
        <v>616</v>
      </c>
      <c r="Z38" s="22">
        <v>506</v>
      </c>
      <c r="AA38" s="22">
        <v>483</v>
      </c>
      <c r="AB38" s="22">
        <v>611</v>
      </c>
      <c r="AC38" s="10">
        <v>594</v>
      </c>
    </row>
    <row r="39" spans="1:29">
      <c r="A39" s="19"/>
      <c r="B39" s="19"/>
      <c r="C39" s="20" t="s">
        <v>15</v>
      </c>
      <c r="D39" s="21">
        <f>SUM(E39:AB39)</f>
        <v>32</v>
      </c>
      <c r="E39" s="21"/>
      <c r="F39" s="21"/>
      <c r="G39" s="21"/>
      <c r="H39" s="21"/>
      <c r="I39" s="21">
        <v>1</v>
      </c>
      <c r="J39" s="21"/>
      <c r="K39" s="21"/>
      <c r="L39" s="21"/>
      <c r="M39" s="21"/>
      <c r="N39" s="21"/>
      <c r="O39" s="21"/>
      <c r="P39" s="21"/>
      <c r="Q39" s="22"/>
      <c r="R39" s="22"/>
      <c r="S39" s="22">
        <v>1</v>
      </c>
      <c r="T39" s="22"/>
      <c r="U39" s="22">
        <v>1</v>
      </c>
      <c r="V39" s="22">
        <v>1</v>
      </c>
      <c r="W39" s="22"/>
      <c r="X39" s="22"/>
      <c r="Y39" s="22"/>
      <c r="Z39" s="22"/>
      <c r="AA39" s="22">
        <v>1</v>
      </c>
      <c r="AB39" s="22">
        <v>27</v>
      </c>
      <c r="AC39" s="10"/>
    </row>
    <row r="40" spans="1:29">
      <c r="A40" s="19"/>
      <c r="B40" s="19"/>
      <c r="C40" s="20" t="s">
        <v>16</v>
      </c>
      <c r="D40" s="21">
        <f>SUM(E40:AB40)</f>
        <v>0</v>
      </c>
      <c r="E40" s="21"/>
      <c r="F40" s="21"/>
      <c r="G40" s="21"/>
      <c r="H40" s="21"/>
      <c r="I40" s="21">
        <v>0</v>
      </c>
      <c r="J40" s="21"/>
      <c r="K40" s="21"/>
      <c r="L40" s="21"/>
      <c r="M40" s="21"/>
      <c r="N40" s="21"/>
      <c r="O40" s="21"/>
      <c r="P40" s="21"/>
      <c r="Q40" s="22"/>
      <c r="R40" s="22"/>
      <c r="S40" s="22">
        <v>0</v>
      </c>
      <c r="T40" s="22"/>
      <c r="U40" s="22">
        <v>0</v>
      </c>
      <c r="V40" s="22">
        <v>0</v>
      </c>
      <c r="W40" s="22"/>
      <c r="X40" s="22"/>
      <c r="Y40" s="22"/>
      <c r="Z40" s="22"/>
      <c r="AA40" s="22">
        <v>0</v>
      </c>
      <c r="AB40" s="22">
        <v>0</v>
      </c>
      <c r="AC40" s="10"/>
    </row>
    <row r="41" spans="1:29">
      <c r="A41" s="19"/>
      <c r="B41" s="19"/>
      <c r="C41" s="20" t="s">
        <v>17</v>
      </c>
      <c r="D41" s="21">
        <f>SUM(E41:AB41)</f>
        <v>32</v>
      </c>
      <c r="E41" s="21"/>
      <c r="F41" s="21"/>
      <c r="G41" s="21"/>
      <c r="H41" s="21"/>
      <c r="I41" s="21">
        <v>1</v>
      </c>
      <c r="J41" s="21"/>
      <c r="K41" s="21"/>
      <c r="L41" s="21"/>
      <c r="M41" s="21"/>
      <c r="N41" s="21"/>
      <c r="O41" s="21"/>
      <c r="P41" s="21"/>
      <c r="Q41" s="22"/>
      <c r="R41" s="22"/>
      <c r="S41" s="22">
        <v>1</v>
      </c>
      <c r="T41" s="22"/>
      <c r="U41" s="22">
        <v>1</v>
      </c>
      <c r="V41" s="22">
        <v>1</v>
      </c>
      <c r="W41" s="22"/>
      <c r="X41" s="22"/>
      <c r="Y41" s="22"/>
      <c r="Z41" s="22"/>
      <c r="AA41" s="22">
        <v>1</v>
      </c>
      <c r="AB41" s="22">
        <v>27</v>
      </c>
      <c r="AC41" s="10"/>
    </row>
    <row r="42" spans="1:29">
      <c r="A42" s="19"/>
      <c r="B42" s="19"/>
      <c r="C42" s="20" t="s">
        <v>18</v>
      </c>
      <c r="D42" s="21">
        <f>SUM(E42:AB42)</f>
        <v>1</v>
      </c>
      <c r="E42" s="21"/>
      <c r="F42" s="21"/>
      <c r="G42" s="21"/>
      <c r="H42" s="21"/>
      <c r="I42" s="21">
        <v>1</v>
      </c>
      <c r="J42" s="21"/>
      <c r="K42" s="21"/>
      <c r="L42" s="21"/>
      <c r="M42" s="21"/>
      <c r="N42" s="21"/>
      <c r="O42" s="21"/>
      <c r="P42" s="21"/>
      <c r="Q42" s="22"/>
      <c r="R42" s="22"/>
      <c r="S42" s="22">
        <v>0</v>
      </c>
      <c r="T42" s="22"/>
      <c r="U42" s="22">
        <v>0</v>
      </c>
      <c r="V42" s="22">
        <v>0</v>
      </c>
      <c r="W42" s="22"/>
      <c r="X42" s="22"/>
      <c r="Y42" s="22"/>
      <c r="Z42" s="22"/>
      <c r="AA42" s="22">
        <v>0</v>
      </c>
      <c r="AB42" s="22">
        <v>0</v>
      </c>
      <c r="AC42" s="10"/>
    </row>
    <row r="43" spans="1:29" s="2" customFormat="1">
      <c r="A43" s="19"/>
      <c r="B43" s="19"/>
      <c r="C43" s="25" t="s">
        <v>2</v>
      </c>
      <c r="D43" s="26">
        <f xml:space="preserve"> IF(D37=0,100,D38/D37*100)</f>
        <v>99.715909090909093</v>
      </c>
      <c r="E43" s="26"/>
      <c r="F43" s="26"/>
      <c r="G43" s="26"/>
      <c r="H43" s="26"/>
      <c r="I43" s="26">
        <v>99.880382775119614</v>
      </c>
      <c r="J43" s="26"/>
      <c r="K43" s="26"/>
      <c r="L43" s="26"/>
      <c r="M43" s="26"/>
      <c r="N43" s="26"/>
      <c r="O43" s="26"/>
      <c r="P43" s="26"/>
      <c r="Q43" s="27"/>
      <c r="R43" s="27"/>
      <c r="S43" s="27">
        <v>99.810606060606062</v>
      </c>
      <c r="T43" s="27"/>
      <c r="U43" s="27">
        <v>99.87373737373737</v>
      </c>
      <c r="V43" s="27">
        <v>99.883449883449885</v>
      </c>
      <c r="W43" s="27"/>
      <c r="X43" s="27"/>
      <c r="Y43" s="27"/>
      <c r="Z43" s="27"/>
      <c r="AA43" s="27">
        <v>99.793388429752071</v>
      </c>
      <c r="AB43" s="27">
        <v>95.768025078369902</v>
      </c>
      <c r="AC43" s="28"/>
    </row>
    <row r="44" spans="1:29" s="3" customFormat="1">
      <c r="A44" s="19"/>
      <c r="B44" s="19"/>
      <c r="C44" s="29" t="s">
        <v>19</v>
      </c>
      <c r="D44" s="30">
        <f xml:space="preserve"> IF(D39=0,0,D40/D39*100)</f>
        <v>0</v>
      </c>
      <c r="E44" s="30"/>
      <c r="F44" s="30"/>
      <c r="G44" s="30"/>
      <c r="H44" s="30"/>
      <c r="I44" s="30">
        <v>0</v>
      </c>
      <c r="J44" s="30"/>
      <c r="K44" s="30"/>
      <c r="L44" s="30"/>
      <c r="M44" s="30"/>
      <c r="N44" s="30"/>
      <c r="O44" s="30"/>
      <c r="P44" s="30"/>
      <c r="Q44" s="31"/>
      <c r="R44" s="31"/>
      <c r="S44" s="31">
        <v>0</v>
      </c>
      <c r="T44" s="31"/>
      <c r="U44" s="31">
        <v>0</v>
      </c>
      <c r="V44" s="31">
        <v>0</v>
      </c>
      <c r="W44" s="31"/>
      <c r="X44" s="31"/>
      <c r="Y44" s="31"/>
      <c r="Z44" s="31"/>
      <c r="AA44" s="31">
        <v>0</v>
      </c>
      <c r="AB44" s="31">
        <v>0</v>
      </c>
      <c r="AC44" s="32"/>
    </row>
    <row r="45" spans="1:29" s="5" customFormat="1">
      <c r="A45" s="19"/>
      <c r="B45" s="19"/>
      <c r="C45" s="33" t="s">
        <v>3</v>
      </c>
      <c r="D45" s="34">
        <f xml:space="preserve"> IF(D37=0,100,(D40+D38)/D37*100)</f>
        <v>99.715909090909093</v>
      </c>
      <c r="E45" s="34"/>
      <c r="F45" s="34"/>
      <c r="G45" s="34"/>
      <c r="H45" s="34"/>
      <c r="I45" s="34">
        <v>99.880382775119614</v>
      </c>
      <c r="J45" s="34"/>
      <c r="K45" s="34"/>
      <c r="L45" s="34"/>
      <c r="M45" s="34"/>
      <c r="N45" s="34"/>
      <c r="O45" s="34"/>
      <c r="P45" s="34"/>
      <c r="Q45" s="35"/>
      <c r="R45" s="35"/>
      <c r="S45" s="35">
        <v>99.810606060606062</v>
      </c>
      <c r="T45" s="35"/>
      <c r="U45" s="35">
        <v>99.87373737373737</v>
      </c>
      <c r="V45" s="35">
        <v>99.883449883449885</v>
      </c>
      <c r="W45" s="35"/>
      <c r="X45" s="35"/>
      <c r="Y45" s="35"/>
      <c r="Z45" s="35"/>
      <c r="AA45" s="35">
        <v>99.793388429752071</v>
      </c>
      <c r="AB45" s="35">
        <v>95.768025078369902</v>
      </c>
      <c r="AC45" s="36"/>
    </row>
    <row r="46" spans="1:29" s="6" customFormat="1">
      <c r="A46" s="19"/>
      <c r="B46" s="19"/>
      <c r="C46" s="37" t="s">
        <v>20</v>
      </c>
      <c r="D46" s="38">
        <f>IF(D37=0,100,(D40+D38+D42)/D37*100)</f>
        <v>99.724786931818173</v>
      </c>
      <c r="E46" s="38"/>
      <c r="F46" s="38"/>
      <c r="G46" s="38"/>
      <c r="H46" s="38"/>
      <c r="I46" s="38">
        <v>100</v>
      </c>
      <c r="J46" s="38"/>
      <c r="K46" s="38"/>
      <c r="L46" s="38"/>
      <c r="M46" s="38"/>
      <c r="N46" s="38"/>
      <c r="O46" s="38"/>
      <c r="P46" s="38"/>
      <c r="Q46" s="39"/>
      <c r="R46" s="39"/>
      <c r="S46" s="39">
        <v>99.810606060606062</v>
      </c>
      <c r="T46" s="39"/>
      <c r="U46" s="39">
        <v>99.87373737373737</v>
      </c>
      <c r="V46" s="39">
        <v>99.883449883449885</v>
      </c>
      <c r="W46" s="39"/>
      <c r="X46" s="39"/>
      <c r="Y46" s="39"/>
      <c r="Z46" s="39"/>
      <c r="AA46" s="39">
        <v>99.793388429752071</v>
      </c>
      <c r="AB46" s="39">
        <v>95.768025078369902</v>
      </c>
      <c r="AC46" s="40"/>
    </row>
    <row r="47" spans="1:29">
      <c r="A47" s="58" t="s">
        <v>21</v>
      </c>
      <c r="B47" s="41" t="s">
        <v>74</v>
      </c>
      <c r="C47" s="42" t="s">
        <v>79</v>
      </c>
      <c r="D47" s="41">
        <f>SUM(E47:AB47)</f>
        <v>4</v>
      </c>
      <c r="E47" s="41"/>
      <c r="F47" s="41"/>
      <c r="G47" s="41"/>
      <c r="H47" s="41"/>
      <c r="I47" s="41">
        <v>1</v>
      </c>
      <c r="J47" s="41"/>
      <c r="K47" s="41"/>
      <c r="L47" s="41"/>
      <c r="M47" s="41"/>
      <c r="N47" s="41"/>
      <c r="O47" s="41"/>
      <c r="P47" s="41"/>
      <c r="Q47" s="41"/>
      <c r="R47" s="41"/>
      <c r="S47" s="41">
        <v>1</v>
      </c>
      <c r="T47" s="41"/>
      <c r="U47" s="41">
        <v>1</v>
      </c>
      <c r="V47" s="41">
        <v>1</v>
      </c>
      <c r="W47" s="41"/>
      <c r="X47" s="41"/>
      <c r="Y47" s="41"/>
      <c r="Z47" s="41"/>
      <c r="AA47" s="41"/>
      <c r="AB47" s="41"/>
      <c r="AC47" s="10"/>
    </row>
    <row r="48" spans="1:29">
      <c r="A48" s="58"/>
      <c r="B48" s="41" t="s">
        <v>163</v>
      </c>
      <c r="C48" s="42" t="s">
        <v>164</v>
      </c>
      <c r="D48" s="41">
        <f>SUM(E48:AB48)</f>
        <v>26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>
        <v>26</v>
      </c>
      <c r="AC48" s="10"/>
    </row>
    <row r="49" spans="1:29">
      <c r="A49" s="58"/>
      <c r="B49" s="41" t="s">
        <v>9</v>
      </c>
      <c r="C49" s="42" t="s">
        <v>24</v>
      </c>
      <c r="D49" s="41">
        <f>SUM(E49:AB49)</f>
        <v>2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>
        <v>1</v>
      </c>
      <c r="AB49" s="41">
        <v>1</v>
      </c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22</v>
      </c>
      <c r="B51" s="19"/>
      <c r="C51" s="20" t="s">
        <v>11</v>
      </c>
      <c r="D51" s="21">
        <f>SUM(E51:AB51)</f>
        <v>7854</v>
      </c>
      <c r="E51" s="21"/>
      <c r="F51" s="21"/>
      <c r="G51" s="21"/>
      <c r="H51" s="21"/>
      <c r="I51" s="21"/>
      <c r="J51" s="21">
        <v>110</v>
      </c>
      <c r="K51" s="21">
        <v>22</v>
      </c>
      <c r="L51" s="21">
        <v>242</v>
      </c>
      <c r="M51" s="21"/>
      <c r="N51" s="21">
        <v>22</v>
      </c>
      <c r="O51" s="21">
        <v>22</v>
      </c>
      <c r="P51" s="21">
        <v>1276</v>
      </c>
      <c r="Q51" s="22">
        <v>418</v>
      </c>
      <c r="R51" s="22">
        <v>330</v>
      </c>
      <c r="S51" s="22">
        <v>352</v>
      </c>
      <c r="T51" s="22">
        <v>110</v>
      </c>
      <c r="U51" s="22">
        <v>132</v>
      </c>
      <c r="V51" s="22">
        <v>638</v>
      </c>
      <c r="W51" s="22">
        <v>704</v>
      </c>
      <c r="X51" s="22">
        <v>748</v>
      </c>
      <c r="Y51" s="22">
        <v>660</v>
      </c>
      <c r="Z51" s="22">
        <v>660</v>
      </c>
      <c r="AA51" s="22">
        <v>704</v>
      </c>
      <c r="AB51" s="22">
        <v>704</v>
      </c>
      <c r="AC51" s="10"/>
    </row>
    <row r="52" spans="1:29">
      <c r="A52" s="19"/>
      <c r="B52" s="19"/>
      <c r="C52" s="20" t="s">
        <v>12</v>
      </c>
      <c r="D52" s="21">
        <f>SUM(E52:AB52)</f>
        <v>7853</v>
      </c>
      <c r="E52" s="21"/>
      <c r="F52" s="21"/>
      <c r="G52" s="21"/>
      <c r="H52" s="21"/>
      <c r="I52" s="21"/>
      <c r="J52" s="21">
        <v>110</v>
      </c>
      <c r="K52" s="21">
        <v>22</v>
      </c>
      <c r="L52" s="21">
        <v>242</v>
      </c>
      <c r="M52" s="21"/>
      <c r="N52" s="21">
        <v>22</v>
      </c>
      <c r="O52" s="21">
        <v>22</v>
      </c>
      <c r="P52" s="21">
        <v>1276</v>
      </c>
      <c r="Q52" s="22">
        <v>418</v>
      </c>
      <c r="R52" s="22">
        <v>330</v>
      </c>
      <c r="S52" s="22">
        <v>352</v>
      </c>
      <c r="T52" s="22">
        <v>110</v>
      </c>
      <c r="U52" s="22">
        <v>132</v>
      </c>
      <c r="V52" s="22">
        <v>638</v>
      </c>
      <c r="W52" s="22">
        <v>704</v>
      </c>
      <c r="X52" s="22">
        <v>748</v>
      </c>
      <c r="Y52" s="22">
        <v>660</v>
      </c>
      <c r="Z52" s="22">
        <v>659</v>
      </c>
      <c r="AA52" s="22">
        <v>704</v>
      </c>
      <c r="AB52" s="22">
        <v>704</v>
      </c>
      <c r="AC52" s="10"/>
    </row>
    <row r="53" spans="1:29">
      <c r="A53" s="19"/>
      <c r="B53" s="19"/>
      <c r="C53" s="20" t="s">
        <v>15</v>
      </c>
      <c r="D53" s="21">
        <f>SUM(E53:AB53)</f>
        <v>1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>
        <v>1</v>
      </c>
      <c r="AA53" s="22"/>
      <c r="AB53" s="22"/>
      <c r="AC53" s="10"/>
    </row>
    <row r="54" spans="1:29">
      <c r="A54" s="19"/>
      <c r="B54" s="19"/>
      <c r="C54" s="20" t="s">
        <v>16</v>
      </c>
      <c r="D54" s="21">
        <f>SUM(E54:AB54)</f>
        <v>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>
        <v>0</v>
      </c>
      <c r="AA54" s="22"/>
      <c r="AB54" s="22"/>
      <c r="AC54" s="10"/>
    </row>
    <row r="55" spans="1:29">
      <c r="A55" s="19"/>
      <c r="B55" s="19"/>
      <c r="C55" s="20" t="s">
        <v>17</v>
      </c>
      <c r="D55" s="21">
        <f>SUM(E55:AB55)</f>
        <v>1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>
        <v>1</v>
      </c>
      <c r="AA55" s="22"/>
      <c r="AB55" s="22"/>
      <c r="AC55" s="10"/>
    </row>
    <row r="56" spans="1:29">
      <c r="A56" s="19"/>
      <c r="B56" s="19"/>
      <c r="C56" s="20" t="s">
        <v>18</v>
      </c>
      <c r="D56" s="21">
        <f>SUM(E56:AB56)</f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>
        <v>0</v>
      </c>
      <c r="AA56" s="22"/>
      <c r="AB56" s="22"/>
      <c r="AC56" s="10"/>
    </row>
    <row r="57" spans="1:29" s="2" customFormat="1">
      <c r="A57" s="19"/>
      <c r="B57" s="19"/>
      <c r="C57" s="25" t="s">
        <v>2</v>
      </c>
      <c r="D57" s="26">
        <f xml:space="preserve"> IF(D51=0,100,D52/D51*100)</f>
        <v>99.987267634326457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7"/>
      <c r="R57" s="27"/>
      <c r="S57" s="27"/>
      <c r="T57" s="27"/>
      <c r="U57" s="27"/>
      <c r="V57" s="27"/>
      <c r="W57" s="27"/>
      <c r="X57" s="27"/>
      <c r="Y57" s="27"/>
      <c r="Z57" s="27">
        <v>99.848484848484844</v>
      </c>
      <c r="AA57" s="27"/>
      <c r="AB57" s="27"/>
      <c r="AC57" s="28"/>
    </row>
    <row r="58" spans="1:29" s="3" customFormat="1">
      <c r="A58" s="19"/>
      <c r="B58" s="19"/>
      <c r="C58" s="29" t="s">
        <v>19</v>
      </c>
      <c r="D58" s="30">
        <f xml:space="preserve"> IF(D53=0,0,D54/D53*100)</f>
        <v>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1"/>
      <c r="R58" s="31"/>
      <c r="S58" s="31"/>
      <c r="T58" s="31"/>
      <c r="U58" s="31"/>
      <c r="V58" s="31"/>
      <c r="W58" s="31"/>
      <c r="X58" s="31"/>
      <c r="Y58" s="31"/>
      <c r="Z58" s="31">
        <v>0</v>
      </c>
      <c r="AA58" s="31"/>
      <c r="AB58" s="31"/>
      <c r="AC58" s="32"/>
    </row>
    <row r="59" spans="1:29" s="5" customFormat="1">
      <c r="A59" s="19"/>
      <c r="B59" s="19"/>
      <c r="C59" s="33" t="s">
        <v>3</v>
      </c>
      <c r="D59" s="34">
        <f xml:space="preserve"> IF(D51=0,100,(D54+D52)/D51*100)</f>
        <v>99.987267634326457</v>
      </c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5"/>
      <c r="R59" s="35"/>
      <c r="S59" s="35"/>
      <c r="T59" s="35"/>
      <c r="U59" s="35"/>
      <c r="V59" s="35"/>
      <c r="W59" s="35"/>
      <c r="X59" s="35"/>
      <c r="Y59" s="35"/>
      <c r="Z59" s="35">
        <v>99.848484848484844</v>
      </c>
      <c r="AA59" s="35"/>
      <c r="AB59" s="35"/>
      <c r="AC59" s="36"/>
    </row>
    <row r="60" spans="1:29" s="6" customFormat="1">
      <c r="A60" s="19"/>
      <c r="B60" s="19"/>
      <c r="C60" s="37" t="s">
        <v>20</v>
      </c>
      <c r="D60" s="38">
        <f>IF(D51=0,100,(D54+D52+D56)/D51*100)</f>
        <v>99.987267634326457</v>
      </c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9"/>
      <c r="R60" s="39"/>
      <c r="S60" s="39"/>
      <c r="T60" s="39"/>
      <c r="U60" s="39"/>
      <c r="V60" s="39"/>
      <c r="W60" s="39"/>
      <c r="X60" s="39"/>
      <c r="Y60" s="39"/>
      <c r="Z60" s="39">
        <v>99.848484848484844</v>
      </c>
      <c r="AA60" s="39"/>
      <c r="AB60" s="39"/>
      <c r="AC60" s="40"/>
    </row>
    <row r="61" spans="1:29">
      <c r="A61" s="41" t="s">
        <v>21</v>
      </c>
      <c r="B61" s="41" t="s">
        <v>75</v>
      </c>
      <c r="C61" s="42" t="s">
        <v>81</v>
      </c>
      <c r="D61" s="41">
        <f>SUM(E61:AB61)</f>
        <v>1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>
        <v>1</v>
      </c>
      <c r="AA61" s="41"/>
      <c r="AB61" s="41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23</v>
      </c>
      <c r="B63" s="19"/>
      <c r="C63" s="20" t="s">
        <v>11</v>
      </c>
      <c r="D63" s="21">
        <f>SUM(E63:AB63)</f>
        <v>0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>
      <c r="A64" s="19"/>
      <c r="B64" s="19"/>
      <c r="C64" s="20" t="s">
        <v>12</v>
      </c>
      <c r="D64" s="21">
        <f>SUM(E64:AB64)</f>
        <v>0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14" ht="3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</sheetData>
  <mergeCells count="13">
    <mergeCell ref="A65:N65"/>
    <mergeCell ref="A37:B46"/>
    <mergeCell ref="A47:A49"/>
    <mergeCell ref="A50:N50"/>
    <mergeCell ref="A51:B60"/>
    <mergeCell ref="A62:N62"/>
    <mergeCell ref="A63:B64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/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/>
      <c r="T16" s="45"/>
      <c r="U16" s="45"/>
      <c r="V16" s="45">
        <v>98</v>
      </c>
      <c r="W16" s="45">
        <v>98</v>
      </c>
      <c r="X16" s="45">
        <v>98</v>
      </c>
      <c r="Y16" s="45"/>
      <c r="Z16" s="45"/>
      <c r="AA16" s="45"/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95.52</v>
      </c>
      <c r="F17" s="45">
        <v>92.94</v>
      </c>
      <c r="G17" s="45">
        <v>100</v>
      </c>
      <c r="H17" s="45">
        <v>97.22</v>
      </c>
      <c r="I17" s="45"/>
      <c r="J17" s="45">
        <v>90.48</v>
      </c>
      <c r="K17" s="45">
        <v>0</v>
      </c>
      <c r="L17" s="45">
        <v>100</v>
      </c>
      <c r="M17" s="45"/>
      <c r="N17" s="45">
        <v>100</v>
      </c>
      <c r="O17" s="45">
        <v>0</v>
      </c>
      <c r="P17" s="45">
        <v>100</v>
      </c>
      <c r="Q17" s="45">
        <v>0</v>
      </c>
      <c r="R17" s="45">
        <v>100</v>
      </c>
      <c r="S17" s="45"/>
      <c r="T17" s="45"/>
      <c r="U17" s="45"/>
      <c r="V17" s="45">
        <v>50</v>
      </c>
      <c r="W17" s="45">
        <v>100</v>
      </c>
      <c r="X17" s="45">
        <v>100</v>
      </c>
      <c r="Y17" s="45"/>
      <c r="Z17" s="45"/>
      <c r="AA17" s="45"/>
      <c r="AB17" s="45">
        <v>95.65</v>
      </c>
      <c r="AC17" s="53">
        <v>90.93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97.65</v>
      </c>
      <c r="G18" s="45">
        <v>100</v>
      </c>
      <c r="H18" s="45">
        <v>97.22</v>
      </c>
      <c r="I18" s="45"/>
      <c r="J18" s="45">
        <v>90.48</v>
      </c>
      <c r="K18" s="45">
        <v>0</v>
      </c>
      <c r="L18" s="45">
        <v>100</v>
      </c>
      <c r="M18" s="45"/>
      <c r="N18" s="45">
        <v>100</v>
      </c>
      <c r="O18" s="45">
        <v>0</v>
      </c>
      <c r="P18" s="45">
        <v>100</v>
      </c>
      <c r="Q18" s="45">
        <v>0</v>
      </c>
      <c r="R18" s="45">
        <v>100</v>
      </c>
      <c r="S18" s="45"/>
      <c r="T18" s="45"/>
      <c r="U18" s="45"/>
      <c r="V18" s="45">
        <v>100</v>
      </c>
      <c r="W18" s="45">
        <v>100</v>
      </c>
      <c r="X18" s="45">
        <v>100</v>
      </c>
      <c r="Y18" s="45"/>
      <c r="Z18" s="45"/>
      <c r="AA18" s="45"/>
      <c r="AB18" s="45">
        <v>95.65</v>
      </c>
      <c r="AC18" s="53">
        <v>94.78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97.647058823529406</v>
      </c>
      <c r="G19" s="51">
        <v>100</v>
      </c>
      <c r="H19" s="51">
        <v>97.222222222222229</v>
      </c>
      <c r="I19" s="51"/>
      <c r="J19" s="51">
        <v>90.476190476190482</v>
      </c>
      <c r="K19" s="51">
        <v>0</v>
      </c>
      <c r="L19" s="51">
        <v>100</v>
      </c>
      <c r="M19" s="51"/>
      <c r="N19" s="51">
        <v>100</v>
      </c>
      <c r="O19" s="51">
        <v>0</v>
      </c>
      <c r="P19" s="51">
        <v>100</v>
      </c>
      <c r="Q19" s="51">
        <v>0</v>
      </c>
      <c r="R19" s="51">
        <v>100</v>
      </c>
      <c r="S19" s="51"/>
      <c r="T19" s="51"/>
      <c r="U19" s="51"/>
      <c r="V19" s="51">
        <v>100</v>
      </c>
      <c r="W19" s="51">
        <v>100</v>
      </c>
      <c r="X19" s="51">
        <v>100</v>
      </c>
      <c r="Y19" s="51"/>
      <c r="Z19" s="51"/>
      <c r="AA19" s="51"/>
      <c r="AB19" s="51">
        <v>95.652173913043484</v>
      </c>
      <c r="AC19" s="54">
        <v>94.784251968503938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36</v>
      </c>
      <c r="B22" s="19"/>
      <c r="C22" s="20" t="s">
        <v>11</v>
      </c>
      <c r="D22" s="21">
        <f>SUM(E22:AB22)</f>
        <v>250</v>
      </c>
      <c r="E22" s="21">
        <v>67</v>
      </c>
      <c r="F22" s="21">
        <v>85</v>
      </c>
      <c r="G22" s="21">
        <v>34</v>
      </c>
      <c r="H22" s="21"/>
      <c r="I22" s="21"/>
      <c r="J22" s="21">
        <v>2</v>
      </c>
      <c r="K22" s="21">
        <v>1</v>
      </c>
      <c r="L22" s="21"/>
      <c r="M22" s="21"/>
      <c r="N22" s="21">
        <v>1</v>
      </c>
      <c r="O22" s="21">
        <v>1</v>
      </c>
      <c r="P22" s="21"/>
      <c r="Q22" s="22">
        <v>1</v>
      </c>
      <c r="R22" s="22"/>
      <c r="S22" s="22"/>
      <c r="T22" s="22"/>
      <c r="U22" s="22"/>
      <c r="V22" s="22">
        <v>6</v>
      </c>
      <c r="W22" s="22">
        <v>42</v>
      </c>
      <c r="X22" s="22">
        <v>10</v>
      </c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236</v>
      </c>
      <c r="E23" s="21">
        <v>64</v>
      </c>
      <c r="F23" s="21">
        <v>79</v>
      </c>
      <c r="G23" s="21">
        <v>34</v>
      </c>
      <c r="H23" s="21"/>
      <c r="I23" s="21"/>
      <c r="J23" s="21">
        <v>2</v>
      </c>
      <c r="K23" s="21">
        <v>1</v>
      </c>
      <c r="L23" s="21"/>
      <c r="M23" s="21"/>
      <c r="N23" s="21">
        <v>1</v>
      </c>
      <c r="O23" s="21">
        <v>0</v>
      </c>
      <c r="P23" s="21"/>
      <c r="Q23" s="22">
        <v>0</v>
      </c>
      <c r="R23" s="22"/>
      <c r="S23" s="22"/>
      <c r="T23" s="22"/>
      <c r="U23" s="22"/>
      <c r="V23" s="22">
        <v>3</v>
      </c>
      <c r="W23" s="22">
        <v>42</v>
      </c>
      <c r="X23" s="22">
        <v>10</v>
      </c>
      <c r="Y23" s="22"/>
      <c r="Z23" s="22"/>
      <c r="AA23" s="22"/>
      <c r="AB23" s="22"/>
      <c r="AC23" s="10"/>
    </row>
    <row r="24" spans="1:29">
      <c r="A24" s="19"/>
      <c r="B24" s="19"/>
      <c r="C24" s="20" t="s">
        <v>15</v>
      </c>
      <c r="D24" s="21">
        <f>SUM(E24:AB24)</f>
        <v>14</v>
      </c>
      <c r="E24" s="21">
        <v>3</v>
      </c>
      <c r="F24" s="21">
        <v>6</v>
      </c>
      <c r="G24" s="21"/>
      <c r="H24" s="21"/>
      <c r="I24" s="21"/>
      <c r="J24" s="21"/>
      <c r="K24" s="21"/>
      <c r="L24" s="21"/>
      <c r="M24" s="21"/>
      <c r="N24" s="21"/>
      <c r="O24" s="21">
        <v>1</v>
      </c>
      <c r="P24" s="21"/>
      <c r="Q24" s="22">
        <v>1</v>
      </c>
      <c r="R24" s="22"/>
      <c r="S24" s="22"/>
      <c r="T24" s="22"/>
      <c r="U24" s="22"/>
      <c r="V24" s="22">
        <v>3</v>
      </c>
      <c r="W24" s="22"/>
      <c r="X24" s="22"/>
      <c r="Y24" s="22"/>
      <c r="Z24" s="22"/>
      <c r="AA24" s="22"/>
      <c r="AB24" s="22"/>
      <c r="AC24" s="10"/>
    </row>
    <row r="25" spans="1:29">
      <c r="A25" s="19"/>
      <c r="B25" s="19"/>
      <c r="C25" s="20" t="s">
        <v>16</v>
      </c>
      <c r="D25" s="21">
        <f>SUM(E25:AB25)</f>
        <v>10</v>
      </c>
      <c r="E25" s="21">
        <v>3</v>
      </c>
      <c r="F25" s="21">
        <v>4</v>
      </c>
      <c r="G25" s="21"/>
      <c r="H25" s="21"/>
      <c r="I25" s="21"/>
      <c r="J25" s="21"/>
      <c r="K25" s="21"/>
      <c r="L25" s="21"/>
      <c r="M25" s="21"/>
      <c r="N25" s="21"/>
      <c r="O25" s="21">
        <v>0</v>
      </c>
      <c r="P25" s="21"/>
      <c r="Q25" s="22">
        <v>0</v>
      </c>
      <c r="R25" s="22"/>
      <c r="S25" s="22"/>
      <c r="T25" s="22"/>
      <c r="U25" s="22"/>
      <c r="V25" s="22">
        <v>3</v>
      </c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17</v>
      </c>
      <c r="D26" s="21">
        <f>SUM(E26:AB26)</f>
        <v>4</v>
      </c>
      <c r="E26" s="21">
        <v>0</v>
      </c>
      <c r="F26" s="21">
        <v>2</v>
      </c>
      <c r="G26" s="21"/>
      <c r="H26" s="21"/>
      <c r="I26" s="21"/>
      <c r="J26" s="21"/>
      <c r="K26" s="21"/>
      <c r="L26" s="21"/>
      <c r="M26" s="21"/>
      <c r="N26" s="21"/>
      <c r="O26" s="21">
        <v>1</v>
      </c>
      <c r="P26" s="21"/>
      <c r="Q26" s="22">
        <v>1</v>
      </c>
      <c r="R26" s="22"/>
      <c r="S26" s="22"/>
      <c r="T26" s="22"/>
      <c r="U26" s="22"/>
      <c r="V26" s="22">
        <v>0</v>
      </c>
      <c r="W26" s="22"/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18</v>
      </c>
      <c r="D27" s="21">
        <f>SUM(E27:AB27)</f>
        <v>0</v>
      </c>
      <c r="E27" s="21">
        <v>0</v>
      </c>
      <c r="F27" s="21">
        <v>0</v>
      </c>
      <c r="G27" s="21"/>
      <c r="H27" s="21"/>
      <c r="I27" s="21"/>
      <c r="J27" s="21"/>
      <c r="K27" s="21"/>
      <c r="L27" s="21"/>
      <c r="M27" s="21"/>
      <c r="N27" s="21"/>
      <c r="O27" s="21">
        <v>0</v>
      </c>
      <c r="P27" s="21"/>
      <c r="Q27" s="22">
        <v>0</v>
      </c>
      <c r="R27" s="22"/>
      <c r="S27" s="22"/>
      <c r="T27" s="22"/>
      <c r="U27" s="22"/>
      <c r="V27" s="22">
        <v>0</v>
      </c>
      <c r="W27" s="22"/>
      <c r="X27" s="22"/>
      <c r="Y27" s="22"/>
      <c r="Z27" s="22"/>
      <c r="AA27" s="22"/>
      <c r="AB27" s="22"/>
      <c r="AC27" s="10"/>
    </row>
    <row r="28" spans="1:29" s="2" customFormat="1">
      <c r="A28" s="19"/>
      <c r="B28" s="19"/>
      <c r="C28" s="25" t="s">
        <v>2</v>
      </c>
      <c r="D28" s="26">
        <f xml:space="preserve"> IF(D22=0,100,D23/D22*100)</f>
        <v>94.399999999999991</v>
      </c>
      <c r="E28" s="26">
        <v>95.522388059701498</v>
      </c>
      <c r="F28" s="26">
        <v>92.941176470588232</v>
      </c>
      <c r="G28" s="26"/>
      <c r="H28" s="26"/>
      <c r="I28" s="26"/>
      <c r="J28" s="26"/>
      <c r="K28" s="26"/>
      <c r="L28" s="26"/>
      <c r="M28" s="26"/>
      <c r="N28" s="26"/>
      <c r="O28" s="26">
        <v>0</v>
      </c>
      <c r="P28" s="26"/>
      <c r="Q28" s="27">
        <v>0</v>
      </c>
      <c r="R28" s="27"/>
      <c r="S28" s="27"/>
      <c r="T28" s="27"/>
      <c r="U28" s="27"/>
      <c r="V28" s="27">
        <v>50</v>
      </c>
      <c r="W28" s="27"/>
      <c r="X28" s="27"/>
      <c r="Y28" s="27"/>
      <c r="Z28" s="27"/>
      <c r="AA28" s="27"/>
      <c r="AB28" s="27"/>
      <c r="AC28" s="28"/>
    </row>
    <row r="29" spans="1:29" s="3" customFormat="1">
      <c r="A29" s="19"/>
      <c r="B29" s="19"/>
      <c r="C29" s="29" t="s">
        <v>19</v>
      </c>
      <c r="D29" s="30">
        <f xml:space="preserve"> IF(D24=0,0,D25/D24*100)</f>
        <v>71.428571428571431</v>
      </c>
      <c r="E29" s="30">
        <v>100</v>
      </c>
      <c r="F29" s="30">
        <v>66.666666666666671</v>
      </c>
      <c r="G29" s="30"/>
      <c r="H29" s="30"/>
      <c r="I29" s="30"/>
      <c r="J29" s="30"/>
      <c r="K29" s="30"/>
      <c r="L29" s="30"/>
      <c r="M29" s="30"/>
      <c r="N29" s="30"/>
      <c r="O29" s="30">
        <v>0</v>
      </c>
      <c r="P29" s="30"/>
      <c r="Q29" s="31">
        <v>0</v>
      </c>
      <c r="R29" s="31"/>
      <c r="S29" s="31"/>
      <c r="T29" s="31"/>
      <c r="U29" s="31"/>
      <c r="V29" s="31">
        <v>100</v>
      </c>
      <c r="W29" s="31"/>
      <c r="X29" s="31"/>
      <c r="Y29" s="31"/>
      <c r="Z29" s="31"/>
      <c r="AA29" s="31"/>
      <c r="AB29" s="31"/>
      <c r="AC29" s="32"/>
    </row>
    <row r="30" spans="1:29" s="5" customFormat="1">
      <c r="A30" s="19"/>
      <c r="B30" s="19"/>
      <c r="C30" s="33" t="s">
        <v>3</v>
      </c>
      <c r="D30" s="34">
        <f xml:space="preserve"> IF(D22=0,100,(D25+D23)/D22*100)</f>
        <v>98.4</v>
      </c>
      <c r="E30" s="34">
        <v>100</v>
      </c>
      <c r="F30" s="34">
        <v>97.647058823529406</v>
      </c>
      <c r="G30" s="34"/>
      <c r="H30" s="34"/>
      <c r="I30" s="34"/>
      <c r="J30" s="34"/>
      <c r="K30" s="34"/>
      <c r="L30" s="34"/>
      <c r="M30" s="34"/>
      <c r="N30" s="34"/>
      <c r="O30" s="34">
        <v>0</v>
      </c>
      <c r="P30" s="34"/>
      <c r="Q30" s="35">
        <v>0</v>
      </c>
      <c r="R30" s="35"/>
      <c r="S30" s="35"/>
      <c r="T30" s="35"/>
      <c r="U30" s="35"/>
      <c r="V30" s="35">
        <v>100</v>
      </c>
      <c r="W30" s="35"/>
      <c r="X30" s="35"/>
      <c r="Y30" s="35"/>
      <c r="Z30" s="35"/>
      <c r="AA30" s="35"/>
      <c r="AB30" s="35"/>
      <c r="AC30" s="36"/>
    </row>
    <row r="31" spans="1:29" s="6" customFormat="1">
      <c r="A31" s="19"/>
      <c r="B31" s="19"/>
      <c r="C31" s="37" t="s">
        <v>20</v>
      </c>
      <c r="D31" s="38">
        <f>IF(D22=0,100,(D25+D23+D27)/D22*100)</f>
        <v>98.4</v>
      </c>
      <c r="E31" s="38">
        <v>100</v>
      </c>
      <c r="F31" s="38">
        <v>97.647058823529406</v>
      </c>
      <c r="G31" s="38"/>
      <c r="H31" s="38"/>
      <c r="I31" s="38"/>
      <c r="J31" s="38"/>
      <c r="K31" s="38"/>
      <c r="L31" s="38"/>
      <c r="M31" s="38"/>
      <c r="N31" s="38"/>
      <c r="O31" s="38">
        <v>0</v>
      </c>
      <c r="P31" s="38"/>
      <c r="Q31" s="39">
        <v>0</v>
      </c>
      <c r="R31" s="39"/>
      <c r="S31" s="39"/>
      <c r="T31" s="39"/>
      <c r="U31" s="39"/>
      <c r="V31" s="39">
        <v>100</v>
      </c>
      <c r="W31" s="39"/>
      <c r="X31" s="39"/>
      <c r="Y31" s="39"/>
      <c r="Z31" s="39"/>
      <c r="AA31" s="39"/>
      <c r="AB31" s="39"/>
      <c r="AC31" s="40"/>
    </row>
    <row r="32" spans="1:29">
      <c r="A32" s="58" t="s">
        <v>21</v>
      </c>
      <c r="B32" s="41" t="s">
        <v>125</v>
      </c>
      <c r="C32" s="42" t="s">
        <v>130</v>
      </c>
      <c r="D32" s="41">
        <f>SUM(E32:AB32)</f>
        <v>3</v>
      </c>
      <c r="E32" s="41"/>
      <c r="F32" s="41">
        <v>2</v>
      </c>
      <c r="G32" s="41"/>
      <c r="H32" s="41"/>
      <c r="I32" s="41"/>
      <c r="J32" s="41"/>
      <c r="K32" s="41"/>
      <c r="L32" s="41"/>
      <c r="M32" s="41"/>
      <c r="N32" s="41"/>
      <c r="O32" s="41">
        <v>1</v>
      </c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10"/>
    </row>
    <row r="33" spans="1:29">
      <c r="A33" s="58"/>
      <c r="B33" s="41" t="s">
        <v>28</v>
      </c>
      <c r="C33" s="42" t="s">
        <v>58</v>
      </c>
      <c r="D33" s="41">
        <f>SUM(E33:AB33)</f>
        <v>1</v>
      </c>
      <c r="E33" s="41"/>
      <c r="F33" s="41">
        <v>1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10"/>
    </row>
    <row r="34" spans="1:29">
      <c r="A34" s="58"/>
      <c r="B34" s="41" t="s">
        <v>39</v>
      </c>
      <c r="C34" s="42" t="s">
        <v>61</v>
      </c>
      <c r="D34" s="41">
        <f>SUM(E34:AB34)</f>
        <v>6</v>
      </c>
      <c r="E34" s="41">
        <v>3</v>
      </c>
      <c r="F34" s="41">
        <v>3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10"/>
    </row>
    <row r="35" spans="1:29">
      <c r="A35" s="58"/>
      <c r="B35" s="41" t="s">
        <v>40</v>
      </c>
      <c r="C35" s="42" t="s">
        <v>41</v>
      </c>
      <c r="D35" s="41">
        <f>SUM(E35:AB35)</f>
        <v>4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>
        <v>1</v>
      </c>
      <c r="R35" s="41"/>
      <c r="S35" s="41"/>
      <c r="T35" s="41"/>
      <c r="U35" s="41"/>
      <c r="V35" s="41">
        <v>3</v>
      </c>
      <c r="W35" s="41"/>
      <c r="X35" s="41"/>
      <c r="Y35" s="41"/>
      <c r="Z35" s="41"/>
      <c r="AA35" s="41"/>
      <c r="AB35" s="41"/>
      <c r="AC35" s="10"/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47</v>
      </c>
      <c r="B37" s="19"/>
      <c r="C37" s="20" t="s">
        <v>11</v>
      </c>
      <c r="D37" s="21">
        <f>SUM(E37:AB37)</f>
        <v>381</v>
      </c>
      <c r="E37" s="21">
        <v>25</v>
      </c>
      <c r="F37" s="21">
        <v>74</v>
      </c>
      <c r="G37" s="21">
        <v>50</v>
      </c>
      <c r="H37" s="21">
        <v>72</v>
      </c>
      <c r="I37" s="21"/>
      <c r="J37" s="21">
        <v>21</v>
      </c>
      <c r="K37" s="21">
        <v>7</v>
      </c>
      <c r="L37" s="21">
        <v>38</v>
      </c>
      <c r="M37" s="21"/>
      <c r="N37" s="21"/>
      <c r="O37" s="21">
        <v>13</v>
      </c>
      <c r="P37" s="21">
        <v>2</v>
      </c>
      <c r="Q37" s="22"/>
      <c r="R37" s="22">
        <v>10</v>
      </c>
      <c r="S37" s="22"/>
      <c r="T37" s="22"/>
      <c r="U37" s="22"/>
      <c r="V37" s="22"/>
      <c r="W37" s="22"/>
      <c r="X37" s="22"/>
      <c r="Y37" s="22"/>
      <c r="Z37" s="22"/>
      <c r="AA37" s="22"/>
      <c r="AB37" s="22">
        <v>69</v>
      </c>
      <c r="AC37" s="10"/>
    </row>
    <row r="38" spans="1:29">
      <c r="A38" s="19"/>
      <c r="B38" s="19"/>
      <c r="C38" s="20" t="s">
        <v>12</v>
      </c>
      <c r="D38" s="21">
        <f>SUM(E38:AB38)</f>
        <v>367</v>
      </c>
      <c r="E38" s="21">
        <v>25</v>
      </c>
      <c r="F38" s="21">
        <v>74</v>
      </c>
      <c r="G38" s="21">
        <v>50</v>
      </c>
      <c r="H38" s="21">
        <v>70</v>
      </c>
      <c r="I38" s="21"/>
      <c r="J38" s="21">
        <v>19</v>
      </c>
      <c r="K38" s="21">
        <v>0</v>
      </c>
      <c r="L38" s="21">
        <v>38</v>
      </c>
      <c r="M38" s="21"/>
      <c r="N38" s="21"/>
      <c r="O38" s="21">
        <v>13</v>
      </c>
      <c r="P38" s="21">
        <v>2</v>
      </c>
      <c r="Q38" s="22"/>
      <c r="R38" s="22">
        <v>10</v>
      </c>
      <c r="S38" s="22"/>
      <c r="T38" s="22"/>
      <c r="U38" s="22"/>
      <c r="V38" s="22"/>
      <c r="W38" s="22"/>
      <c r="X38" s="22"/>
      <c r="Y38" s="22"/>
      <c r="Z38" s="22"/>
      <c r="AA38" s="22"/>
      <c r="AB38" s="22">
        <v>66</v>
      </c>
      <c r="AC38" s="10"/>
    </row>
    <row r="39" spans="1:29">
      <c r="A39" s="19"/>
      <c r="B39" s="19"/>
      <c r="C39" s="20" t="s">
        <v>15</v>
      </c>
      <c r="D39" s="21">
        <f>SUM(E39:AB39)</f>
        <v>14</v>
      </c>
      <c r="E39" s="21"/>
      <c r="F39" s="21"/>
      <c r="G39" s="21"/>
      <c r="H39" s="21">
        <v>2</v>
      </c>
      <c r="I39" s="21"/>
      <c r="J39" s="21">
        <v>2</v>
      </c>
      <c r="K39" s="21">
        <v>7</v>
      </c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>
        <v>3</v>
      </c>
      <c r="AC39" s="10"/>
    </row>
    <row r="40" spans="1:29">
      <c r="A40" s="19"/>
      <c r="B40" s="19"/>
      <c r="C40" s="20" t="s">
        <v>16</v>
      </c>
      <c r="D40" s="21">
        <f>SUM(E40:AB40)</f>
        <v>0</v>
      </c>
      <c r="E40" s="21"/>
      <c r="F40" s="21"/>
      <c r="G40" s="21"/>
      <c r="H40" s="21">
        <v>0</v>
      </c>
      <c r="I40" s="21"/>
      <c r="J40" s="21">
        <v>0</v>
      </c>
      <c r="K40" s="21">
        <v>0</v>
      </c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>
        <v>0</v>
      </c>
      <c r="AC40" s="10"/>
    </row>
    <row r="41" spans="1:29">
      <c r="A41" s="19"/>
      <c r="B41" s="19"/>
      <c r="C41" s="20" t="s">
        <v>17</v>
      </c>
      <c r="D41" s="21">
        <f>SUM(E41:AB41)</f>
        <v>14</v>
      </c>
      <c r="E41" s="21"/>
      <c r="F41" s="21"/>
      <c r="G41" s="21"/>
      <c r="H41" s="21">
        <v>2</v>
      </c>
      <c r="I41" s="21"/>
      <c r="J41" s="21">
        <v>2</v>
      </c>
      <c r="K41" s="21">
        <v>7</v>
      </c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>
        <v>3</v>
      </c>
      <c r="AC41" s="10"/>
    </row>
    <row r="42" spans="1:29">
      <c r="A42" s="19"/>
      <c r="B42" s="19"/>
      <c r="C42" s="20" t="s">
        <v>18</v>
      </c>
      <c r="D42" s="21">
        <f>SUM(E42:AB42)</f>
        <v>0</v>
      </c>
      <c r="E42" s="21"/>
      <c r="F42" s="21"/>
      <c r="G42" s="21"/>
      <c r="H42" s="21">
        <v>0</v>
      </c>
      <c r="I42" s="21"/>
      <c r="J42" s="21">
        <v>0</v>
      </c>
      <c r="K42" s="21">
        <v>0</v>
      </c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>
        <v>0</v>
      </c>
      <c r="AC42" s="10"/>
    </row>
    <row r="43" spans="1:29" s="2" customFormat="1">
      <c r="A43" s="19"/>
      <c r="B43" s="19"/>
      <c r="C43" s="25" t="s">
        <v>2</v>
      </c>
      <c r="D43" s="26">
        <f xml:space="preserve"> IF(D37=0,100,D38/D37*100)</f>
        <v>96.325459317585299</v>
      </c>
      <c r="E43" s="26"/>
      <c r="F43" s="26"/>
      <c r="G43" s="26"/>
      <c r="H43" s="26">
        <v>97.222222222222229</v>
      </c>
      <c r="I43" s="26"/>
      <c r="J43" s="26">
        <v>90.476190476190482</v>
      </c>
      <c r="K43" s="26">
        <v>0</v>
      </c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>
        <v>95.652173913043484</v>
      </c>
      <c r="AC43" s="28"/>
    </row>
    <row r="44" spans="1:29" s="3" customFormat="1">
      <c r="A44" s="19"/>
      <c r="B44" s="19"/>
      <c r="C44" s="29" t="s">
        <v>19</v>
      </c>
      <c r="D44" s="30">
        <f xml:space="preserve"> IF(D39=0,0,D40/D39*100)</f>
        <v>0</v>
      </c>
      <c r="E44" s="30"/>
      <c r="F44" s="30"/>
      <c r="G44" s="30"/>
      <c r="H44" s="30">
        <v>0</v>
      </c>
      <c r="I44" s="30"/>
      <c r="J44" s="30">
        <v>0</v>
      </c>
      <c r="K44" s="30">
        <v>0</v>
      </c>
      <c r="L44" s="30"/>
      <c r="M44" s="30"/>
      <c r="N44" s="30"/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>
        <v>0</v>
      </c>
      <c r="AC44" s="32"/>
    </row>
    <row r="45" spans="1:29" s="5" customFormat="1">
      <c r="A45" s="19"/>
      <c r="B45" s="19"/>
      <c r="C45" s="33" t="s">
        <v>3</v>
      </c>
      <c r="D45" s="34">
        <f xml:space="preserve"> IF(D37=0,100,(D40+D38)/D37*100)</f>
        <v>96.325459317585299</v>
      </c>
      <c r="E45" s="34"/>
      <c r="F45" s="34"/>
      <c r="G45" s="34"/>
      <c r="H45" s="34">
        <v>97.222222222222229</v>
      </c>
      <c r="I45" s="34"/>
      <c r="J45" s="34">
        <v>90.476190476190482</v>
      </c>
      <c r="K45" s="34">
        <v>0</v>
      </c>
      <c r="L45" s="34"/>
      <c r="M45" s="34"/>
      <c r="N45" s="34"/>
      <c r="O45" s="34"/>
      <c r="P45" s="34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>
        <v>95.652173913043484</v>
      </c>
      <c r="AC45" s="36"/>
    </row>
    <row r="46" spans="1:29" s="6" customFormat="1">
      <c r="A46" s="19"/>
      <c r="B46" s="19"/>
      <c r="C46" s="37" t="s">
        <v>20</v>
      </c>
      <c r="D46" s="38">
        <f>IF(D37=0,100,(D40+D38+D42)/D37*100)</f>
        <v>96.325459317585299</v>
      </c>
      <c r="E46" s="38"/>
      <c r="F46" s="38"/>
      <c r="G46" s="38"/>
      <c r="H46" s="38">
        <v>97.222222222222229</v>
      </c>
      <c r="I46" s="38"/>
      <c r="J46" s="38">
        <v>90.476190476190482</v>
      </c>
      <c r="K46" s="38">
        <v>0</v>
      </c>
      <c r="L46" s="38"/>
      <c r="M46" s="38"/>
      <c r="N46" s="38"/>
      <c r="O46" s="38"/>
      <c r="P46" s="3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>
        <v>95.652173913043484</v>
      </c>
      <c r="AC46" s="40"/>
    </row>
    <row r="47" spans="1:29">
      <c r="A47" s="58" t="s">
        <v>21</v>
      </c>
      <c r="B47" s="41" t="s">
        <v>29</v>
      </c>
      <c r="C47" s="42" t="s">
        <v>66</v>
      </c>
      <c r="D47" s="41">
        <f>SUM(E47:AB47)</f>
        <v>9</v>
      </c>
      <c r="E47" s="41"/>
      <c r="F47" s="41"/>
      <c r="G47" s="41"/>
      <c r="H47" s="41">
        <v>1</v>
      </c>
      <c r="I47" s="41"/>
      <c r="J47" s="41">
        <v>2</v>
      </c>
      <c r="K47" s="41">
        <v>6</v>
      </c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10"/>
    </row>
    <row r="48" spans="1:29">
      <c r="A48" s="58"/>
      <c r="B48" s="41" t="s">
        <v>51</v>
      </c>
      <c r="C48" s="42" t="s">
        <v>70</v>
      </c>
      <c r="D48" s="41">
        <f>SUM(E48:AB48)</f>
        <v>2</v>
      </c>
      <c r="E48" s="41"/>
      <c r="F48" s="41"/>
      <c r="G48" s="41"/>
      <c r="H48" s="41">
        <v>1</v>
      </c>
      <c r="I48" s="41"/>
      <c r="J48" s="41"/>
      <c r="K48" s="41">
        <v>1</v>
      </c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10"/>
    </row>
    <row r="49" spans="1:29">
      <c r="A49" s="58"/>
      <c r="B49" s="41" t="s">
        <v>43</v>
      </c>
      <c r="C49" s="42" t="s">
        <v>62</v>
      </c>
      <c r="D49" s="41">
        <f>SUM(E49:AB49)</f>
        <v>3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>
        <v>3</v>
      </c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52</v>
      </c>
      <c r="B51" s="19"/>
      <c r="C51" s="20" t="s">
        <v>11</v>
      </c>
      <c r="D51" s="21">
        <f>SUM(E51:AB51)</f>
        <v>373</v>
      </c>
      <c r="E51" s="21">
        <v>25</v>
      </c>
      <c r="F51" s="21">
        <v>24</v>
      </c>
      <c r="G51" s="21">
        <v>100</v>
      </c>
      <c r="H51" s="21"/>
      <c r="I51" s="21"/>
      <c r="J51" s="21">
        <v>50</v>
      </c>
      <c r="K51" s="21"/>
      <c r="L51" s="21">
        <v>75</v>
      </c>
      <c r="M51" s="21"/>
      <c r="N51" s="21"/>
      <c r="O51" s="21"/>
      <c r="P51" s="21">
        <v>23</v>
      </c>
      <c r="Q51" s="22"/>
      <c r="R51" s="22">
        <v>10</v>
      </c>
      <c r="S51" s="22"/>
      <c r="T51" s="22"/>
      <c r="U51" s="22"/>
      <c r="V51" s="22"/>
      <c r="W51" s="22"/>
      <c r="X51" s="22"/>
      <c r="Y51" s="22"/>
      <c r="Z51" s="22"/>
      <c r="AA51" s="22"/>
      <c r="AB51" s="22">
        <v>66</v>
      </c>
      <c r="AC51" s="10"/>
    </row>
    <row r="52" spans="1:29">
      <c r="A52" s="19"/>
      <c r="B52" s="19"/>
      <c r="C52" s="20" t="s">
        <v>12</v>
      </c>
      <c r="D52" s="21">
        <f>SUM(E52:AB52)</f>
        <v>373</v>
      </c>
      <c r="E52" s="21">
        <v>25</v>
      </c>
      <c r="F52" s="21">
        <v>24</v>
      </c>
      <c r="G52" s="21">
        <v>100</v>
      </c>
      <c r="H52" s="21"/>
      <c r="I52" s="21"/>
      <c r="J52" s="21">
        <v>50</v>
      </c>
      <c r="K52" s="21"/>
      <c r="L52" s="21">
        <v>75</v>
      </c>
      <c r="M52" s="21"/>
      <c r="N52" s="21"/>
      <c r="O52" s="21"/>
      <c r="P52" s="21">
        <v>23</v>
      </c>
      <c r="Q52" s="22"/>
      <c r="R52" s="22">
        <v>10</v>
      </c>
      <c r="S52" s="22"/>
      <c r="T52" s="22"/>
      <c r="U52" s="22"/>
      <c r="V52" s="22"/>
      <c r="W52" s="22"/>
      <c r="X52" s="22"/>
      <c r="Y52" s="22"/>
      <c r="Z52" s="22"/>
      <c r="AA52" s="22"/>
      <c r="AB52" s="22">
        <v>66</v>
      </c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56</v>
      </c>
      <c r="B54" s="19"/>
      <c r="C54" s="20" t="s">
        <v>11</v>
      </c>
      <c r="D54" s="21">
        <f>SUM(E54:AB54)</f>
        <v>1251</v>
      </c>
      <c r="E54" s="21"/>
      <c r="F54" s="21">
        <v>1000</v>
      </c>
      <c r="G54" s="21">
        <v>248</v>
      </c>
      <c r="H54" s="21">
        <v>2</v>
      </c>
      <c r="I54" s="21"/>
      <c r="J54" s="21"/>
      <c r="K54" s="21">
        <v>1</v>
      </c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>
      <c r="A55" s="19"/>
      <c r="B55" s="19"/>
      <c r="C55" s="20" t="s">
        <v>12</v>
      </c>
      <c r="D55" s="21">
        <f>SUM(E55:AB55)</f>
        <v>1251</v>
      </c>
      <c r="E55" s="21"/>
      <c r="F55" s="21">
        <v>1000</v>
      </c>
      <c r="G55" s="21">
        <v>248</v>
      </c>
      <c r="H55" s="21">
        <v>2</v>
      </c>
      <c r="I55" s="21"/>
      <c r="J55" s="21"/>
      <c r="K55" s="21">
        <v>1</v>
      </c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57</v>
      </c>
      <c r="B57" s="19"/>
      <c r="C57" s="20" t="s">
        <v>11</v>
      </c>
      <c r="D57" s="21">
        <f>SUM(E57:AB57)</f>
        <v>1500</v>
      </c>
      <c r="E57" s="21"/>
      <c r="F57" s="21"/>
      <c r="G57" s="21"/>
      <c r="H57" s="21"/>
      <c r="I57" s="21"/>
      <c r="J57" s="21"/>
      <c r="K57" s="21">
        <v>500</v>
      </c>
      <c r="L57" s="21"/>
      <c r="M57" s="21"/>
      <c r="N57" s="21">
        <v>1000</v>
      </c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12</v>
      </c>
      <c r="D58" s="21">
        <f>SUM(E58:AB58)</f>
        <v>1500</v>
      </c>
      <c r="E58" s="21"/>
      <c r="F58" s="21"/>
      <c r="G58" s="21"/>
      <c r="H58" s="21"/>
      <c r="I58" s="21"/>
      <c r="J58" s="21"/>
      <c r="K58" s="21">
        <v>500</v>
      </c>
      <c r="L58" s="21"/>
      <c r="M58" s="21"/>
      <c r="N58" s="21">
        <v>1000</v>
      </c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14">
    <mergeCell ref="A57:B58"/>
    <mergeCell ref="A59:N59"/>
    <mergeCell ref="A47:A49"/>
    <mergeCell ref="A50:N50"/>
    <mergeCell ref="A51:B52"/>
    <mergeCell ref="A53:N53"/>
    <mergeCell ref="A54:B55"/>
    <mergeCell ref="A56:N56"/>
    <mergeCell ref="A1:AB1"/>
    <mergeCell ref="A21:B21"/>
    <mergeCell ref="A22:B31"/>
    <mergeCell ref="A32:A35"/>
    <mergeCell ref="A36:N36"/>
    <mergeCell ref="A37:B46"/>
  </mergeCells>
  <phoneticPr fontId="1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3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>
        <v>98</v>
      </c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>
        <v>100</v>
      </c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>
        <v>100</v>
      </c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>
        <v>100</v>
      </c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23</v>
      </c>
      <c r="B22" s="19"/>
      <c r="C22" s="20" t="s">
        <v>11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30</v>
      </c>
      <c r="B25" s="19"/>
      <c r="C25" s="20" t="s">
        <v>11</v>
      </c>
      <c r="D25" s="21">
        <f>SUM(E25:AB25)</f>
        <v>702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>
        <v>702</v>
      </c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702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>
        <v>702</v>
      </c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31</v>
      </c>
      <c r="B28" s="19"/>
      <c r="C28" s="20" t="s">
        <v>11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12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 ht="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mergeCells count="8">
    <mergeCell ref="A28:B29"/>
    <mergeCell ref="A30:N30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93.32</v>
      </c>
      <c r="G17" s="45">
        <v>95.14</v>
      </c>
      <c r="H17" s="45">
        <v>93.31</v>
      </c>
      <c r="I17" s="45">
        <v>91.52</v>
      </c>
      <c r="J17" s="45">
        <v>94.88</v>
      </c>
      <c r="K17" s="45">
        <v>94.83</v>
      </c>
      <c r="L17" s="45">
        <v>91.15</v>
      </c>
      <c r="M17" s="45">
        <v>96.41</v>
      </c>
      <c r="N17" s="45">
        <v>80.209999999999994</v>
      </c>
      <c r="O17" s="45">
        <v>96.04</v>
      </c>
      <c r="P17" s="45">
        <v>97.09</v>
      </c>
      <c r="Q17" s="45">
        <v>93.53</v>
      </c>
      <c r="R17" s="45">
        <v>95.24</v>
      </c>
      <c r="S17" s="45">
        <v>0</v>
      </c>
      <c r="T17" s="45">
        <v>97.35</v>
      </c>
      <c r="U17" s="45">
        <v>92.59</v>
      </c>
      <c r="V17" s="45">
        <v>95.48</v>
      </c>
      <c r="W17" s="45">
        <v>78.930000000000007</v>
      </c>
      <c r="X17" s="45">
        <v>90.28</v>
      </c>
      <c r="Y17" s="45">
        <v>96.17</v>
      </c>
      <c r="Z17" s="45">
        <v>93.89</v>
      </c>
      <c r="AA17" s="45">
        <v>95.93</v>
      </c>
      <c r="AB17" s="45">
        <v>98.74</v>
      </c>
      <c r="AC17" s="53">
        <v>93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97.46</v>
      </c>
      <c r="G18" s="45">
        <v>97.35</v>
      </c>
      <c r="H18" s="45">
        <v>94.48</v>
      </c>
      <c r="I18" s="45">
        <v>95.37</v>
      </c>
      <c r="J18" s="45">
        <v>98.82</v>
      </c>
      <c r="K18" s="45">
        <v>98.59</v>
      </c>
      <c r="L18" s="45">
        <v>97.66</v>
      </c>
      <c r="M18" s="45">
        <v>99.8</v>
      </c>
      <c r="N18" s="45">
        <v>81.239999999999995</v>
      </c>
      <c r="O18" s="45">
        <v>98.55</v>
      </c>
      <c r="P18" s="45">
        <v>97.86</v>
      </c>
      <c r="Q18" s="45">
        <v>98.88</v>
      </c>
      <c r="R18" s="45">
        <v>98.72</v>
      </c>
      <c r="S18" s="45">
        <v>0</v>
      </c>
      <c r="T18" s="45">
        <v>99.24</v>
      </c>
      <c r="U18" s="45">
        <v>98.75</v>
      </c>
      <c r="V18" s="45">
        <v>98.92</v>
      </c>
      <c r="W18" s="45">
        <v>82.69</v>
      </c>
      <c r="X18" s="45">
        <v>95.24</v>
      </c>
      <c r="Y18" s="45">
        <v>98.75</v>
      </c>
      <c r="Z18" s="45">
        <v>95.84</v>
      </c>
      <c r="AA18" s="45">
        <v>97.51</v>
      </c>
      <c r="AB18" s="45">
        <v>99.13</v>
      </c>
      <c r="AC18" s="53">
        <v>96.34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97.459362399193537</v>
      </c>
      <c r="G19" s="51">
        <v>97.351253934409598</v>
      </c>
      <c r="H19" s="51">
        <v>94.483308244044977</v>
      </c>
      <c r="I19" s="51">
        <v>95.372750642673523</v>
      </c>
      <c r="J19" s="51">
        <v>98.818897637795274</v>
      </c>
      <c r="K19" s="51">
        <v>98.585427532795947</v>
      </c>
      <c r="L19" s="51">
        <v>97.662498182346951</v>
      </c>
      <c r="M19" s="51">
        <v>99.800796812748999</v>
      </c>
      <c r="N19" s="51">
        <v>81.241166771356788</v>
      </c>
      <c r="O19" s="51">
        <v>98.548187025037279</v>
      </c>
      <c r="P19" s="51">
        <v>97.863397548161103</v>
      </c>
      <c r="Q19" s="51">
        <v>98.883928571428569</v>
      </c>
      <c r="R19" s="51">
        <v>98.717948717948715</v>
      </c>
      <c r="S19" s="51">
        <v>0</v>
      </c>
      <c r="T19" s="51">
        <v>99.242424242424235</v>
      </c>
      <c r="U19" s="51">
        <v>98.754306115656746</v>
      </c>
      <c r="V19" s="51">
        <v>98.924041215638113</v>
      </c>
      <c r="W19" s="51">
        <v>82.69398334120983</v>
      </c>
      <c r="X19" s="51">
        <v>95.238095238095227</v>
      </c>
      <c r="Y19" s="51">
        <v>98.754962107542397</v>
      </c>
      <c r="Z19" s="51">
        <v>95.843520782396084</v>
      </c>
      <c r="AA19" s="51">
        <v>97.514021364375409</v>
      </c>
      <c r="AB19" s="51">
        <v>99.132904656983968</v>
      </c>
      <c r="AC19" s="54">
        <v>96.338245865961966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27</v>
      </c>
      <c r="E34" s="14"/>
      <c r="F34" s="14"/>
      <c r="G34" s="14"/>
      <c r="H34" s="14"/>
      <c r="I34" s="14"/>
      <c r="J34" s="14"/>
      <c r="K34" s="14">
        <v>10.07</v>
      </c>
      <c r="L34" s="14"/>
      <c r="M34" s="14">
        <v>3.5</v>
      </c>
      <c r="N34" s="14"/>
      <c r="O34" s="14"/>
      <c r="P34" s="14"/>
      <c r="Q34" s="14">
        <v>1.49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28</v>
      </c>
      <c r="E35" s="14"/>
      <c r="F35" s="14"/>
      <c r="G35" s="14"/>
      <c r="H35" s="14"/>
      <c r="I35" s="14"/>
      <c r="J35" s="14"/>
      <c r="K35" s="14"/>
      <c r="L35" s="14"/>
      <c r="M35" s="14">
        <v>1.1599999999999999</v>
      </c>
      <c r="N35" s="14"/>
      <c r="O35" s="14"/>
      <c r="P35" s="14"/>
      <c r="Q35" s="14">
        <v>1.27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29</v>
      </c>
      <c r="E36" s="14"/>
      <c r="F36" s="14"/>
      <c r="G36" s="14"/>
      <c r="H36" s="14"/>
      <c r="I36" s="14"/>
      <c r="J36" s="14"/>
      <c r="K36" s="14"/>
      <c r="L36" s="14"/>
      <c r="M36" s="14">
        <v>0.49</v>
      </c>
      <c r="N36" s="14"/>
      <c r="O36" s="14"/>
      <c r="P36" s="14"/>
      <c r="Q36" s="14">
        <v>0.73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23</v>
      </c>
      <c r="B39" s="19"/>
      <c r="C39" s="20" t="s">
        <v>11</v>
      </c>
      <c r="D39" s="21">
        <f>SUM(E39:AB39)</f>
        <v>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30</v>
      </c>
      <c r="B42" s="19"/>
      <c r="C42" s="20" t="s">
        <v>11</v>
      </c>
      <c r="D42" s="21">
        <f>SUM(E42:AB42)</f>
        <v>21452</v>
      </c>
      <c r="E42" s="21">
        <v>52</v>
      </c>
      <c r="F42" s="21">
        <v>5174</v>
      </c>
      <c r="G42" s="21">
        <v>2574</v>
      </c>
      <c r="H42" s="21"/>
      <c r="I42" s="21"/>
      <c r="J42" s="21">
        <v>468</v>
      </c>
      <c r="K42" s="21">
        <v>260</v>
      </c>
      <c r="L42" s="21">
        <v>3039</v>
      </c>
      <c r="M42" s="21">
        <v>858</v>
      </c>
      <c r="N42" s="21"/>
      <c r="O42" s="21">
        <v>30</v>
      </c>
      <c r="P42" s="21"/>
      <c r="Q42" s="22">
        <v>4288</v>
      </c>
      <c r="R42" s="22">
        <v>2275</v>
      </c>
      <c r="S42" s="22"/>
      <c r="T42" s="22"/>
      <c r="U42" s="22"/>
      <c r="V42" s="22"/>
      <c r="W42" s="22"/>
      <c r="X42" s="22"/>
      <c r="Y42" s="22">
        <v>1498</v>
      </c>
      <c r="Z42" s="22">
        <v>436</v>
      </c>
      <c r="AA42" s="22">
        <v>500</v>
      </c>
      <c r="AB42" s="22"/>
      <c r="AC42" s="10">
        <v>2136</v>
      </c>
    </row>
    <row r="43" spans="1:29">
      <c r="A43" s="19"/>
      <c r="B43" s="19"/>
      <c r="C43" s="20" t="s">
        <v>12</v>
      </c>
      <c r="D43" s="21">
        <f>SUM(E43:AB43)</f>
        <v>21452</v>
      </c>
      <c r="E43" s="21">
        <v>52</v>
      </c>
      <c r="F43" s="21">
        <v>5174</v>
      </c>
      <c r="G43" s="21">
        <v>2574</v>
      </c>
      <c r="H43" s="21"/>
      <c r="I43" s="21"/>
      <c r="J43" s="21">
        <v>468</v>
      </c>
      <c r="K43" s="21">
        <v>260</v>
      </c>
      <c r="L43" s="21">
        <v>3039</v>
      </c>
      <c r="M43" s="21">
        <v>858</v>
      </c>
      <c r="N43" s="21"/>
      <c r="O43" s="21">
        <v>30</v>
      </c>
      <c r="P43" s="21"/>
      <c r="Q43" s="22">
        <v>4288</v>
      </c>
      <c r="R43" s="22">
        <v>2275</v>
      </c>
      <c r="S43" s="22"/>
      <c r="T43" s="22"/>
      <c r="U43" s="22"/>
      <c r="V43" s="22"/>
      <c r="W43" s="22"/>
      <c r="X43" s="22"/>
      <c r="Y43" s="22">
        <v>1498</v>
      </c>
      <c r="Z43" s="22">
        <v>436</v>
      </c>
      <c r="AA43" s="22">
        <v>500</v>
      </c>
      <c r="AB43" s="22"/>
      <c r="AC43" s="10">
        <v>2136</v>
      </c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31</v>
      </c>
      <c r="B45" s="19"/>
      <c r="C45" s="20" t="s">
        <v>11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12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32</v>
      </c>
      <c r="B48" s="19"/>
      <c r="C48" s="20" t="s">
        <v>11</v>
      </c>
      <c r="D48" s="21">
        <f>SUM(E48:AB48)</f>
        <v>0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12</v>
      </c>
      <c r="D49" s="21">
        <f>SUM(E49:AB49)</f>
        <v>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33</v>
      </c>
      <c r="B51" s="19"/>
      <c r="C51" s="20" t="s">
        <v>11</v>
      </c>
      <c r="D51" s="21">
        <f>SUM(E51:AB51)</f>
        <v>14180</v>
      </c>
      <c r="E51" s="21">
        <v>52</v>
      </c>
      <c r="F51" s="21">
        <v>2272</v>
      </c>
      <c r="G51" s="21">
        <v>26</v>
      </c>
      <c r="H51" s="21">
        <v>858</v>
      </c>
      <c r="I51" s="21"/>
      <c r="J51" s="21">
        <v>1118</v>
      </c>
      <c r="K51" s="21">
        <v>311</v>
      </c>
      <c r="L51" s="21">
        <v>1082</v>
      </c>
      <c r="M51" s="21">
        <v>1667</v>
      </c>
      <c r="N51" s="21"/>
      <c r="O51" s="21">
        <v>1511</v>
      </c>
      <c r="P51" s="21"/>
      <c r="Q51" s="22">
        <v>786</v>
      </c>
      <c r="R51" s="22">
        <v>550</v>
      </c>
      <c r="S51" s="22"/>
      <c r="T51" s="22"/>
      <c r="U51" s="22">
        <v>1051</v>
      </c>
      <c r="V51" s="22">
        <v>25</v>
      </c>
      <c r="W51" s="22">
        <v>535</v>
      </c>
      <c r="X51" s="22">
        <v>527</v>
      </c>
      <c r="Y51" s="22">
        <v>934</v>
      </c>
      <c r="Z51" s="22"/>
      <c r="AA51" s="22">
        <v>875</v>
      </c>
      <c r="AB51" s="22"/>
      <c r="AC51" s="10">
        <v>502</v>
      </c>
    </row>
    <row r="52" spans="1:29">
      <c r="A52" s="19"/>
      <c r="B52" s="19"/>
      <c r="C52" s="20" t="s">
        <v>12</v>
      </c>
      <c r="D52" s="21">
        <f>SUM(E52:AB52)</f>
        <v>14180</v>
      </c>
      <c r="E52" s="21">
        <v>52</v>
      </c>
      <c r="F52" s="21">
        <v>2272</v>
      </c>
      <c r="G52" s="21">
        <v>26</v>
      </c>
      <c r="H52" s="21">
        <v>858</v>
      </c>
      <c r="I52" s="21"/>
      <c r="J52" s="21">
        <v>1118</v>
      </c>
      <c r="K52" s="21">
        <v>311</v>
      </c>
      <c r="L52" s="21">
        <v>1082</v>
      </c>
      <c r="M52" s="21">
        <v>1667</v>
      </c>
      <c r="N52" s="21"/>
      <c r="O52" s="21">
        <v>1511</v>
      </c>
      <c r="P52" s="21"/>
      <c r="Q52" s="22">
        <v>786</v>
      </c>
      <c r="R52" s="22">
        <v>550</v>
      </c>
      <c r="S52" s="22"/>
      <c r="T52" s="22"/>
      <c r="U52" s="22">
        <v>1051</v>
      </c>
      <c r="V52" s="22">
        <v>25</v>
      </c>
      <c r="W52" s="22">
        <v>535</v>
      </c>
      <c r="X52" s="22">
        <v>527</v>
      </c>
      <c r="Y52" s="22">
        <v>934</v>
      </c>
      <c r="Z52" s="22"/>
      <c r="AA52" s="22">
        <v>875</v>
      </c>
      <c r="AB52" s="22"/>
      <c r="AC52" s="10">
        <v>502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11</v>
      </c>
      <c r="D54" s="21">
        <f>SUM(E54:AB54)</f>
        <v>14206</v>
      </c>
      <c r="E54" s="21">
        <v>52</v>
      </c>
      <c r="F54" s="21">
        <v>1560</v>
      </c>
      <c r="G54" s="21">
        <v>738</v>
      </c>
      <c r="H54" s="21">
        <v>858</v>
      </c>
      <c r="I54" s="21"/>
      <c r="J54" s="21">
        <v>1169</v>
      </c>
      <c r="K54" s="21">
        <v>286</v>
      </c>
      <c r="L54" s="21">
        <v>260</v>
      </c>
      <c r="M54" s="21">
        <v>1647</v>
      </c>
      <c r="N54" s="21">
        <v>842</v>
      </c>
      <c r="O54" s="21">
        <v>1511</v>
      </c>
      <c r="P54" s="21"/>
      <c r="Q54" s="22">
        <v>786</v>
      </c>
      <c r="R54" s="22">
        <v>525</v>
      </c>
      <c r="S54" s="22"/>
      <c r="T54" s="22"/>
      <c r="U54" s="22">
        <v>851</v>
      </c>
      <c r="V54" s="22">
        <v>225</v>
      </c>
      <c r="W54" s="22">
        <v>560</v>
      </c>
      <c r="X54" s="22"/>
      <c r="Y54" s="22">
        <v>1186</v>
      </c>
      <c r="Z54" s="22"/>
      <c r="AA54" s="22">
        <v>1150</v>
      </c>
      <c r="AB54" s="22"/>
      <c r="AC54" s="10">
        <v>25</v>
      </c>
    </row>
    <row r="55" spans="1:29">
      <c r="A55" s="19"/>
      <c r="B55" s="19"/>
      <c r="C55" s="20" t="s">
        <v>12</v>
      </c>
      <c r="D55" s="21">
        <f>SUM(E55:AB55)</f>
        <v>14206</v>
      </c>
      <c r="E55" s="21">
        <v>52</v>
      </c>
      <c r="F55" s="21">
        <v>1560</v>
      </c>
      <c r="G55" s="21">
        <v>738</v>
      </c>
      <c r="H55" s="21">
        <v>858</v>
      </c>
      <c r="I55" s="21"/>
      <c r="J55" s="21">
        <v>1169</v>
      </c>
      <c r="K55" s="21">
        <v>286</v>
      </c>
      <c r="L55" s="21">
        <v>260</v>
      </c>
      <c r="M55" s="21">
        <v>1647</v>
      </c>
      <c r="N55" s="21">
        <v>842</v>
      </c>
      <c r="O55" s="21">
        <v>1511</v>
      </c>
      <c r="P55" s="21"/>
      <c r="Q55" s="22">
        <v>786</v>
      </c>
      <c r="R55" s="22">
        <v>525</v>
      </c>
      <c r="S55" s="22"/>
      <c r="T55" s="22"/>
      <c r="U55" s="22">
        <v>851</v>
      </c>
      <c r="V55" s="22">
        <v>225</v>
      </c>
      <c r="W55" s="22">
        <v>560</v>
      </c>
      <c r="X55" s="22"/>
      <c r="Y55" s="22">
        <v>1186</v>
      </c>
      <c r="Z55" s="22"/>
      <c r="AA55" s="22">
        <v>1150</v>
      </c>
      <c r="AB55" s="22"/>
      <c r="AC55" s="10">
        <v>25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35</v>
      </c>
      <c r="B57" s="19"/>
      <c r="C57" s="20" t="s">
        <v>11</v>
      </c>
      <c r="D57" s="21">
        <f>SUM(E57:AB57)</f>
        <v>1300</v>
      </c>
      <c r="E57" s="21"/>
      <c r="F57" s="21"/>
      <c r="G57" s="21">
        <v>26</v>
      </c>
      <c r="H57" s="21">
        <v>26</v>
      </c>
      <c r="I57" s="21"/>
      <c r="J57" s="21">
        <v>52</v>
      </c>
      <c r="K57" s="21">
        <v>1196</v>
      </c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12</v>
      </c>
      <c r="D58" s="21">
        <f>SUM(E58:AB58)</f>
        <v>1300</v>
      </c>
      <c r="E58" s="21"/>
      <c r="F58" s="21"/>
      <c r="G58" s="21">
        <v>26</v>
      </c>
      <c r="H58" s="21">
        <v>26</v>
      </c>
      <c r="I58" s="21"/>
      <c r="J58" s="21">
        <v>52</v>
      </c>
      <c r="K58" s="21">
        <v>1196</v>
      </c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36</v>
      </c>
      <c r="B60" s="19"/>
      <c r="C60" s="20" t="s">
        <v>11</v>
      </c>
      <c r="D60" s="21">
        <f>SUM(E60:AB60)</f>
        <v>10971</v>
      </c>
      <c r="E60" s="21">
        <v>323</v>
      </c>
      <c r="F60" s="21">
        <v>496</v>
      </c>
      <c r="G60" s="21">
        <v>536</v>
      </c>
      <c r="H60" s="21">
        <v>491</v>
      </c>
      <c r="I60" s="21">
        <v>389</v>
      </c>
      <c r="J60" s="21">
        <v>508</v>
      </c>
      <c r="K60" s="21">
        <v>504</v>
      </c>
      <c r="L60" s="21">
        <v>460</v>
      </c>
      <c r="M60" s="21">
        <v>502</v>
      </c>
      <c r="N60" s="21">
        <v>512</v>
      </c>
      <c r="O60" s="21">
        <v>511</v>
      </c>
      <c r="P60" s="21">
        <v>255</v>
      </c>
      <c r="Q60" s="22">
        <v>448</v>
      </c>
      <c r="R60" s="22">
        <v>546</v>
      </c>
      <c r="S60" s="22">
        <v>507</v>
      </c>
      <c r="T60" s="22">
        <v>528</v>
      </c>
      <c r="U60" s="22">
        <v>483</v>
      </c>
      <c r="V60" s="22">
        <v>464</v>
      </c>
      <c r="W60" s="22">
        <v>529</v>
      </c>
      <c r="X60" s="22">
        <v>400</v>
      </c>
      <c r="Y60" s="22">
        <v>425</v>
      </c>
      <c r="Z60" s="22">
        <v>409</v>
      </c>
      <c r="AA60" s="22">
        <v>493</v>
      </c>
      <c r="AB60" s="22">
        <v>252</v>
      </c>
      <c r="AC60" s="10">
        <v>326</v>
      </c>
    </row>
    <row r="61" spans="1:29">
      <c r="A61" s="19"/>
      <c r="B61" s="19"/>
      <c r="C61" s="20" t="s">
        <v>12</v>
      </c>
      <c r="D61" s="21">
        <f>SUM(E61:AB61)</f>
        <v>10431</v>
      </c>
      <c r="E61" s="21">
        <v>315</v>
      </c>
      <c r="F61" s="21">
        <v>474</v>
      </c>
      <c r="G61" s="21">
        <v>517</v>
      </c>
      <c r="H61" s="21">
        <v>479</v>
      </c>
      <c r="I61" s="21">
        <v>356</v>
      </c>
      <c r="J61" s="21">
        <v>482</v>
      </c>
      <c r="K61" s="21">
        <v>480</v>
      </c>
      <c r="L61" s="21">
        <v>420</v>
      </c>
      <c r="M61" s="21">
        <v>484</v>
      </c>
      <c r="N61" s="21">
        <v>467</v>
      </c>
      <c r="O61" s="21">
        <v>497</v>
      </c>
      <c r="P61" s="21">
        <v>252</v>
      </c>
      <c r="Q61" s="22">
        <v>419</v>
      </c>
      <c r="R61" s="22">
        <v>520</v>
      </c>
      <c r="S61" s="22">
        <v>466</v>
      </c>
      <c r="T61" s="22">
        <v>514</v>
      </c>
      <c r="U61" s="22">
        <v>451</v>
      </c>
      <c r="V61" s="22">
        <v>444</v>
      </c>
      <c r="W61" s="22">
        <v>503</v>
      </c>
      <c r="X61" s="22">
        <v>364</v>
      </c>
      <c r="Y61" s="22">
        <v>410</v>
      </c>
      <c r="Z61" s="22">
        <v>384</v>
      </c>
      <c r="AA61" s="22">
        <v>483</v>
      </c>
      <c r="AB61" s="22">
        <v>250</v>
      </c>
      <c r="AC61" s="10">
        <v>319</v>
      </c>
    </row>
    <row r="62" spans="1:29">
      <c r="A62" s="19"/>
      <c r="B62" s="19"/>
      <c r="C62" s="20" t="s">
        <v>15</v>
      </c>
      <c r="D62" s="21">
        <f>SUM(E62:AB62)</f>
        <v>540</v>
      </c>
      <c r="E62" s="21">
        <v>8</v>
      </c>
      <c r="F62" s="21">
        <v>22</v>
      </c>
      <c r="G62" s="21">
        <v>19</v>
      </c>
      <c r="H62" s="21">
        <v>12</v>
      </c>
      <c r="I62" s="21">
        <v>33</v>
      </c>
      <c r="J62" s="21">
        <v>26</v>
      </c>
      <c r="K62" s="21">
        <v>24</v>
      </c>
      <c r="L62" s="21">
        <v>40</v>
      </c>
      <c r="M62" s="21">
        <v>18</v>
      </c>
      <c r="N62" s="21">
        <v>45</v>
      </c>
      <c r="O62" s="21">
        <v>14</v>
      </c>
      <c r="P62" s="21">
        <v>3</v>
      </c>
      <c r="Q62" s="22">
        <v>29</v>
      </c>
      <c r="R62" s="22">
        <v>26</v>
      </c>
      <c r="S62" s="22">
        <v>41</v>
      </c>
      <c r="T62" s="22">
        <v>14</v>
      </c>
      <c r="U62" s="22">
        <v>32</v>
      </c>
      <c r="V62" s="22">
        <v>20</v>
      </c>
      <c r="W62" s="22">
        <v>26</v>
      </c>
      <c r="X62" s="22">
        <v>36</v>
      </c>
      <c r="Y62" s="22">
        <v>15</v>
      </c>
      <c r="Z62" s="22">
        <v>25</v>
      </c>
      <c r="AA62" s="22">
        <v>10</v>
      </c>
      <c r="AB62" s="22">
        <v>2</v>
      </c>
      <c r="AC62" s="10">
        <v>7</v>
      </c>
    </row>
    <row r="63" spans="1:29">
      <c r="A63" s="19"/>
      <c r="B63" s="19"/>
      <c r="C63" s="20" t="s">
        <v>16</v>
      </c>
      <c r="D63" s="21">
        <f>SUM(E63:AB63)</f>
        <v>375</v>
      </c>
      <c r="E63" s="21">
        <v>7</v>
      </c>
      <c r="F63" s="21">
        <v>21</v>
      </c>
      <c r="G63" s="21">
        <v>12</v>
      </c>
      <c r="H63" s="21">
        <v>6</v>
      </c>
      <c r="I63" s="21">
        <v>15</v>
      </c>
      <c r="J63" s="21">
        <v>20</v>
      </c>
      <c r="K63" s="21">
        <v>19</v>
      </c>
      <c r="L63" s="21">
        <v>30</v>
      </c>
      <c r="M63" s="21">
        <v>17</v>
      </c>
      <c r="N63" s="21">
        <v>6</v>
      </c>
      <c r="O63" s="21">
        <v>13</v>
      </c>
      <c r="P63" s="21">
        <v>2</v>
      </c>
      <c r="Q63" s="22">
        <v>24</v>
      </c>
      <c r="R63" s="22">
        <v>19</v>
      </c>
      <c r="S63" s="22">
        <v>36</v>
      </c>
      <c r="T63" s="22">
        <v>10</v>
      </c>
      <c r="U63" s="22">
        <v>30</v>
      </c>
      <c r="V63" s="22">
        <v>16</v>
      </c>
      <c r="W63" s="22">
        <v>24</v>
      </c>
      <c r="X63" s="22">
        <v>20</v>
      </c>
      <c r="Y63" s="22">
        <v>11</v>
      </c>
      <c r="Z63" s="22">
        <v>8</v>
      </c>
      <c r="AA63" s="22">
        <v>8</v>
      </c>
      <c r="AB63" s="22">
        <v>1</v>
      </c>
      <c r="AC63" s="10">
        <v>1</v>
      </c>
    </row>
    <row r="64" spans="1:29">
      <c r="A64" s="19"/>
      <c r="B64" s="19"/>
      <c r="C64" s="20" t="s">
        <v>17</v>
      </c>
      <c r="D64" s="21">
        <f>SUM(E64:AB64)</f>
        <v>165</v>
      </c>
      <c r="E64" s="21">
        <v>1</v>
      </c>
      <c r="F64" s="21">
        <v>1</v>
      </c>
      <c r="G64" s="21">
        <v>7</v>
      </c>
      <c r="H64" s="21">
        <v>6</v>
      </c>
      <c r="I64" s="21">
        <v>18</v>
      </c>
      <c r="J64" s="21">
        <v>6</v>
      </c>
      <c r="K64" s="21">
        <v>5</v>
      </c>
      <c r="L64" s="21">
        <v>10</v>
      </c>
      <c r="M64" s="21">
        <v>1</v>
      </c>
      <c r="N64" s="21">
        <v>39</v>
      </c>
      <c r="O64" s="21">
        <v>1</v>
      </c>
      <c r="P64" s="21">
        <v>1</v>
      </c>
      <c r="Q64" s="22">
        <v>5</v>
      </c>
      <c r="R64" s="22">
        <v>7</v>
      </c>
      <c r="S64" s="22">
        <v>5</v>
      </c>
      <c r="T64" s="22">
        <v>4</v>
      </c>
      <c r="U64" s="22">
        <v>2</v>
      </c>
      <c r="V64" s="22">
        <v>4</v>
      </c>
      <c r="W64" s="22">
        <v>2</v>
      </c>
      <c r="X64" s="22">
        <v>16</v>
      </c>
      <c r="Y64" s="22">
        <v>4</v>
      </c>
      <c r="Z64" s="22">
        <v>17</v>
      </c>
      <c r="AA64" s="22">
        <v>2</v>
      </c>
      <c r="AB64" s="22">
        <v>1</v>
      </c>
      <c r="AC64" s="10">
        <v>6</v>
      </c>
    </row>
    <row r="65" spans="1:29">
      <c r="A65" s="19"/>
      <c r="B65" s="19"/>
      <c r="C65" s="20" t="s">
        <v>18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10"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95.077932731747339</v>
      </c>
      <c r="E66" s="26">
        <v>97.523219814241486</v>
      </c>
      <c r="F66" s="26">
        <v>95.564516129032256</v>
      </c>
      <c r="G66" s="26">
        <v>96.455223880597018</v>
      </c>
      <c r="H66" s="26">
        <v>97.556008146639513</v>
      </c>
      <c r="I66" s="26">
        <v>91.516709511568124</v>
      </c>
      <c r="J66" s="26">
        <v>94.881889763779526</v>
      </c>
      <c r="K66" s="26">
        <v>95.238095238095241</v>
      </c>
      <c r="L66" s="26">
        <v>91.304347826086953</v>
      </c>
      <c r="M66" s="26">
        <v>96.414342629482078</v>
      </c>
      <c r="N66" s="26">
        <v>91.2109375</v>
      </c>
      <c r="O66" s="26">
        <v>97.260273972602747</v>
      </c>
      <c r="P66" s="26">
        <v>98.82352941176471</v>
      </c>
      <c r="Q66" s="27">
        <v>93.526785714285708</v>
      </c>
      <c r="R66" s="27">
        <v>95.238095238095241</v>
      </c>
      <c r="S66" s="27">
        <v>91.913214990138073</v>
      </c>
      <c r="T66" s="27">
        <v>97.348484848484844</v>
      </c>
      <c r="U66" s="27">
        <v>93.374741200828154</v>
      </c>
      <c r="V66" s="27">
        <v>95.689655172413794</v>
      </c>
      <c r="W66" s="27">
        <v>95.085066162570882</v>
      </c>
      <c r="X66" s="27">
        <v>91</v>
      </c>
      <c r="Y66" s="27">
        <v>96.470588235294116</v>
      </c>
      <c r="Z66" s="27">
        <v>93.887530562347195</v>
      </c>
      <c r="AA66" s="27">
        <v>97.971602434077084</v>
      </c>
      <c r="AB66" s="27">
        <v>99.206349206349202</v>
      </c>
      <c r="AC66" s="28">
        <v>97.852760736196316</v>
      </c>
    </row>
    <row r="67" spans="1:29" s="3" customFormat="1">
      <c r="A67" s="19"/>
      <c r="B67" s="19"/>
      <c r="C67" s="29" t="s">
        <v>19</v>
      </c>
      <c r="D67" s="30">
        <f xml:space="preserve"> IF(D62=0,0,D63/D62*100)</f>
        <v>69.444444444444443</v>
      </c>
      <c r="E67" s="30">
        <v>87.5</v>
      </c>
      <c r="F67" s="30">
        <v>95.454545454545453</v>
      </c>
      <c r="G67" s="30">
        <v>63.157894736842103</v>
      </c>
      <c r="H67" s="30">
        <v>50</v>
      </c>
      <c r="I67" s="30">
        <v>45.454545454545453</v>
      </c>
      <c r="J67" s="30">
        <v>76.92307692307692</v>
      </c>
      <c r="K67" s="30">
        <v>79.166666666666671</v>
      </c>
      <c r="L67" s="30">
        <v>75</v>
      </c>
      <c r="M67" s="30">
        <v>94.444444444444443</v>
      </c>
      <c r="N67" s="30">
        <v>13.333333333333334</v>
      </c>
      <c r="O67" s="30">
        <v>92.857142857142861</v>
      </c>
      <c r="P67" s="30">
        <v>66.666666666666671</v>
      </c>
      <c r="Q67" s="31">
        <v>82.758620689655174</v>
      </c>
      <c r="R67" s="31">
        <v>73.07692307692308</v>
      </c>
      <c r="S67" s="31">
        <v>87.804878048780495</v>
      </c>
      <c r="T67" s="31">
        <v>71.428571428571431</v>
      </c>
      <c r="U67" s="31">
        <v>93.75</v>
      </c>
      <c r="V67" s="31">
        <v>80</v>
      </c>
      <c r="W67" s="31">
        <v>92.307692307692307</v>
      </c>
      <c r="X67" s="31">
        <v>55.555555555555557</v>
      </c>
      <c r="Y67" s="31">
        <v>73.333333333333329</v>
      </c>
      <c r="Z67" s="31">
        <v>32</v>
      </c>
      <c r="AA67" s="31">
        <v>80</v>
      </c>
      <c r="AB67" s="31">
        <v>50</v>
      </c>
      <c r="AC67" s="32">
        <v>14.285714285714286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98.496035001367247</v>
      </c>
      <c r="E68" s="34">
        <v>99.690402476780193</v>
      </c>
      <c r="F68" s="34">
        <v>99.798387096774192</v>
      </c>
      <c r="G68" s="34">
        <v>98.694029850746276</v>
      </c>
      <c r="H68" s="34">
        <v>98.77800407331975</v>
      </c>
      <c r="I68" s="34">
        <v>95.372750642673523</v>
      </c>
      <c r="J68" s="34">
        <v>98.818897637795274</v>
      </c>
      <c r="K68" s="34">
        <v>99.007936507936506</v>
      </c>
      <c r="L68" s="34">
        <v>97.826086956521735</v>
      </c>
      <c r="M68" s="34">
        <v>99.800796812748999</v>
      </c>
      <c r="N68" s="34">
        <v>92.3828125</v>
      </c>
      <c r="O68" s="34">
        <v>99.804305283757344</v>
      </c>
      <c r="P68" s="34">
        <v>99.607843137254903</v>
      </c>
      <c r="Q68" s="35">
        <v>98.883928571428569</v>
      </c>
      <c r="R68" s="35">
        <v>98.717948717948715</v>
      </c>
      <c r="S68" s="35">
        <v>99.013806706114394</v>
      </c>
      <c r="T68" s="35">
        <v>99.242424242424249</v>
      </c>
      <c r="U68" s="35">
        <v>99.585921325051757</v>
      </c>
      <c r="V68" s="35">
        <v>99.137931034482762</v>
      </c>
      <c r="W68" s="35">
        <v>99.621928166351609</v>
      </c>
      <c r="X68" s="35">
        <v>96</v>
      </c>
      <c r="Y68" s="35">
        <v>99.058823529411768</v>
      </c>
      <c r="Z68" s="35">
        <v>95.843520782396084</v>
      </c>
      <c r="AA68" s="35">
        <v>99.59432048681542</v>
      </c>
      <c r="AB68" s="35">
        <v>99.603174603174608</v>
      </c>
      <c r="AC68" s="36">
        <v>98.159509202453989</v>
      </c>
    </row>
    <row r="69" spans="1:29" s="6" customFormat="1">
      <c r="A69" s="19"/>
      <c r="B69" s="19"/>
      <c r="C69" s="37" t="s">
        <v>20</v>
      </c>
      <c r="D69" s="38">
        <f>IF(D60=0,100,(D63+D61+D65)/D60*100)</f>
        <v>98.496035001367247</v>
      </c>
      <c r="E69" s="38">
        <v>99.690402476780193</v>
      </c>
      <c r="F69" s="38">
        <v>99.798387096774192</v>
      </c>
      <c r="G69" s="38">
        <v>98.694029850746276</v>
      </c>
      <c r="H69" s="38">
        <v>98.77800407331975</v>
      </c>
      <c r="I69" s="38">
        <v>95.372750642673523</v>
      </c>
      <c r="J69" s="38">
        <v>98.818897637795274</v>
      </c>
      <c r="K69" s="38">
        <v>99.007936507936506</v>
      </c>
      <c r="L69" s="38">
        <v>97.826086956521735</v>
      </c>
      <c r="M69" s="38">
        <v>99.800796812748999</v>
      </c>
      <c r="N69" s="38">
        <v>92.3828125</v>
      </c>
      <c r="O69" s="38">
        <v>99.804305283757344</v>
      </c>
      <c r="P69" s="38">
        <v>99.607843137254903</v>
      </c>
      <c r="Q69" s="39">
        <v>98.883928571428569</v>
      </c>
      <c r="R69" s="39">
        <v>98.717948717948715</v>
      </c>
      <c r="S69" s="39">
        <v>99.013806706114394</v>
      </c>
      <c r="T69" s="39">
        <v>99.242424242424249</v>
      </c>
      <c r="U69" s="39">
        <v>99.585921325051757</v>
      </c>
      <c r="V69" s="39">
        <v>99.137931034482762</v>
      </c>
      <c r="W69" s="39">
        <v>99.621928166351609</v>
      </c>
      <c r="X69" s="39">
        <v>96</v>
      </c>
      <c r="Y69" s="39">
        <v>99.058823529411768</v>
      </c>
      <c r="Z69" s="39">
        <v>95.843520782396084</v>
      </c>
      <c r="AA69" s="39">
        <v>99.59432048681542</v>
      </c>
      <c r="AB69" s="39">
        <v>99.603174603174608</v>
      </c>
      <c r="AC69" s="40">
        <v>98.159509202453989</v>
      </c>
    </row>
    <row r="70" spans="1:29">
      <c r="A70" s="58" t="s">
        <v>21</v>
      </c>
      <c r="B70" s="41" t="s">
        <v>28</v>
      </c>
      <c r="C70" s="42" t="s">
        <v>58</v>
      </c>
      <c r="D70" s="41">
        <f>SUM(E70:AB70)</f>
        <v>140</v>
      </c>
      <c r="E70" s="41"/>
      <c r="F70" s="41">
        <v>1</v>
      </c>
      <c r="G70" s="41"/>
      <c r="H70" s="41"/>
      <c r="I70" s="41">
        <v>5</v>
      </c>
      <c r="J70" s="41"/>
      <c r="K70" s="41">
        <v>1</v>
      </c>
      <c r="L70" s="41"/>
      <c r="M70" s="41">
        <v>1</v>
      </c>
      <c r="N70" s="41"/>
      <c r="O70" s="41">
        <v>2</v>
      </c>
      <c r="P70" s="41">
        <v>1</v>
      </c>
      <c r="Q70" s="41">
        <v>14</v>
      </c>
      <c r="R70" s="41">
        <v>8</v>
      </c>
      <c r="S70" s="41">
        <v>31</v>
      </c>
      <c r="T70" s="41">
        <v>2</v>
      </c>
      <c r="U70" s="41">
        <v>21</v>
      </c>
      <c r="V70" s="41">
        <v>11</v>
      </c>
      <c r="W70" s="41">
        <v>17</v>
      </c>
      <c r="X70" s="41">
        <v>8</v>
      </c>
      <c r="Y70" s="41">
        <v>5</v>
      </c>
      <c r="Z70" s="41">
        <v>8</v>
      </c>
      <c r="AA70" s="41">
        <v>3</v>
      </c>
      <c r="AB70" s="41">
        <v>1</v>
      </c>
      <c r="AC70" s="10">
        <v>1</v>
      </c>
    </row>
    <row r="71" spans="1:29">
      <c r="A71" s="58"/>
      <c r="B71" s="41" t="s">
        <v>37</v>
      </c>
      <c r="C71" s="42" t="s">
        <v>59</v>
      </c>
      <c r="D71" s="41">
        <f>SUM(E71:AB71)</f>
        <v>34</v>
      </c>
      <c r="E71" s="41">
        <v>2</v>
      </c>
      <c r="F71" s="41"/>
      <c r="G71" s="41"/>
      <c r="H71" s="41">
        <v>1</v>
      </c>
      <c r="I71" s="41"/>
      <c r="J71" s="41">
        <v>1</v>
      </c>
      <c r="K71" s="41">
        <v>5</v>
      </c>
      <c r="L71" s="41">
        <v>5</v>
      </c>
      <c r="M71" s="41"/>
      <c r="N71" s="41"/>
      <c r="O71" s="41">
        <v>2</v>
      </c>
      <c r="P71" s="41"/>
      <c r="Q71" s="41"/>
      <c r="R71" s="41"/>
      <c r="S71" s="41">
        <v>3</v>
      </c>
      <c r="T71" s="41">
        <v>5</v>
      </c>
      <c r="U71" s="41"/>
      <c r="V71" s="41"/>
      <c r="W71" s="41">
        <v>1</v>
      </c>
      <c r="X71" s="41">
        <v>5</v>
      </c>
      <c r="Y71" s="41">
        <v>1</v>
      </c>
      <c r="Z71" s="41"/>
      <c r="AA71" s="41">
        <v>3</v>
      </c>
      <c r="AB71" s="41"/>
      <c r="AC71" s="10">
        <v>1</v>
      </c>
    </row>
    <row r="72" spans="1:29">
      <c r="A72" s="58"/>
      <c r="B72" s="41" t="s">
        <v>38</v>
      </c>
      <c r="C72" s="42" t="s">
        <v>60</v>
      </c>
      <c r="D72" s="41">
        <f>SUM(E72:AB72)</f>
        <v>11</v>
      </c>
      <c r="E72" s="41"/>
      <c r="F72" s="41"/>
      <c r="G72" s="41"/>
      <c r="H72" s="41"/>
      <c r="I72" s="41">
        <v>1</v>
      </c>
      <c r="J72" s="41"/>
      <c r="K72" s="41">
        <v>1</v>
      </c>
      <c r="L72" s="41">
        <v>1</v>
      </c>
      <c r="M72" s="41"/>
      <c r="N72" s="41">
        <v>1</v>
      </c>
      <c r="O72" s="41"/>
      <c r="P72" s="41"/>
      <c r="Q72" s="41">
        <v>1</v>
      </c>
      <c r="R72" s="41">
        <v>1</v>
      </c>
      <c r="S72" s="41"/>
      <c r="T72" s="41"/>
      <c r="U72" s="41"/>
      <c r="V72" s="41"/>
      <c r="W72" s="41"/>
      <c r="X72" s="41"/>
      <c r="Y72" s="41"/>
      <c r="Z72" s="41">
        <v>5</v>
      </c>
      <c r="AA72" s="41"/>
      <c r="AB72" s="41"/>
      <c r="AC72" s="10"/>
    </row>
    <row r="73" spans="1:29">
      <c r="A73" s="58"/>
      <c r="B73" s="41" t="s">
        <v>39</v>
      </c>
      <c r="C73" s="42" t="s">
        <v>61</v>
      </c>
      <c r="D73" s="41">
        <f>SUM(E73:AB73)</f>
        <v>57</v>
      </c>
      <c r="E73" s="41"/>
      <c r="F73" s="41">
        <v>4</v>
      </c>
      <c r="G73" s="41">
        <v>3</v>
      </c>
      <c r="H73" s="41">
        <v>5</v>
      </c>
      <c r="I73" s="41">
        <v>5</v>
      </c>
      <c r="J73" s="41">
        <v>10</v>
      </c>
      <c r="K73" s="41">
        <v>3</v>
      </c>
      <c r="L73" s="41">
        <v>3</v>
      </c>
      <c r="M73" s="41">
        <v>2</v>
      </c>
      <c r="N73" s="41">
        <v>1</v>
      </c>
      <c r="O73" s="41">
        <v>1</v>
      </c>
      <c r="P73" s="41"/>
      <c r="Q73" s="41">
        <v>1</v>
      </c>
      <c r="R73" s="41">
        <v>2</v>
      </c>
      <c r="S73" s="41">
        <v>2</v>
      </c>
      <c r="T73" s="41">
        <v>3</v>
      </c>
      <c r="U73" s="41">
        <v>3</v>
      </c>
      <c r="V73" s="41">
        <v>1</v>
      </c>
      <c r="W73" s="41"/>
      <c r="X73" s="41">
        <v>3</v>
      </c>
      <c r="Y73" s="41">
        <v>4</v>
      </c>
      <c r="Z73" s="41"/>
      <c r="AA73" s="41">
        <v>1</v>
      </c>
      <c r="AB73" s="41"/>
      <c r="AC73" s="10"/>
    </row>
    <row r="74" spans="1:29">
      <c r="A74" s="58"/>
      <c r="B74" s="41" t="s">
        <v>40</v>
      </c>
      <c r="C74" s="42" t="s">
        <v>41</v>
      </c>
      <c r="D74" s="41">
        <f>SUM(E74:AB74)</f>
        <v>54</v>
      </c>
      <c r="E74" s="41">
        <v>1</v>
      </c>
      <c r="F74" s="41">
        <v>4</v>
      </c>
      <c r="G74" s="41">
        <v>5</v>
      </c>
      <c r="H74" s="41">
        <v>4</v>
      </c>
      <c r="I74" s="41">
        <v>6</v>
      </c>
      <c r="J74" s="41">
        <v>4</v>
      </c>
      <c r="K74" s="41">
        <v>3</v>
      </c>
      <c r="L74" s="41"/>
      <c r="M74" s="41"/>
      <c r="N74" s="41">
        <v>1</v>
      </c>
      <c r="O74" s="41">
        <v>1</v>
      </c>
      <c r="P74" s="41">
        <v>1</v>
      </c>
      <c r="Q74" s="41">
        <v>2</v>
      </c>
      <c r="R74" s="41">
        <v>4</v>
      </c>
      <c r="S74" s="41">
        <v>1</v>
      </c>
      <c r="T74" s="41">
        <v>3</v>
      </c>
      <c r="U74" s="41">
        <v>2</v>
      </c>
      <c r="V74" s="41">
        <v>1</v>
      </c>
      <c r="W74" s="41">
        <v>2</v>
      </c>
      <c r="X74" s="41">
        <v>4</v>
      </c>
      <c r="Y74" s="41">
        <v>1</v>
      </c>
      <c r="Z74" s="41">
        <v>3</v>
      </c>
      <c r="AA74" s="41"/>
      <c r="AB74" s="41">
        <v>1</v>
      </c>
      <c r="AC74" s="10">
        <v>1</v>
      </c>
    </row>
    <row r="75" spans="1:29">
      <c r="A75" s="58"/>
      <c r="B75" s="41" t="s">
        <v>27</v>
      </c>
      <c r="C75" s="42" t="s">
        <v>42</v>
      </c>
      <c r="D75" s="41">
        <f>SUM(E75:AB75)</f>
        <v>164</v>
      </c>
      <c r="E75" s="41">
        <v>2</v>
      </c>
      <c r="F75" s="41">
        <v>12</v>
      </c>
      <c r="G75" s="41">
        <v>6</v>
      </c>
      <c r="H75" s="41">
        <v>2</v>
      </c>
      <c r="I75" s="41">
        <v>13</v>
      </c>
      <c r="J75" s="41">
        <v>10</v>
      </c>
      <c r="K75" s="41">
        <v>11</v>
      </c>
      <c r="L75" s="41">
        <v>30</v>
      </c>
      <c r="M75" s="41">
        <v>12</v>
      </c>
      <c r="N75" s="41">
        <v>4</v>
      </c>
      <c r="O75" s="41">
        <v>8</v>
      </c>
      <c r="P75" s="41">
        <v>1</v>
      </c>
      <c r="Q75" s="41">
        <v>10</v>
      </c>
      <c r="R75" s="41">
        <v>8</v>
      </c>
      <c r="S75" s="41">
        <v>4</v>
      </c>
      <c r="T75" s="41"/>
      <c r="U75" s="41">
        <v>4</v>
      </c>
      <c r="V75" s="41">
        <v>6</v>
      </c>
      <c r="W75" s="41">
        <v>6</v>
      </c>
      <c r="X75" s="41">
        <v>3</v>
      </c>
      <c r="Y75" s="41">
        <v>2</v>
      </c>
      <c r="Z75" s="41">
        <v>7</v>
      </c>
      <c r="AA75" s="41">
        <v>3</v>
      </c>
      <c r="AB75" s="41"/>
      <c r="AC75" s="10">
        <v>3</v>
      </c>
    </row>
    <row r="76" spans="1:29">
      <c r="A76" s="58"/>
      <c r="B76" s="41" t="s">
        <v>43</v>
      </c>
      <c r="C76" s="42" t="s">
        <v>62</v>
      </c>
      <c r="D76" s="41">
        <f>SUM(E76:AB76)</f>
        <v>48</v>
      </c>
      <c r="E76" s="41"/>
      <c r="F76" s="41"/>
      <c r="G76" s="41"/>
      <c r="H76" s="41"/>
      <c r="I76" s="41"/>
      <c r="J76" s="41"/>
      <c r="K76" s="41"/>
      <c r="L76" s="41"/>
      <c r="M76" s="41"/>
      <c r="N76" s="41">
        <v>37</v>
      </c>
      <c r="O76" s="41"/>
      <c r="P76" s="41"/>
      <c r="Q76" s="41"/>
      <c r="R76" s="41"/>
      <c r="S76" s="41"/>
      <c r="T76" s="41"/>
      <c r="U76" s="41"/>
      <c r="V76" s="41"/>
      <c r="W76" s="41"/>
      <c r="X76" s="41">
        <v>11</v>
      </c>
      <c r="Y76" s="41"/>
      <c r="Z76" s="41"/>
      <c r="AA76" s="41"/>
      <c r="AB76" s="41"/>
      <c r="AC76" s="10"/>
    </row>
    <row r="77" spans="1:29">
      <c r="A77" s="58"/>
      <c r="B77" s="41" t="s">
        <v>44</v>
      </c>
      <c r="C77" s="42" t="s">
        <v>63</v>
      </c>
      <c r="D77" s="41">
        <f>SUM(E77:AB77)</f>
        <v>9</v>
      </c>
      <c r="E77" s="41">
        <v>2</v>
      </c>
      <c r="F77" s="41"/>
      <c r="G77" s="41">
        <v>2</v>
      </c>
      <c r="H77" s="41"/>
      <c r="I77" s="41"/>
      <c r="J77" s="41"/>
      <c r="K77" s="41"/>
      <c r="L77" s="41">
        <v>1</v>
      </c>
      <c r="M77" s="41">
        <v>2</v>
      </c>
      <c r="N77" s="41">
        <v>1</v>
      </c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>
        <v>1</v>
      </c>
      <c r="AA77" s="41"/>
      <c r="AB77" s="41"/>
      <c r="AC77" s="10"/>
    </row>
    <row r="78" spans="1:29">
      <c r="A78" s="58"/>
      <c r="B78" s="41" t="s">
        <v>45</v>
      </c>
      <c r="C78" s="42" t="s">
        <v>64</v>
      </c>
      <c r="D78" s="41">
        <f>SUM(E78:AB78)</f>
        <v>9</v>
      </c>
      <c r="E78" s="41">
        <v>1</v>
      </c>
      <c r="F78" s="41">
        <v>1</v>
      </c>
      <c r="G78" s="41">
        <v>1</v>
      </c>
      <c r="H78" s="41"/>
      <c r="I78" s="41"/>
      <c r="J78" s="41"/>
      <c r="K78" s="41"/>
      <c r="L78" s="41"/>
      <c r="M78" s="41">
        <v>1</v>
      </c>
      <c r="N78" s="41"/>
      <c r="O78" s="41"/>
      <c r="P78" s="41"/>
      <c r="Q78" s="41"/>
      <c r="R78" s="41">
        <v>1</v>
      </c>
      <c r="S78" s="41"/>
      <c r="T78" s="41">
        <v>1</v>
      </c>
      <c r="U78" s="41">
        <v>1</v>
      </c>
      <c r="V78" s="41">
        <v>1</v>
      </c>
      <c r="W78" s="41"/>
      <c r="X78" s="41"/>
      <c r="Y78" s="41">
        <v>1</v>
      </c>
      <c r="Z78" s="41"/>
      <c r="AA78" s="41"/>
      <c r="AB78" s="41"/>
      <c r="AC78" s="10"/>
    </row>
    <row r="79" spans="1:29">
      <c r="A79" s="58"/>
      <c r="B79" s="41" t="s">
        <v>46</v>
      </c>
      <c r="C79" s="42" t="s">
        <v>65</v>
      </c>
      <c r="D79" s="41">
        <f>SUM(E79:AB79)</f>
        <v>14</v>
      </c>
      <c r="E79" s="41"/>
      <c r="F79" s="41"/>
      <c r="G79" s="41">
        <v>2</v>
      </c>
      <c r="H79" s="41"/>
      <c r="I79" s="41">
        <v>3</v>
      </c>
      <c r="J79" s="41">
        <v>1</v>
      </c>
      <c r="K79" s="41"/>
      <c r="L79" s="41"/>
      <c r="M79" s="41"/>
      <c r="N79" s="41"/>
      <c r="O79" s="41"/>
      <c r="P79" s="41"/>
      <c r="Q79" s="41">
        <v>1</v>
      </c>
      <c r="R79" s="41">
        <v>2</v>
      </c>
      <c r="S79" s="41"/>
      <c r="T79" s="41"/>
      <c r="U79" s="41">
        <v>1</v>
      </c>
      <c r="V79" s="41"/>
      <c r="W79" s="41"/>
      <c r="X79" s="41">
        <v>2</v>
      </c>
      <c r="Y79" s="41">
        <v>1</v>
      </c>
      <c r="Z79" s="41">
        <v>1</v>
      </c>
      <c r="AA79" s="41"/>
      <c r="AB79" s="41"/>
      <c r="AC79" s="10">
        <v>1</v>
      </c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47</v>
      </c>
      <c r="B81" s="19"/>
      <c r="C81" s="20" t="s">
        <v>11</v>
      </c>
      <c r="D81" s="21">
        <f>SUM(E81:AB81)</f>
        <v>10684</v>
      </c>
      <c r="E81" s="21">
        <v>1</v>
      </c>
      <c r="F81" s="21">
        <v>128</v>
      </c>
      <c r="G81" s="21">
        <v>735</v>
      </c>
      <c r="H81" s="21">
        <v>184</v>
      </c>
      <c r="I81" s="21">
        <v>325</v>
      </c>
      <c r="J81" s="21">
        <v>375</v>
      </c>
      <c r="K81" s="21">
        <v>703</v>
      </c>
      <c r="L81" s="21">
        <v>598</v>
      </c>
      <c r="M81" s="21">
        <v>600</v>
      </c>
      <c r="N81" s="21">
        <v>199</v>
      </c>
      <c r="O81" s="21">
        <v>874</v>
      </c>
      <c r="P81" s="21">
        <v>571</v>
      </c>
      <c r="Q81" s="22"/>
      <c r="R81" s="22">
        <v>250</v>
      </c>
      <c r="S81" s="22">
        <v>625</v>
      </c>
      <c r="T81" s="22"/>
      <c r="U81" s="22">
        <v>479</v>
      </c>
      <c r="V81" s="22">
        <v>927</v>
      </c>
      <c r="W81" s="22">
        <v>512</v>
      </c>
      <c r="X81" s="22">
        <v>504</v>
      </c>
      <c r="Y81" s="22">
        <v>652</v>
      </c>
      <c r="Z81" s="22"/>
      <c r="AA81" s="22">
        <v>383</v>
      </c>
      <c r="AB81" s="22">
        <v>1059</v>
      </c>
      <c r="AC81" s="10">
        <v>1</v>
      </c>
    </row>
    <row r="82" spans="1:29">
      <c r="A82" s="19"/>
      <c r="B82" s="19"/>
      <c r="C82" s="20" t="s">
        <v>12</v>
      </c>
      <c r="D82" s="21">
        <f>SUM(E82:AB82)</f>
        <v>10501</v>
      </c>
      <c r="E82" s="21">
        <v>0</v>
      </c>
      <c r="F82" s="21">
        <v>125</v>
      </c>
      <c r="G82" s="21">
        <v>725</v>
      </c>
      <c r="H82" s="21">
        <v>176</v>
      </c>
      <c r="I82" s="21">
        <v>325</v>
      </c>
      <c r="J82" s="21">
        <v>375</v>
      </c>
      <c r="K82" s="21">
        <v>700</v>
      </c>
      <c r="L82" s="21">
        <v>597</v>
      </c>
      <c r="M82" s="21">
        <v>600</v>
      </c>
      <c r="N82" s="21">
        <v>175</v>
      </c>
      <c r="O82" s="21">
        <v>863</v>
      </c>
      <c r="P82" s="21">
        <v>561</v>
      </c>
      <c r="Q82" s="22"/>
      <c r="R82" s="22">
        <v>250</v>
      </c>
      <c r="S82" s="22">
        <v>625</v>
      </c>
      <c r="T82" s="22"/>
      <c r="U82" s="22">
        <v>475</v>
      </c>
      <c r="V82" s="22">
        <v>925</v>
      </c>
      <c r="W82" s="22">
        <v>425</v>
      </c>
      <c r="X82" s="22">
        <v>500</v>
      </c>
      <c r="Y82" s="22">
        <v>650</v>
      </c>
      <c r="Z82" s="22"/>
      <c r="AA82" s="22">
        <v>375</v>
      </c>
      <c r="AB82" s="22">
        <v>1054</v>
      </c>
      <c r="AC82" s="10">
        <v>0</v>
      </c>
    </row>
    <row r="83" spans="1:29">
      <c r="A83" s="19"/>
      <c r="B83" s="19"/>
      <c r="C83" s="20" t="s">
        <v>15</v>
      </c>
      <c r="D83" s="21">
        <f>SUM(E83:AB83)</f>
        <v>183</v>
      </c>
      <c r="E83" s="21">
        <v>1</v>
      </c>
      <c r="F83" s="21">
        <v>3</v>
      </c>
      <c r="G83" s="21">
        <v>10</v>
      </c>
      <c r="H83" s="21">
        <v>8</v>
      </c>
      <c r="I83" s="21"/>
      <c r="J83" s="21"/>
      <c r="K83" s="21">
        <v>3</v>
      </c>
      <c r="L83" s="21">
        <v>1</v>
      </c>
      <c r="M83" s="21"/>
      <c r="N83" s="21">
        <v>24</v>
      </c>
      <c r="O83" s="21">
        <v>11</v>
      </c>
      <c r="P83" s="21">
        <v>10</v>
      </c>
      <c r="Q83" s="22"/>
      <c r="R83" s="22"/>
      <c r="S83" s="22"/>
      <c r="T83" s="22"/>
      <c r="U83" s="22">
        <v>4</v>
      </c>
      <c r="V83" s="22">
        <v>2</v>
      </c>
      <c r="W83" s="22">
        <v>87</v>
      </c>
      <c r="X83" s="22">
        <v>4</v>
      </c>
      <c r="Y83" s="22">
        <v>2</v>
      </c>
      <c r="Z83" s="22"/>
      <c r="AA83" s="22">
        <v>8</v>
      </c>
      <c r="AB83" s="22">
        <v>5</v>
      </c>
      <c r="AC83" s="10">
        <v>1</v>
      </c>
    </row>
    <row r="84" spans="1:29">
      <c r="A84" s="19"/>
      <c r="B84" s="19"/>
      <c r="C84" s="20" t="s">
        <v>16</v>
      </c>
      <c r="D84" s="21">
        <f>SUM(E84:AB84)</f>
        <v>0</v>
      </c>
      <c r="E84" s="21">
        <v>0</v>
      </c>
      <c r="F84" s="21">
        <v>0</v>
      </c>
      <c r="G84" s="21">
        <v>0</v>
      </c>
      <c r="H84" s="21">
        <v>0</v>
      </c>
      <c r="I84" s="21"/>
      <c r="J84" s="21"/>
      <c r="K84" s="21">
        <v>0</v>
      </c>
      <c r="L84" s="21">
        <v>0</v>
      </c>
      <c r="M84" s="21"/>
      <c r="N84" s="21">
        <v>0</v>
      </c>
      <c r="O84" s="21">
        <v>0</v>
      </c>
      <c r="P84" s="21">
        <v>0</v>
      </c>
      <c r="Q84" s="22"/>
      <c r="R84" s="22"/>
      <c r="S84" s="22"/>
      <c r="T84" s="22"/>
      <c r="U84" s="22">
        <v>0</v>
      </c>
      <c r="V84" s="22">
        <v>0</v>
      </c>
      <c r="W84" s="22">
        <v>0</v>
      </c>
      <c r="X84" s="22">
        <v>0</v>
      </c>
      <c r="Y84" s="22">
        <v>0</v>
      </c>
      <c r="Z84" s="22"/>
      <c r="AA84" s="22">
        <v>0</v>
      </c>
      <c r="AB84" s="22">
        <v>0</v>
      </c>
      <c r="AC84" s="10">
        <v>0</v>
      </c>
    </row>
    <row r="85" spans="1:29">
      <c r="A85" s="19"/>
      <c r="B85" s="19"/>
      <c r="C85" s="20" t="s">
        <v>17</v>
      </c>
      <c r="D85" s="21">
        <f>SUM(E85:AB85)</f>
        <v>183</v>
      </c>
      <c r="E85" s="21">
        <v>1</v>
      </c>
      <c r="F85" s="21">
        <v>3</v>
      </c>
      <c r="G85" s="21">
        <v>10</v>
      </c>
      <c r="H85" s="21">
        <v>8</v>
      </c>
      <c r="I85" s="21"/>
      <c r="J85" s="21"/>
      <c r="K85" s="21">
        <v>3</v>
      </c>
      <c r="L85" s="21">
        <v>1</v>
      </c>
      <c r="M85" s="21"/>
      <c r="N85" s="21">
        <v>24</v>
      </c>
      <c r="O85" s="21">
        <v>11</v>
      </c>
      <c r="P85" s="21">
        <v>10</v>
      </c>
      <c r="Q85" s="22"/>
      <c r="R85" s="22"/>
      <c r="S85" s="22"/>
      <c r="T85" s="22"/>
      <c r="U85" s="22">
        <v>4</v>
      </c>
      <c r="V85" s="22">
        <v>2</v>
      </c>
      <c r="W85" s="22">
        <v>87</v>
      </c>
      <c r="X85" s="22">
        <v>4</v>
      </c>
      <c r="Y85" s="22">
        <v>2</v>
      </c>
      <c r="Z85" s="22"/>
      <c r="AA85" s="22">
        <v>8</v>
      </c>
      <c r="AB85" s="22">
        <v>5</v>
      </c>
      <c r="AC85" s="10">
        <v>1</v>
      </c>
    </row>
    <row r="86" spans="1:29">
      <c r="A86" s="19"/>
      <c r="B86" s="19"/>
      <c r="C86" s="20" t="s">
        <v>18</v>
      </c>
      <c r="D86" s="21">
        <f>SUM(E86:AB86)</f>
        <v>0</v>
      </c>
      <c r="E86" s="21">
        <v>0</v>
      </c>
      <c r="F86" s="21">
        <v>0</v>
      </c>
      <c r="G86" s="21">
        <v>0</v>
      </c>
      <c r="H86" s="21">
        <v>0</v>
      </c>
      <c r="I86" s="21"/>
      <c r="J86" s="21"/>
      <c r="K86" s="21">
        <v>0</v>
      </c>
      <c r="L86" s="21">
        <v>0</v>
      </c>
      <c r="M86" s="21"/>
      <c r="N86" s="21">
        <v>0</v>
      </c>
      <c r="O86" s="21">
        <v>0</v>
      </c>
      <c r="P86" s="21">
        <v>0</v>
      </c>
      <c r="Q86" s="22"/>
      <c r="R86" s="22"/>
      <c r="S86" s="22"/>
      <c r="T86" s="22"/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/>
      <c r="AA86" s="22">
        <v>0</v>
      </c>
      <c r="AB86" s="22">
        <v>0</v>
      </c>
      <c r="AC86" s="10">
        <v>0</v>
      </c>
    </row>
    <row r="87" spans="1:29" s="2" customFormat="1">
      <c r="A87" s="19"/>
      <c r="B87" s="19"/>
      <c r="C87" s="25" t="s">
        <v>2</v>
      </c>
      <c r="D87" s="26">
        <f xml:space="preserve"> IF(D81=0,100,D82/D81*100)</f>
        <v>98.287158367652566</v>
      </c>
      <c r="E87" s="26">
        <v>0</v>
      </c>
      <c r="F87" s="26">
        <v>97.65625</v>
      </c>
      <c r="G87" s="26">
        <v>98.639455782312922</v>
      </c>
      <c r="H87" s="26">
        <v>95.652173913043484</v>
      </c>
      <c r="I87" s="26"/>
      <c r="J87" s="26"/>
      <c r="K87" s="26">
        <v>99.57325746799431</v>
      </c>
      <c r="L87" s="26">
        <v>99.832775919732441</v>
      </c>
      <c r="M87" s="26"/>
      <c r="N87" s="26">
        <v>87.939698492462313</v>
      </c>
      <c r="O87" s="26">
        <v>98.741418764302054</v>
      </c>
      <c r="P87" s="26">
        <v>98.24868651488616</v>
      </c>
      <c r="Q87" s="27"/>
      <c r="R87" s="27"/>
      <c r="S87" s="27"/>
      <c r="T87" s="27"/>
      <c r="U87" s="27">
        <v>99.164926931106478</v>
      </c>
      <c r="V87" s="27">
        <v>99.784250269687163</v>
      </c>
      <c r="W87" s="27">
        <v>83.0078125</v>
      </c>
      <c r="X87" s="27">
        <v>99.206349206349202</v>
      </c>
      <c r="Y87" s="27">
        <v>99.693251533742327</v>
      </c>
      <c r="Z87" s="27"/>
      <c r="AA87" s="27">
        <v>97.911227154046998</v>
      </c>
      <c r="AB87" s="27">
        <v>99.52785646836638</v>
      </c>
      <c r="AC87" s="28">
        <v>0</v>
      </c>
    </row>
    <row r="88" spans="1:29" s="3" customFormat="1">
      <c r="A88" s="19"/>
      <c r="B88" s="19"/>
      <c r="C88" s="29" t="s">
        <v>19</v>
      </c>
      <c r="D88" s="30">
        <f xml:space="preserve"> IF(D83=0,0,D84/D83*100)</f>
        <v>0</v>
      </c>
      <c r="E88" s="30">
        <v>0</v>
      </c>
      <c r="F88" s="30">
        <v>0</v>
      </c>
      <c r="G88" s="30">
        <v>0</v>
      </c>
      <c r="H88" s="30">
        <v>0</v>
      </c>
      <c r="I88" s="30"/>
      <c r="J88" s="30"/>
      <c r="K88" s="30">
        <v>0</v>
      </c>
      <c r="L88" s="30">
        <v>0</v>
      </c>
      <c r="M88" s="30"/>
      <c r="N88" s="30">
        <v>0</v>
      </c>
      <c r="O88" s="30">
        <v>0</v>
      </c>
      <c r="P88" s="30">
        <v>0</v>
      </c>
      <c r="Q88" s="31"/>
      <c r="R88" s="31"/>
      <c r="S88" s="31"/>
      <c r="T88" s="31"/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/>
      <c r="AA88" s="31">
        <v>0</v>
      </c>
      <c r="AB88" s="31">
        <v>0</v>
      </c>
      <c r="AC88" s="32">
        <v>0</v>
      </c>
    </row>
    <row r="89" spans="1:29" s="5" customFormat="1">
      <c r="A89" s="19"/>
      <c r="B89" s="19"/>
      <c r="C89" s="33" t="s">
        <v>3</v>
      </c>
      <c r="D89" s="34">
        <f xml:space="preserve"> IF(D81=0,100,(D84+D82)/D81*100)</f>
        <v>98.287158367652566</v>
      </c>
      <c r="E89" s="34">
        <v>0</v>
      </c>
      <c r="F89" s="34">
        <v>97.65625</v>
      </c>
      <c r="G89" s="34">
        <v>98.639455782312922</v>
      </c>
      <c r="H89" s="34">
        <v>95.652173913043484</v>
      </c>
      <c r="I89" s="34"/>
      <c r="J89" s="34"/>
      <c r="K89" s="34">
        <v>99.57325746799431</v>
      </c>
      <c r="L89" s="34">
        <v>99.832775919732441</v>
      </c>
      <c r="M89" s="34"/>
      <c r="N89" s="34">
        <v>87.939698492462313</v>
      </c>
      <c r="O89" s="34">
        <v>98.741418764302054</v>
      </c>
      <c r="P89" s="34">
        <v>98.24868651488616</v>
      </c>
      <c r="Q89" s="35"/>
      <c r="R89" s="35"/>
      <c r="S89" s="35"/>
      <c r="T89" s="35"/>
      <c r="U89" s="35">
        <v>99.164926931106478</v>
      </c>
      <c r="V89" s="35">
        <v>99.784250269687163</v>
      </c>
      <c r="W89" s="35">
        <v>83.0078125</v>
      </c>
      <c r="X89" s="35">
        <v>99.206349206349202</v>
      </c>
      <c r="Y89" s="35">
        <v>99.693251533742327</v>
      </c>
      <c r="Z89" s="35"/>
      <c r="AA89" s="35">
        <v>97.911227154046998</v>
      </c>
      <c r="AB89" s="35">
        <v>99.52785646836638</v>
      </c>
      <c r="AC89" s="36">
        <v>0</v>
      </c>
    </row>
    <row r="90" spans="1:29" s="6" customFormat="1">
      <c r="A90" s="19"/>
      <c r="B90" s="19"/>
      <c r="C90" s="37" t="s">
        <v>20</v>
      </c>
      <c r="D90" s="38">
        <f>IF(D81=0,100,(D84+D82+D86)/D81*100)</f>
        <v>98.287158367652566</v>
      </c>
      <c r="E90" s="38">
        <v>0</v>
      </c>
      <c r="F90" s="38">
        <v>97.65625</v>
      </c>
      <c r="G90" s="38">
        <v>98.639455782312922</v>
      </c>
      <c r="H90" s="38">
        <v>95.652173913043484</v>
      </c>
      <c r="I90" s="38"/>
      <c r="J90" s="38"/>
      <c r="K90" s="38">
        <v>99.57325746799431</v>
      </c>
      <c r="L90" s="38">
        <v>99.832775919732441</v>
      </c>
      <c r="M90" s="38"/>
      <c r="N90" s="38">
        <v>87.939698492462313</v>
      </c>
      <c r="O90" s="38">
        <v>98.741418764302054</v>
      </c>
      <c r="P90" s="38">
        <v>98.24868651488616</v>
      </c>
      <c r="Q90" s="39"/>
      <c r="R90" s="39"/>
      <c r="S90" s="39"/>
      <c r="T90" s="39"/>
      <c r="U90" s="39">
        <v>99.164926931106478</v>
      </c>
      <c r="V90" s="39">
        <v>99.784250269687163</v>
      </c>
      <c r="W90" s="39">
        <v>83.0078125</v>
      </c>
      <c r="X90" s="39">
        <v>99.206349206349202</v>
      </c>
      <c r="Y90" s="39">
        <v>99.693251533742327</v>
      </c>
      <c r="Z90" s="39"/>
      <c r="AA90" s="39">
        <v>97.911227154046998</v>
      </c>
      <c r="AB90" s="39">
        <v>99.52785646836638</v>
      </c>
      <c r="AC90" s="40">
        <v>0</v>
      </c>
    </row>
    <row r="91" spans="1:29">
      <c r="A91" s="58" t="s">
        <v>21</v>
      </c>
      <c r="B91" s="41" t="s">
        <v>29</v>
      </c>
      <c r="C91" s="42" t="s">
        <v>66</v>
      </c>
      <c r="D91" s="41">
        <f>SUM(E91:AB91)</f>
        <v>78</v>
      </c>
      <c r="E91" s="41">
        <v>1</v>
      </c>
      <c r="F91" s="41">
        <v>2</v>
      </c>
      <c r="G91" s="41">
        <v>7</v>
      </c>
      <c r="H91" s="41">
        <v>7</v>
      </c>
      <c r="I91" s="41"/>
      <c r="J91" s="41"/>
      <c r="K91" s="41"/>
      <c r="L91" s="41"/>
      <c r="M91" s="41"/>
      <c r="N91" s="41"/>
      <c r="O91" s="41">
        <v>10</v>
      </c>
      <c r="P91" s="41">
        <v>7</v>
      </c>
      <c r="Q91" s="41"/>
      <c r="R91" s="41"/>
      <c r="S91" s="41"/>
      <c r="T91" s="41"/>
      <c r="U91" s="41"/>
      <c r="V91" s="41"/>
      <c r="W91" s="41">
        <v>33</v>
      </c>
      <c r="X91" s="41">
        <v>1</v>
      </c>
      <c r="Y91" s="41">
        <v>2</v>
      </c>
      <c r="Z91" s="41"/>
      <c r="AA91" s="41">
        <v>3</v>
      </c>
      <c r="AB91" s="41">
        <v>5</v>
      </c>
      <c r="AC91" s="10">
        <v>1</v>
      </c>
    </row>
    <row r="92" spans="1:29">
      <c r="A92" s="58"/>
      <c r="B92" s="41" t="s">
        <v>48</v>
      </c>
      <c r="C92" s="42" t="s">
        <v>67</v>
      </c>
      <c r="D92" s="41">
        <f>SUM(E92:AB92)</f>
        <v>36</v>
      </c>
      <c r="E92" s="41"/>
      <c r="F92" s="41">
        <v>1</v>
      </c>
      <c r="G92" s="41">
        <v>1</v>
      </c>
      <c r="H92" s="41">
        <v>1</v>
      </c>
      <c r="I92" s="41"/>
      <c r="J92" s="41"/>
      <c r="K92" s="41">
        <v>2</v>
      </c>
      <c r="L92" s="41">
        <v>1</v>
      </c>
      <c r="M92" s="41"/>
      <c r="N92" s="41">
        <v>2</v>
      </c>
      <c r="O92" s="41">
        <v>1</v>
      </c>
      <c r="P92" s="41">
        <v>1</v>
      </c>
      <c r="Q92" s="41"/>
      <c r="R92" s="41"/>
      <c r="S92" s="41"/>
      <c r="T92" s="41"/>
      <c r="U92" s="41">
        <v>4</v>
      </c>
      <c r="V92" s="41">
        <v>2</v>
      </c>
      <c r="W92" s="41">
        <v>12</v>
      </c>
      <c r="X92" s="41">
        <v>3</v>
      </c>
      <c r="Y92" s="41"/>
      <c r="Z92" s="41"/>
      <c r="AA92" s="41">
        <v>5</v>
      </c>
      <c r="AB92" s="41"/>
      <c r="AC92" s="10"/>
    </row>
    <row r="93" spans="1:29">
      <c r="A93" s="58"/>
      <c r="B93" s="41" t="s">
        <v>49</v>
      </c>
      <c r="C93" s="42" t="s">
        <v>68</v>
      </c>
      <c r="D93" s="41">
        <f>SUM(E93:AB93)</f>
        <v>66</v>
      </c>
      <c r="E93" s="41"/>
      <c r="F93" s="41"/>
      <c r="G93" s="41"/>
      <c r="H93" s="41"/>
      <c r="I93" s="41"/>
      <c r="J93" s="41"/>
      <c r="K93" s="41"/>
      <c r="L93" s="41"/>
      <c r="M93" s="41"/>
      <c r="N93" s="41">
        <v>22</v>
      </c>
      <c r="O93" s="41"/>
      <c r="P93" s="41">
        <v>2</v>
      </c>
      <c r="Q93" s="41"/>
      <c r="R93" s="41"/>
      <c r="S93" s="41"/>
      <c r="T93" s="41"/>
      <c r="U93" s="41"/>
      <c r="V93" s="41"/>
      <c r="W93" s="41">
        <v>42</v>
      </c>
      <c r="X93" s="41"/>
      <c r="Y93" s="41"/>
      <c r="Z93" s="41"/>
      <c r="AA93" s="41"/>
      <c r="AB93" s="41"/>
      <c r="AC93" s="10"/>
    </row>
    <row r="94" spans="1:29">
      <c r="A94" s="58"/>
      <c r="B94" s="41" t="s">
        <v>50</v>
      </c>
      <c r="C94" s="42" t="s">
        <v>69</v>
      </c>
      <c r="D94" s="41">
        <f>SUM(E94:AB94)</f>
        <v>2</v>
      </c>
      <c r="E94" s="41"/>
      <c r="F94" s="41"/>
      <c r="G94" s="41">
        <v>2</v>
      </c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10"/>
    </row>
    <row r="95" spans="1:29">
      <c r="A95" s="58"/>
      <c r="B95" s="41" t="s">
        <v>51</v>
      </c>
      <c r="C95" s="42" t="s">
        <v>70</v>
      </c>
      <c r="D95" s="41">
        <f>SUM(E95:AB95)</f>
        <v>1</v>
      </c>
      <c r="E95" s="41"/>
      <c r="F95" s="41"/>
      <c r="G95" s="41"/>
      <c r="H95" s="41"/>
      <c r="I95" s="41"/>
      <c r="J95" s="41"/>
      <c r="K95" s="41">
        <v>1</v>
      </c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10"/>
    </row>
    <row r="96" spans="1:29" ht="3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10"/>
    </row>
    <row r="97" spans="1:29">
      <c r="A97" s="19" t="s">
        <v>52</v>
      </c>
      <c r="B97" s="19"/>
      <c r="C97" s="20" t="s">
        <v>11</v>
      </c>
      <c r="D97" s="21">
        <f>SUM(E97:AB97)</f>
        <v>9947</v>
      </c>
      <c r="E97" s="21"/>
      <c r="F97" s="21">
        <v>100</v>
      </c>
      <c r="G97" s="21">
        <v>125</v>
      </c>
      <c r="H97" s="21">
        <v>650</v>
      </c>
      <c r="I97" s="21"/>
      <c r="J97" s="21">
        <v>625</v>
      </c>
      <c r="K97" s="21">
        <v>925</v>
      </c>
      <c r="L97" s="21">
        <v>598</v>
      </c>
      <c r="M97" s="21">
        <v>100</v>
      </c>
      <c r="N97" s="21">
        <v>175</v>
      </c>
      <c r="O97" s="21">
        <v>1174</v>
      </c>
      <c r="P97" s="21">
        <v>100</v>
      </c>
      <c r="Q97" s="22">
        <v>650</v>
      </c>
      <c r="R97" s="22">
        <v>250</v>
      </c>
      <c r="S97" s="22">
        <v>625</v>
      </c>
      <c r="T97" s="22"/>
      <c r="U97" s="22">
        <v>200</v>
      </c>
      <c r="V97" s="22">
        <v>1200</v>
      </c>
      <c r="W97" s="22">
        <v>425</v>
      </c>
      <c r="X97" s="22"/>
      <c r="Y97" s="22">
        <v>1150</v>
      </c>
      <c r="Z97" s="22"/>
      <c r="AA97" s="22">
        <v>375</v>
      </c>
      <c r="AB97" s="22">
        <v>500</v>
      </c>
      <c r="AC97" s="10">
        <v>554</v>
      </c>
    </row>
    <row r="98" spans="1:29">
      <c r="A98" s="19"/>
      <c r="B98" s="19"/>
      <c r="C98" s="20" t="s">
        <v>12</v>
      </c>
      <c r="D98" s="21">
        <f>SUM(E98:AB98)</f>
        <v>9947</v>
      </c>
      <c r="E98" s="21"/>
      <c r="F98" s="21">
        <v>100</v>
      </c>
      <c r="G98" s="21">
        <v>125</v>
      </c>
      <c r="H98" s="21">
        <v>650</v>
      </c>
      <c r="I98" s="21"/>
      <c r="J98" s="21">
        <v>625</v>
      </c>
      <c r="K98" s="21">
        <v>925</v>
      </c>
      <c r="L98" s="21">
        <v>598</v>
      </c>
      <c r="M98" s="21">
        <v>100</v>
      </c>
      <c r="N98" s="21">
        <v>175</v>
      </c>
      <c r="O98" s="21">
        <v>1174</v>
      </c>
      <c r="P98" s="21">
        <v>100</v>
      </c>
      <c r="Q98" s="22">
        <v>650</v>
      </c>
      <c r="R98" s="22">
        <v>250</v>
      </c>
      <c r="S98" s="22">
        <v>625</v>
      </c>
      <c r="T98" s="22"/>
      <c r="U98" s="22">
        <v>200</v>
      </c>
      <c r="V98" s="22">
        <v>1200</v>
      </c>
      <c r="W98" s="22">
        <v>425</v>
      </c>
      <c r="X98" s="22"/>
      <c r="Y98" s="22">
        <v>1150</v>
      </c>
      <c r="Z98" s="22"/>
      <c r="AA98" s="22">
        <v>375</v>
      </c>
      <c r="AB98" s="22">
        <v>500</v>
      </c>
      <c r="AC98" s="10">
        <v>554</v>
      </c>
    </row>
    <row r="99" spans="1:29" ht="3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10"/>
    </row>
    <row r="100" spans="1:29">
      <c r="A100" s="19" t="s">
        <v>53</v>
      </c>
      <c r="B100" s="19"/>
      <c r="C100" s="20" t="s">
        <v>11</v>
      </c>
      <c r="D100" s="21">
        <f>SUM(E100:AB100)</f>
        <v>14489</v>
      </c>
      <c r="E100" s="21"/>
      <c r="F100" s="21">
        <v>550</v>
      </c>
      <c r="G100" s="21">
        <v>923</v>
      </c>
      <c r="H100" s="21">
        <v>1945</v>
      </c>
      <c r="I100" s="21"/>
      <c r="J100" s="21">
        <v>722</v>
      </c>
      <c r="K100" s="21">
        <v>1054</v>
      </c>
      <c r="L100" s="21"/>
      <c r="M100" s="21">
        <v>350</v>
      </c>
      <c r="N100" s="21">
        <v>295</v>
      </c>
      <c r="O100" s="21">
        <v>722</v>
      </c>
      <c r="P100" s="21">
        <v>583</v>
      </c>
      <c r="Q100" s="22"/>
      <c r="R100" s="22"/>
      <c r="S100" s="22"/>
      <c r="T100" s="22"/>
      <c r="U100" s="22"/>
      <c r="V100" s="22">
        <v>1142</v>
      </c>
      <c r="W100" s="22">
        <v>2479</v>
      </c>
      <c r="X100" s="22">
        <v>654</v>
      </c>
      <c r="Y100" s="22">
        <v>1097</v>
      </c>
      <c r="Z100" s="22"/>
      <c r="AA100" s="22">
        <v>1075</v>
      </c>
      <c r="AB100" s="22">
        <v>898</v>
      </c>
      <c r="AC100" s="10"/>
    </row>
    <row r="101" spans="1:29">
      <c r="A101" s="19"/>
      <c r="B101" s="19"/>
      <c r="C101" s="20" t="s">
        <v>12</v>
      </c>
      <c r="D101" s="21">
        <f>SUM(E101:AB101)</f>
        <v>14489</v>
      </c>
      <c r="E101" s="21"/>
      <c r="F101" s="21">
        <v>550</v>
      </c>
      <c r="G101" s="21">
        <v>923</v>
      </c>
      <c r="H101" s="21">
        <v>1945</v>
      </c>
      <c r="I101" s="21"/>
      <c r="J101" s="21">
        <v>722</v>
      </c>
      <c r="K101" s="21">
        <v>1054</v>
      </c>
      <c r="L101" s="21"/>
      <c r="M101" s="21">
        <v>350</v>
      </c>
      <c r="N101" s="21">
        <v>295</v>
      </c>
      <c r="O101" s="21">
        <v>722</v>
      </c>
      <c r="P101" s="21">
        <v>583</v>
      </c>
      <c r="Q101" s="22"/>
      <c r="R101" s="22"/>
      <c r="S101" s="22"/>
      <c r="T101" s="22"/>
      <c r="U101" s="22"/>
      <c r="V101" s="22">
        <v>1142</v>
      </c>
      <c r="W101" s="22">
        <v>2479</v>
      </c>
      <c r="X101" s="22">
        <v>654</v>
      </c>
      <c r="Y101" s="22">
        <v>1097</v>
      </c>
      <c r="Z101" s="22"/>
      <c r="AA101" s="22">
        <v>1075</v>
      </c>
      <c r="AB101" s="22">
        <v>898</v>
      </c>
      <c r="AC101" s="10"/>
    </row>
    <row r="102" spans="1:29" ht="3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10"/>
    </row>
    <row r="103" spans="1:29">
      <c r="A103" s="19" t="s">
        <v>54</v>
      </c>
      <c r="B103" s="19"/>
      <c r="C103" s="20" t="s">
        <v>11</v>
      </c>
      <c r="D103" s="21">
        <f>SUM(E103:AB103)</f>
        <v>617</v>
      </c>
      <c r="E103" s="21"/>
      <c r="F103" s="21">
        <v>25</v>
      </c>
      <c r="G103" s="21">
        <v>37</v>
      </c>
      <c r="H103" s="21"/>
      <c r="I103" s="21"/>
      <c r="J103" s="21">
        <v>83</v>
      </c>
      <c r="K103" s="21">
        <v>39</v>
      </c>
      <c r="L103" s="21">
        <v>36</v>
      </c>
      <c r="M103" s="21">
        <v>14</v>
      </c>
      <c r="N103" s="21"/>
      <c r="O103" s="21">
        <v>34</v>
      </c>
      <c r="P103" s="21">
        <v>28</v>
      </c>
      <c r="Q103" s="22">
        <v>5</v>
      </c>
      <c r="R103" s="22"/>
      <c r="S103" s="22">
        <v>3</v>
      </c>
      <c r="T103" s="22"/>
      <c r="U103" s="22"/>
      <c r="V103" s="22"/>
      <c r="W103" s="22">
        <v>35</v>
      </c>
      <c r="X103" s="22">
        <v>91</v>
      </c>
      <c r="Y103" s="22">
        <v>66</v>
      </c>
      <c r="Z103" s="22">
        <v>74</v>
      </c>
      <c r="AA103" s="22">
        <v>47</v>
      </c>
      <c r="AB103" s="22"/>
      <c r="AC103" s="10"/>
    </row>
    <row r="104" spans="1:29">
      <c r="A104" s="19"/>
      <c r="B104" s="19"/>
      <c r="C104" s="20" t="s">
        <v>12</v>
      </c>
      <c r="D104" s="21">
        <f>SUM(E104:AB104)</f>
        <v>614</v>
      </c>
      <c r="E104" s="21"/>
      <c r="F104" s="21">
        <v>25</v>
      </c>
      <c r="G104" s="21">
        <v>37</v>
      </c>
      <c r="H104" s="21"/>
      <c r="I104" s="21"/>
      <c r="J104" s="21">
        <v>83</v>
      </c>
      <c r="K104" s="21">
        <v>39</v>
      </c>
      <c r="L104" s="21">
        <v>36</v>
      </c>
      <c r="M104" s="21">
        <v>14</v>
      </c>
      <c r="N104" s="21"/>
      <c r="O104" s="21">
        <v>34</v>
      </c>
      <c r="P104" s="21">
        <v>28</v>
      </c>
      <c r="Q104" s="22">
        <v>5</v>
      </c>
      <c r="R104" s="22"/>
      <c r="S104" s="22">
        <v>0</v>
      </c>
      <c r="T104" s="22"/>
      <c r="U104" s="22"/>
      <c r="V104" s="22"/>
      <c r="W104" s="22">
        <v>35</v>
      </c>
      <c r="X104" s="22">
        <v>91</v>
      </c>
      <c r="Y104" s="22">
        <v>66</v>
      </c>
      <c r="Z104" s="22">
        <v>74</v>
      </c>
      <c r="AA104" s="22">
        <v>47</v>
      </c>
      <c r="AB104" s="22"/>
      <c r="AC104" s="10"/>
    </row>
    <row r="105" spans="1:29">
      <c r="A105" s="19"/>
      <c r="B105" s="19"/>
      <c r="C105" s="20" t="s">
        <v>15</v>
      </c>
      <c r="D105" s="21">
        <f>SUM(E105:AB105)</f>
        <v>3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2"/>
      <c r="R105" s="22"/>
      <c r="S105" s="22">
        <v>3</v>
      </c>
      <c r="T105" s="22"/>
      <c r="U105" s="22"/>
      <c r="V105" s="22"/>
      <c r="W105" s="22"/>
      <c r="X105" s="22"/>
      <c r="Y105" s="22"/>
      <c r="Z105" s="22"/>
      <c r="AA105" s="22"/>
      <c r="AB105" s="22"/>
      <c r="AC105" s="10"/>
    </row>
    <row r="106" spans="1:29">
      <c r="A106" s="19"/>
      <c r="B106" s="19"/>
      <c r="C106" s="20" t="s">
        <v>16</v>
      </c>
      <c r="D106" s="21">
        <f>SUM(E106:AB106)</f>
        <v>0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2"/>
      <c r="R106" s="22"/>
      <c r="S106" s="22">
        <v>0</v>
      </c>
      <c r="T106" s="22"/>
      <c r="U106" s="22"/>
      <c r="V106" s="22"/>
      <c r="W106" s="22"/>
      <c r="X106" s="22"/>
      <c r="Y106" s="22"/>
      <c r="Z106" s="22"/>
      <c r="AA106" s="22"/>
      <c r="AB106" s="22"/>
      <c r="AC106" s="10"/>
    </row>
    <row r="107" spans="1:29">
      <c r="A107" s="19"/>
      <c r="B107" s="19"/>
      <c r="C107" s="20" t="s">
        <v>17</v>
      </c>
      <c r="D107" s="21">
        <f>SUM(E107:AB107)</f>
        <v>3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>
        <v>3</v>
      </c>
      <c r="T107" s="22"/>
      <c r="U107" s="22"/>
      <c r="V107" s="22"/>
      <c r="W107" s="22"/>
      <c r="X107" s="22"/>
      <c r="Y107" s="22"/>
      <c r="Z107" s="22"/>
      <c r="AA107" s="22"/>
      <c r="AB107" s="22"/>
      <c r="AC107" s="10"/>
    </row>
    <row r="108" spans="1:29">
      <c r="A108" s="19"/>
      <c r="B108" s="19"/>
      <c r="C108" s="20" t="s">
        <v>18</v>
      </c>
      <c r="D108" s="21">
        <f>SUM(E108:AB108)</f>
        <v>0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>
        <v>0</v>
      </c>
      <c r="T108" s="22"/>
      <c r="U108" s="22"/>
      <c r="V108" s="22"/>
      <c r="W108" s="22"/>
      <c r="X108" s="22"/>
      <c r="Y108" s="22"/>
      <c r="Z108" s="22"/>
      <c r="AA108" s="22"/>
      <c r="AB108" s="22"/>
      <c r="AC108" s="10"/>
    </row>
    <row r="109" spans="1:29" s="2" customFormat="1">
      <c r="A109" s="19"/>
      <c r="B109" s="19"/>
      <c r="C109" s="25" t="s">
        <v>2</v>
      </c>
      <c r="D109" s="26">
        <f xml:space="preserve"> IF(D103=0,100,D104/D103*100)</f>
        <v>99.513776337115061</v>
      </c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7"/>
      <c r="R109" s="27"/>
      <c r="S109" s="27">
        <v>0</v>
      </c>
      <c r="T109" s="27"/>
      <c r="U109" s="27"/>
      <c r="V109" s="27"/>
      <c r="W109" s="27"/>
      <c r="X109" s="27"/>
      <c r="Y109" s="27"/>
      <c r="Z109" s="27"/>
      <c r="AA109" s="27"/>
      <c r="AB109" s="27"/>
      <c r="AC109" s="28"/>
    </row>
    <row r="110" spans="1:29" s="3" customFormat="1">
      <c r="A110" s="19"/>
      <c r="B110" s="19"/>
      <c r="C110" s="29" t="s">
        <v>19</v>
      </c>
      <c r="D110" s="30">
        <f xml:space="preserve"> IF(D105=0,0,D106/D105*100)</f>
        <v>0</v>
      </c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"/>
      <c r="R110" s="31"/>
      <c r="S110" s="31">
        <v>0</v>
      </c>
      <c r="T110" s="31"/>
      <c r="U110" s="31"/>
      <c r="V110" s="31"/>
      <c r="W110" s="31"/>
      <c r="X110" s="31"/>
      <c r="Y110" s="31"/>
      <c r="Z110" s="31"/>
      <c r="AA110" s="31"/>
      <c r="AB110" s="31"/>
      <c r="AC110" s="32"/>
    </row>
    <row r="111" spans="1:29" s="5" customFormat="1">
      <c r="A111" s="19"/>
      <c r="B111" s="19"/>
      <c r="C111" s="33" t="s">
        <v>3</v>
      </c>
      <c r="D111" s="34">
        <f xml:space="preserve"> IF(D103=0,100,(D106+D104)/D103*100)</f>
        <v>99.513776337115061</v>
      </c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5"/>
      <c r="R111" s="35"/>
      <c r="S111" s="35">
        <v>0</v>
      </c>
      <c r="T111" s="35"/>
      <c r="U111" s="35"/>
      <c r="V111" s="35"/>
      <c r="W111" s="35"/>
      <c r="X111" s="35"/>
      <c r="Y111" s="35"/>
      <c r="Z111" s="35"/>
      <c r="AA111" s="35"/>
      <c r="AB111" s="35"/>
      <c r="AC111" s="36"/>
    </row>
    <row r="112" spans="1:29" s="6" customFormat="1">
      <c r="A112" s="19"/>
      <c r="B112" s="19"/>
      <c r="C112" s="37" t="s">
        <v>20</v>
      </c>
      <c r="D112" s="38">
        <f>IF(D103=0,100,(D106+D104+D108)/D103*100)</f>
        <v>99.513776337115061</v>
      </c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9"/>
      <c r="R112" s="39"/>
      <c r="S112" s="39">
        <v>0</v>
      </c>
      <c r="T112" s="39"/>
      <c r="U112" s="39"/>
      <c r="V112" s="39"/>
      <c r="W112" s="39"/>
      <c r="X112" s="39"/>
      <c r="Y112" s="39"/>
      <c r="Z112" s="39"/>
      <c r="AA112" s="39"/>
      <c r="AB112" s="39"/>
      <c r="AC112" s="40"/>
    </row>
    <row r="113" spans="1:29">
      <c r="A113" s="58" t="s">
        <v>21</v>
      </c>
      <c r="B113" s="41" t="s">
        <v>55</v>
      </c>
      <c r="C113" s="42" t="s">
        <v>71</v>
      </c>
      <c r="D113" s="41">
        <f>SUM(E113:AB113)</f>
        <v>1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>
        <v>1</v>
      </c>
      <c r="T113" s="41"/>
      <c r="U113" s="41"/>
      <c r="V113" s="41"/>
      <c r="W113" s="41"/>
      <c r="X113" s="41"/>
      <c r="Y113" s="41"/>
      <c r="Z113" s="41"/>
      <c r="AA113" s="41"/>
      <c r="AB113" s="41"/>
      <c r="AC113" s="10"/>
    </row>
    <row r="114" spans="1:29">
      <c r="A114" s="58"/>
      <c r="B114" s="41" t="s">
        <v>48</v>
      </c>
      <c r="C114" s="42" t="s">
        <v>67</v>
      </c>
      <c r="D114" s="41">
        <f>SUM(E114:AB114)</f>
        <v>2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>
        <v>2</v>
      </c>
      <c r="T114" s="41"/>
      <c r="U114" s="41"/>
      <c r="V114" s="41"/>
      <c r="W114" s="41"/>
      <c r="X114" s="41"/>
      <c r="Y114" s="41"/>
      <c r="Z114" s="41"/>
      <c r="AA114" s="41"/>
      <c r="AB114" s="41"/>
      <c r="AC114" s="10"/>
    </row>
    <row r="115" spans="1:29" ht="3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10"/>
    </row>
    <row r="116" spans="1:29">
      <c r="A116" s="19" t="s">
        <v>56</v>
      </c>
      <c r="B116" s="19"/>
      <c r="C116" s="20" t="s">
        <v>11</v>
      </c>
      <c r="D116" s="21">
        <f>SUM(E116:AB116)</f>
        <v>14069</v>
      </c>
      <c r="E116" s="21">
        <v>850</v>
      </c>
      <c r="F116" s="21">
        <v>1650</v>
      </c>
      <c r="G116" s="21"/>
      <c r="H116" s="21">
        <v>500</v>
      </c>
      <c r="I116" s="21"/>
      <c r="J116" s="21">
        <v>1000</v>
      </c>
      <c r="K116" s="21"/>
      <c r="L116" s="21">
        <v>3069</v>
      </c>
      <c r="M116" s="21"/>
      <c r="N116" s="21"/>
      <c r="O116" s="21"/>
      <c r="P116" s="21">
        <v>500</v>
      </c>
      <c r="Q116" s="22">
        <v>500</v>
      </c>
      <c r="R116" s="22"/>
      <c r="S116" s="22">
        <v>1500</v>
      </c>
      <c r="T116" s="22"/>
      <c r="U116" s="22"/>
      <c r="V116" s="22"/>
      <c r="W116" s="22"/>
      <c r="X116" s="22"/>
      <c r="Y116" s="22">
        <v>3250</v>
      </c>
      <c r="Z116" s="22"/>
      <c r="AA116" s="22">
        <v>1250</v>
      </c>
      <c r="AB116" s="22"/>
      <c r="AC116" s="10">
        <v>1500</v>
      </c>
    </row>
    <row r="117" spans="1:29">
      <c r="A117" s="19"/>
      <c r="B117" s="19"/>
      <c r="C117" s="20" t="s">
        <v>12</v>
      </c>
      <c r="D117" s="21">
        <f>SUM(E117:AB117)</f>
        <v>14069</v>
      </c>
      <c r="E117" s="21">
        <v>850</v>
      </c>
      <c r="F117" s="21">
        <v>1650</v>
      </c>
      <c r="G117" s="21"/>
      <c r="H117" s="21">
        <v>500</v>
      </c>
      <c r="I117" s="21"/>
      <c r="J117" s="21">
        <v>1000</v>
      </c>
      <c r="K117" s="21"/>
      <c r="L117" s="21">
        <v>3069</v>
      </c>
      <c r="M117" s="21"/>
      <c r="N117" s="21"/>
      <c r="O117" s="21"/>
      <c r="P117" s="21">
        <v>500</v>
      </c>
      <c r="Q117" s="22">
        <v>500</v>
      </c>
      <c r="R117" s="22"/>
      <c r="S117" s="22">
        <v>1500</v>
      </c>
      <c r="T117" s="22"/>
      <c r="U117" s="22"/>
      <c r="V117" s="22"/>
      <c r="W117" s="22"/>
      <c r="X117" s="22"/>
      <c r="Y117" s="22">
        <v>3250</v>
      </c>
      <c r="Z117" s="22"/>
      <c r="AA117" s="22">
        <v>1250</v>
      </c>
      <c r="AB117" s="22"/>
      <c r="AC117" s="10">
        <v>1500</v>
      </c>
    </row>
    <row r="118" spans="1:29" ht="3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10"/>
    </row>
    <row r="119" spans="1:29">
      <c r="A119" s="19" t="s">
        <v>57</v>
      </c>
      <c r="B119" s="19"/>
      <c r="C119" s="20" t="s">
        <v>11</v>
      </c>
      <c r="D119" s="21">
        <f>SUM(E119:AB119)</f>
        <v>15069</v>
      </c>
      <c r="E119" s="21"/>
      <c r="F119" s="21">
        <v>2500</v>
      </c>
      <c r="G119" s="21"/>
      <c r="H119" s="21"/>
      <c r="I119" s="21"/>
      <c r="J119" s="21"/>
      <c r="K119" s="21">
        <v>4000</v>
      </c>
      <c r="L119" s="21">
        <v>69</v>
      </c>
      <c r="M119" s="21">
        <v>500</v>
      </c>
      <c r="N119" s="21">
        <v>1500</v>
      </c>
      <c r="O119" s="21">
        <v>1000</v>
      </c>
      <c r="P119" s="21"/>
      <c r="Q119" s="22"/>
      <c r="R119" s="22"/>
      <c r="S119" s="22"/>
      <c r="T119" s="22"/>
      <c r="U119" s="22"/>
      <c r="V119" s="22"/>
      <c r="W119" s="22"/>
      <c r="X119" s="22">
        <v>2000</v>
      </c>
      <c r="Y119" s="22"/>
      <c r="Z119" s="22"/>
      <c r="AA119" s="22"/>
      <c r="AB119" s="22">
        <v>3500</v>
      </c>
      <c r="AC119" s="10"/>
    </row>
    <row r="120" spans="1:29">
      <c r="A120" s="19"/>
      <c r="B120" s="19"/>
      <c r="C120" s="20" t="s">
        <v>12</v>
      </c>
      <c r="D120" s="21">
        <f>SUM(E120:AB120)</f>
        <v>15069</v>
      </c>
      <c r="E120" s="21"/>
      <c r="F120" s="21">
        <v>2500</v>
      </c>
      <c r="G120" s="21"/>
      <c r="H120" s="21"/>
      <c r="I120" s="21"/>
      <c r="J120" s="21"/>
      <c r="K120" s="21">
        <v>4000</v>
      </c>
      <c r="L120" s="21">
        <v>69</v>
      </c>
      <c r="M120" s="21">
        <v>500</v>
      </c>
      <c r="N120" s="21">
        <v>1500</v>
      </c>
      <c r="O120" s="21">
        <v>1000</v>
      </c>
      <c r="P120" s="21"/>
      <c r="Q120" s="22"/>
      <c r="R120" s="22"/>
      <c r="S120" s="22"/>
      <c r="T120" s="22"/>
      <c r="U120" s="22"/>
      <c r="V120" s="22"/>
      <c r="W120" s="22"/>
      <c r="X120" s="22">
        <v>2000</v>
      </c>
      <c r="Y120" s="22"/>
      <c r="Z120" s="22"/>
      <c r="AA120" s="22"/>
      <c r="AB120" s="22">
        <v>3500</v>
      </c>
      <c r="AC120" s="10"/>
    </row>
    <row r="121" spans="1:29" ht="3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61">
    <mergeCell ref="A121:N121"/>
    <mergeCell ref="A103:B112"/>
    <mergeCell ref="A113:A114"/>
    <mergeCell ref="A115:N115"/>
    <mergeCell ref="A116:B117"/>
    <mergeCell ref="A118:N118"/>
    <mergeCell ref="A119:B120"/>
    <mergeCell ref="A91:A95"/>
    <mergeCell ref="A96:N96"/>
    <mergeCell ref="A97:B98"/>
    <mergeCell ref="A99:N99"/>
    <mergeCell ref="A100:B101"/>
    <mergeCell ref="A102:N102"/>
    <mergeCell ref="A57:B58"/>
    <mergeCell ref="A59:N59"/>
    <mergeCell ref="A60:B69"/>
    <mergeCell ref="A70:A79"/>
    <mergeCell ref="A80:N80"/>
    <mergeCell ref="A81:B90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5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>
        <v>98</v>
      </c>
      <c r="H16" s="45"/>
      <c r="I16" s="45"/>
      <c r="J16" s="45"/>
      <c r="K16" s="45"/>
      <c r="L16" s="45"/>
      <c r="M16" s="45">
        <v>98</v>
      </c>
      <c r="N16" s="45"/>
      <c r="O16" s="45"/>
      <c r="P16" s="45"/>
      <c r="Q16" s="45"/>
      <c r="R16" s="45"/>
      <c r="S16" s="45"/>
      <c r="T16" s="45"/>
      <c r="U16" s="45">
        <v>98</v>
      </c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>
        <v>100</v>
      </c>
      <c r="H17" s="45"/>
      <c r="I17" s="45"/>
      <c r="J17" s="45"/>
      <c r="K17" s="45"/>
      <c r="L17" s="45"/>
      <c r="M17" s="45">
        <v>100</v>
      </c>
      <c r="N17" s="45"/>
      <c r="O17" s="45"/>
      <c r="P17" s="45"/>
      <c r="Q17" s="45"/>
      <c r="R17" s="45"/>
      <c r="S17" s="45"/>
      <c r="T17" s="45"/>
      <c r="U17" s="45">
        <v>100</v>
      </c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>
        <v>100</v>
      </c>
      <c r="H18" s="45"/>
      <c r="I18" s="45"/>
      <c r="J18" s="45"/>
      <c r="K18" s="45"/>
      <c r="L18" s="45"/>
      <c r="M18" s="45">
        <v>100</v>
      </c>
      <c r="N18" s="45"/>
      <c r="O18" s="45"/>
      <c r="P18" s="45"/>
      <c r="Q18" s="45"/>
      <c r="R18" s="45"/>
      <c r="S18" s="45"/>
      <c r="T18" s="45"/>
      <c r="U18" s="45">
        <v>100</v>
      </c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>
        <v>100</v>
      </c>
      <c r="H19" s="51"/>
      <c r="I19" s="51"/>
      <c r="J19" s="51"/>
      <c r="K19" s="51"/>
      <c r="L19" s="51"/>
      <c r="M19" s="51">
        <v>100</v>
      </c>
      <c r="N19" s="51"/>
      <c r="O19" s="51"/>
      <c r="P19" s="51"/>
      <c r="Q19" s="51"/>
      <c r="R19" s="51"/>
      <c r="S19" s="51"/>
      <c r="T19" s="51"/>
      <c r="U19" s="51">
        <v>100</v>
      </c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1.88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27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1.88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53</v>
      </c>
      <c r="B39" s="19"/>
      <c r="C39" s="20" t="s">
        <v>11</v>
      </c>
      <c r="D39" s="21">
        <f>SUM(E39:AB39)</f>
        <v>328</v>
      </c>
      <c r="E39" s="21"/>
      <c r="F39" s="21"/>
      <c r="G39" s="21"/>
      <c r="H39" s="21"/>
      <c r="I39" s="21"/>
      <c r="J39" s="21"/>
      <c r="K39" s="21"/>
      <c r="L39" s="21"/>
      <c r="M39" s="21">
        <v>328</v>
      </c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>
        <v>18</v>
      </c>
    </row>
    <row r="40" spans="1:29">
      <c r="A40" s="19"/>
      <c r="B40" s="19"/>
      <c r="C40" s="20" t="s">
        <v>12</v>
      </c>
      <c r="D40" s="21">
        <f>SUM(E40:AB40)</f>
        <v>328</v>
      </c>
      <c r="E40" s="21"/>
      <c r="F40" s="21"/>
      <c r="G40" s="21"/>
      <c r="H40" s="21"/>
      <c r="I40" s="21"/>
      <c r="J40" s="21"/>
      <c r="K40" s="21"/>
      <c r="L40" s="21"/>
      <c r="M40" s="21">
        <v>328</v>
      </c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>
        <v>17</v>
      </c>
    </row>
    <row r="41" spans="1:29">
      <c r="A41" s="19"/>
      <c r="B41" s="19"/>
      <c r="C41" s="20" t="s">
        <v>15</v>
      </c>
      <c r="D41" s="21">
        <f>SUM(E41:AB41)</f>
        <v>0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>
        <v>1</v>
      </c>
    </row>
    <row r="42" spans="1:29">
      <c r="A42" s="19"/>
      <c r="B42" s="19"/>
      <c r="C42" s="20" t="s">
        <v>16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>
        <v>0</v>
      </c>
    </row>
    <row r="43" spans="1:29">
      <c r="A43" s="19"/>
      <c r="B43" s="19"/>
      <c r="C43" s="20" t="s">
        <v>17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>
        <v>1</v>
      </c>
    </row>
    <row r="44" spans="1:29">
      <c r="A44" s="19"/>
      <c r="B44" s="19"/>
      <c r="C44" s="20" t="s">
        <v>18</v>
      </c>
      <c r="D44" s="21">
        <f>SUM(E44:AB44)</f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100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>
        <v>94.444444444444443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100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>
        <v>94.444444444444443</v>
      </c>
    </row>
    <row r="48" spans="1:29" s="6" customFormat="1">
      <c r="A48" s="19"/>
      <c r="B48" s="19"/>
      <c r="C48" s="37" t="s">
        <v>20</v>
      </c>
      <c r="D48" s="38">
        <f>IF(D39=0,100,(D42+D40+D44)/D39*100)</f>
        <v>100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>
        <v>94.444444444444443</v>
      </c>
    </row>
    <row r="49" spans="1:29" ht="3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10"/>
    </row>
    <row r="50" spans="1:29">
      <c r="A50" s="19" t="s">
        <v>56</v>
      </c>
      <c r="B50" s="19"/>
      <c r="C50" s="20" t="s">
        <v>11</v>
      </c>
      <c r="D50" s="21">
        <f>SUM(E50:AB50)</f>
        <v>250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>
        <v>250</v>
      </c>
      <c r="V50" s="22"/>
      <c r="W50" s="22"/>
      <c r="X50" s="22"/>
      <c r="Y50" s="22"/>
      <c r="Z50" s="22"/>
      <c r="AA50" s="22"/>
      <c r="AB50" s="22"/>
      <c r="AC50" s="10"/>
    </row>
    <row r="51" spans="1:29">
      <c r="A51" s="19"/>
      <c r="B51" s="19"/>
      <c r="C51" s="20" t="s">
        <v>12</v>
      </c>
      <c r="D51" s="21">
        <f>SUM(E51:AB51)</f>
        <v>250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>
        <v>250</v>
      </c>
      <c r="V51" s="22"/>
      <c r="W51" s="22"/>
      <c r="X51" s="22"/>
      <c r="Y51" s="22"/>
      <c r="Z51" s="22"/>
      <c r="AA51" s="22"/>
      <c r="AB51" s="22"/>
      <c r="AC51" s="10"/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57</v>
      </c>
      <c r="B53" s="19"/>
      <c r="C53" s="20" t="s">
        <v>11</v>
      </c>
      <c r="D53" s="21">
        <f>SUM(E53:AB53)</f>
        <v>500</v>
      </c>
      <c r="E53" s="21"/>
      <c r="F53" s="21"/>
      <c r="G53" s="21">
        <v>500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/>
    </row>
    <row r="54" spans="1:29">
      <c r="A54" s="19"/>
      <c r="B54" s="19"/>
      <c r="C54" s="20" t="s">
        <v>12</v>
      </c>
      <c r="D54" s="21">
        <f>SUM(E54:AB54)</f>
        <v>500</v>
      </c>
      <c r="E54" s="21"/>
      <c r="F54" s="21"/>
      <c r="G54" s="21">
        <v>500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 ht="3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</sheetData>
  <mergeCells count="36">
    <mergeCell ref="A39:B48"/>
    <mergeCell ref="A49:N49"/>
    <mergeCell ref="A50:B51"/>
    <mergeCell ref="A52:N52"/>
    <mergeCell ref="A53:B54"/>
    <mergeCell ref="A55:N5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>
        <v>98</v>
      </c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>
        <v>100</v>
      </c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>
        <v>100</v>
      </c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>
        <v>100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57</v>
      </c>
      <c r="B22" s="19"/>
      <c r="C22" s="20" t="s">
        <v>11</v>
      </c>
      <c r="D22" s="21">
        <f>SUM(E22:AB22)</f>
        <v>999</v>
      </c>
      <c r="E22" s="21">
        <v>499</v>
      </c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999</v>
      </c>
      <c r="E23" s="21">
        <v>499</v>
      </c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C5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95.65</v>
      </c>
      <c r="F17" s="45">
        <v>100</v>
      </c>
      <c r="G17" s="45">
        <v>96.15</v>
      </c>
      <c r="H17" s="45">
        <v>86.67</v>
      </c>
      <c r="I17" s="45"/>
      <c r="J17" s="45">
        <v>96</v>
      </c>
      <c r="K17" s="45">
        <v>80</v>
      </c>
      <c r="L17" s="45">
        <v>96.43</v>
      </c>
      <c r="M17" s="45">
        <v>100</v>
      </c>
      <c r="N17" s="45">
        <v>100</v>
      </c>
      <c r="O17" s="45">
        <v>92.59</v>
      </c>
      <c r="P17" s="45">
        <v>98.78</v>
      </c>
      <c r="Q17" s="45">
        <v>91.3</v>
      </c>
      <c r="R17" s="45">
        <v>100</v>
      </c>
      <c r="S17" s="45">
        <v>100</v>
      </c>
      <c r="T17" s="45">
        <v>95.45</v>
      </c>
      <c r="U17" s="45">
        <v>96.43</v>
      </c>
      <c r="V17" s="45">
        <v>96.43</v>
      </c>
      <c r="W17" s="45">
        <v>100</v>
      </c>
      <c r="X17" s="45">
        <v>0</v>
      </c>
      <c r="Y17" s="45">
        <v>100</v>
      </c>
      <c r="Z17" s="45">
        <v>100</v>
      </c>
      <c r="AA17" s="45">
        <v>100</v>
      </c>
      <c r="AB17" s="45">
        <v>100</v>
      </c>
      <c r="AC17" s="53">
        <v>96.86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93.33</v>
      </c>
      <c r="I18" s="45"/>
      <c r="J18" s="45">
        <v>96</v>
      </c>
      <c r="K18" s="45">
        <v>100</v>
      </c>
      <c r="L18" s="45">
        <v>100</v>
      </c>
      <c r="M18" s="45">
        <v>100</v>
      </c>
      <c r="N18" s="45">
        <v>100</v>
      </c>
      <c r="O18" s="45">
        <v>92.59</v>
      </c>
      <c r="P18" s="45">
        <v>98.78</v>
      </c>
      <c r="Q18" s="45">
        <v>95.65</v>
      </c>
      <c r="R18" s="45">
        <v>100</v>
      </c>
      <c r="S18" s="45">
        <v>100</v>
      </c>
      <c r="T18" s="45">
        <v>100</v>
      </c>
      <c r="U18" s="45">
        <v>96.43</v>
      </c>
      <c r="V18" s="45">
        <v>96.43</v>
      </c>
      <c r="W18" s="45">
        <v>100</v>
      </c>
      <c r="X18" s="45">
        <v>0</v>
      </c>
      <c r="Y18" s="45">
        <v>100</v>
      </c>
      <c r="Z18" s="45">
        <v>100</v>
      </c>
      <c r="AA18" s="45">
        <v>100</v>
      </c>
      <c r="AB18" s="45">
        <v>100</v>
      </c>
      <c r="AC18" s="53">
        <v>98.15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93.333333333333314</v>
      </c>
      <c r="I19" s="51"/>
      <c r="J19" s="51">
        <v>96</v>
      </c>
      <c r="K19" s="51">
        <v>100</v>
      </c>
      <c r="L19" s="51">
        <v>100</v>
      </c>
      <c r="M19" s="51">
        <v>100</v>
      </c>
      <c r="N19" s="51">
        <v>100</v>
      </c>
      <c r="O19" s="51">
        <v>92.592592592592595</v>
      </c>
      <c r="P19" s="51">
        <v>98.780487804878049</v>
      </c>
      <c r="Q19" s="51">
        <v>95.652173913043484</v>
      </c>
      <c r="R19" s="51">
        <v>100</v>
      </c>
      <c r="S19" s="51">
        <v>100</v>
      </c>
      <c r="T19" s="51">
        <v>100</v>
      </c>
      <c r="U19" s="51">
        <v>96.428571428571431</v>
      </c>
      <c r="V19" s="51">
        <v>96.428571428571431</v>
      </c>
      <c r="W19" s="51">
        <v>100</v>
      </c>
      <c r="X19" s="51">
        <v>0</v>
      </c>
      <c r="Y19" s="51">
        <v>100</v>
      </c>
      <c r="Z19" s="51">
        <v>100</v>
      </c>
      <c r="AA19" s="51">
        <v>100</v>
      </c>
      <c r="AB19" s="51">
        <v>100</v>
      </c>
      <c r="AC19" s="54">
        <v>98.148148148148138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36</v>
      </c>
      <c r="B22" s="19"/>
      <c r="C22" s="20" t="s">
        <v>11</v>
      </c>
      <c r="D22" s="21">
        <f>SUM(E22:AB22)</f>
        <v>540</v>
      </c>
      <c r="E22" s="21">
        <v>23</v>
      </c>
      <c r="F22" s="21">
        <v>32</v>
      </c>
      <c r="G22" s="21">
        <v>26</v>
      </c>
      <c r="H22" s="21">
        <v>15</v>
      </c>
      <c r="I22" s="21"/>
      <c r="J22" s="21">
        <v>16</v>
      </c>
      <c r="K22" s="21">
        <v>5</v>
      </c>
      <c r="L22" s="21">
        <v>28</v>
      </c>
      <c r="M22" s="21">
        <v>31</v>
      </c>
      <c r="N22" s="21">
        <v>16</v>
      </c>
      <c r="O22" s="21">
        <v>27</v>
      </c>
      <c r="P22" s="21">
        <v>18</v>
      </c>
      <c r="Q22" s="22">
        <v>23</v>
      </c>
      <c r="R22" s="22">
        <v>31</v>
      </c>
      <c r="S22" s="22">
        <v>32</v>
      </c>
      <c r="T22" s="22">
        <v>22</v>
      </c>
      <c r="U22" s="22">
        <v>28</v>
      </c>
      <c r="V22" s="22">
        <v>28</v>
      </c>
      <c r="W22" s="22">
        <v>29</v>
      </c>
      <c r="X22" s="22">
        <v>26</v>
      </c>
      <c r="Y22" s="22">
        <v>28</v>
      </c>
      <c r="Z22" s="22">
        <v>27</v>
      </c>
      <c r="AA22" s="22">
        <v>25</v>
      </c>
      <c r="AB22" s="22">
        <v>4</v>
      </c>
      <c r="AC22" s="10">
        <v>4</v>
      </c>
    </row>
    <row r="23" spans="1:29">
      <c r="A23" s="19"/>
      <c r="B23" s="19"/>
      <c r="C23" s="20" t="s">
        <v>12</v>
      </c>
      <c r="D23" s="21">
        <f>SUM(E23:AB23)</f>
        <v>527</v>
      </c>
      <c r="E23" s="21">
        <v>22</v>
      </c>
      <c r="F23" s="21">
        <v>32</v>
      </c>
      <c r="G23" s="21">
        <v>25</v>
      </c>
      <c r="H23" s="21">
        <v>13</v>
      </c>
      <c r="I23" s="21"/>
      <c r="J23" s="21">
        <v>16</v>
      </c>
      <c r="K23" s="21">
        <v>4</v>
      </c>
      <c r="L23" s="21">
        <v>27</v>
      </c>
      <c r="M23" s="21">
        <v>31</v>
      </c>
      <c r="N23" s="21">
        <v>16</v>
      </c>
      <c r="O23" s="21">
        <v>25</v>
      </c>
      <c r="P23" s="21">
        <v>18</v>
      </c>
      <c r="Q23" s="22">
        <v>21</v>
      </c>
      <c r="R23" s="22">
        <v>31</v>
      </c>
      <c r="S23" s="22">
        <v>32</v>
      </c>
      <c r="T23" s="22">
        <v>21</v>
      </c>
      <c r="U23" s="22">
        <v>27</v>
      </c>
      <c r="V23" s="22">
        <v>27</v>
      </c>
      <c r="W23" s="22">
        <v>29</v>
      </c>
      <c r="X23" s="22">
        <v>26</v>
      </c>
      <c r="Y23" s="22">
        <v>28</v>
      </c>
      <c r="Z23" s="22">
        <v>27</v>
      </c>
      <c r="AA23" s="22">
        <v>25</v>
      </c>
      <c r="AB23" s="22">
        <v>4</v>
      </c>
      <c r="AC23" s="10">
        <v>4</v>
      </c>
    </row>
    <row r="24" spans="1:29">
      <c r="A24" s="19"/>
      <c r="B24" s="19"/>
      <c r="C24" s="20" t="s">
        <v>15</v>
      </c>
      <c r="D24" s="21">
        <f>SUM(E24:AB24)</f>
        <v>13</v>
      </c>
      <c r="E24" s="21">
        <v>1</v>
      </c>
      <c r="F24" s="21"/>
      <c r="G24" s="21">
        <v>1</v>
      </c>
      <c r="H24" s="21">
        <v>2</v>
      </c>
      <c r="I24" s="21"/>
      <c r="J24" s="21"/>
      <c r="K24" s="21">
        <v>1</v>
      </c>
      <c r="L24" s="21">
        <v>1</v>
      </c>
      <c r="M24" s="21"/>
      <c r="N24" s="21"/>
      <c r="O24" s="21">
        <v>2</v>
      </c>
      <c r="P24" s="21"/>
      <c r="Q24" s="22">
        <v>2</v>
      </c>
      <c r="R24" s="22"/>
      <c r="S24" s="22"/>
      <c r="T24" s="22">
        <v>1</v>
      </c>
      <c r="U24" s="22">
        <v>1</v>
      </c>
      <c r="V24" s="22">
        <v>1</v>
      </c>
      <c r="W24" s="22"/>
      <c r="X24" s="22"/>
      <c r="Y24" s="22"/>
      <c r="Z24" s="22"/>
      <c r="AA24" s="22"/>
      <c r="AB24" s="22"/>
      <c r="AC24" s="10"/>
    </row>
    <row r="25" spans="1:29">
      <c r="A25" s="19"/>
      <c r="B25" s="19"/>
      <c r="C25" s="20" t="s">
        <v>16</v>
      </c>
      <c r="D25" s="21">
        <f>SUM(E25:AB25)</f>
        <v>7</v>
      </c>
      <c r="E25" s="21">
        <v>1</v>
      </c>
      <c r="F25" s="21"/>
      <c r="G25" s="21">
        <v>1</v>
      </c>
      <c r="H25" s="21">
        <v>1</v>
      </c>
      <c r="I25" s="21"/>
      <c r="J25" s="21"/>
      <c r="K25" s="21">
        <v>1</v>
      </c>
      <c r="L25" s="21">
        <v>1</v>
      </c>
      <c r="M25" s="21"/>
      <c r="N25" s="21"/>
      <c r="O25" s="21">
        <v>0</v>
      </c>
      <c r="P25" s="21"/>
      <c r="Q25" s="22">
        <v>1</v>
      </c>
      <c r="R25" s="22"/>
      <c r="S25" s="22"/>
      <c r="T25" s="22">
        <v>1</v>
      </c>
      <c r="U25" s="22">
        <v>0</v>
      </c>
      <c r="V25" s="22">
        <v>0</v>
      </c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17</v>
      </c>
      <c r="D26" s="21">
        <f>SUM(E26:AB26)</f>
        <v>6</v>
      </c>
      <c r="E26" s="21">
        <v>0</v>
      </c>
      <c r="F26" s="21"/>
      <c r="G26" s="21">
        <v>0</v>
      </c>
      <c r="H26" s="21">
        <v>1</v>
      </c>
      <c r="I26" s="21"/>
      <c r="J26" s="21"/>
      <c r="K26" s="21">
        <v>0</v>
      </c>
      <c r="L26" s="21">
        <v>0</v>
      </c>
      <c r="M26" s="21"/>
      <c r="N26" s="21"/>
      <c r="O26" s="21">
        <v>2</v>
      </c>
      <c r="P26" s="21"/>
      <c r="Q26" s="22">
        <v>1</v>
      </c>
      <c r="R26" s="22"/>
      <c r="S26" s="22"/>
      <c r="T26" s="22">
        <v>0</v>
      </c>
      <c r="U26" s="22">
        <v>1</v>
      </c>
      <c r="V26" s="22">
        <v>1</v>
      </c>
      <c r="W26" s="22"/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18</v>
      </c>
      <c r="D27" s="21">
        <f>SUM(E27:AB27)</f>
        <v>0</v>
      </c>
      <c r="E27" s="21">
        <v>0</v>
      </c>
      <c r="F27" s="21"/>
      <c r="G27" s="21">
        <v>0</v>
      </c>
      <c r="H27" s="21">
        <v>0</v>
      </c>
      <c r="I27" s="21"/>
      <c r="J27" s="21"/>
      <c r="K27" s="21">
        <v>0</v>
      </c>
      <c r="L27" s="21">
        <v>0</v>
      </c>
      <c r="M27" s="21"/>
      <c r="N27" s="21"/>
      <c r="O27" s="21">
        <v>0</v>
      </c>
      <c r="P27" s="21"/>
      <c r="Q27" s="22">
        <v>0</v>
      </c>
      <c r="R27" s="22"/>
      <c r="S27" s="22"/>
      <c r="T27" s="22">
        <v>0</v>
      </c>
      <c r="U27" s="22">
        <v>0</v>
      </c>
      <c r="V27" s="22">
        <v>0</v>
      </c>
      <c r="W27" s="22"/>
      <c r="X27" s="22"/>
      <c r="Y27" s="22"/>
      <c r="Z27" s="22"/>
      <c r="AA27" s="22"/>
      <c r="AB27" s="22"/>
      <c r="AC27" s="10"/>
    </row>
    <row r="28" spans="1:29" s="2" customFormat="1">
      <c r="A28" s="19"/>
      <c r="B28" s="19"/>
      <c r="C28" s="25" t="s">
        <v>2</v>
      </c>
      <c r="D28" s="26">
        <f xml:space="preserve"> IF(D22=0,100,D23/D22*100)</f>
        <v>97.592592592592595</v>
      </c>
      <c r="E28" s="26">
        <v>95.652173913043484</v>
      </c>
      <c r="F28" s="26"/>
      <c r="G28" s="26">
        <v>96.15384615384616</v>
      </c>
      <c r="H28" s="26">
        <v>86.666666666666671</v>
      </c>
      <c r="I28" s="26"/>
      <c r="J28" s="26"/>
      <c r="K28" s="26">
        <v>80</v>
      </c>
      <c r="L28" s="26">
        <v>96.428571428571431</v>
      </c>
      <c r="M28" s="26"/>
      <c r="N28" s="26"/>
      <c r="O28" s="26">
        <v>92.592592592592595</v>
      </c>
      <c r="P28" s="26"/>
      <c r="Q28" s="27">
        <v>91.304347826086953</v>
      </c>
      <c r="R28" s="27"/>
      <c r="S28" s="27"/>
      <c r="T28" s="27">
        <v>95.454545454545453</v>
      </c>
      <c r="U28" s="27">
        <v>96.428571428571431</v>
      </c>
      <c r="V28" s="27">
        <v>96.428571428571431</v>
      </c>
      <c r="W28" s="27"/>
      <c r="X28" s="27"/>
      <c r="Y28" s="27"/>
      <c r="Z28" s="27"/>
      <c r="AA28" s="27"/>
      <c r="AB28" s="27"/>
      <c r="AC28" s="28"/>
    </row>
    <row r="29" spans="1:29" s="3" customFormat="1">
      <c r="A29" s="19"/>
      <c r="B29" s="19"/>
      <c r="C29" s="29" t="s">
        <v>19</v>
      </c>
      <c r="D29" s="30">
        <f xml:space="preserve"> IF(D24=0,0,D25/D24*100)</f>
        <v>53.846153846153847</v>
      </c>
      <c r="E29" s="30">
        <v>100</v>
      </c>
      <c r="F29" s="30"/>
      <c r="G29" s="30">
        <v>100</v>
      </c>
      <c r="H29" s="30">
        <v>50</v>
      </c>
      <c r="I29" s="30"/>
      <c r="J29" s="30"/>
      <c r="K29" s="30">
        <v>100</v>
      </c>
      <c r="L29" s="30">
        <v>100</v>
      </c>
      <c r="M29" s="30"/>
      <c r="N29" s="30"/>
      <c r="O29" s="30">
        <v>0</v>
      </c>
      <c r="P29" s="30"/>
      <c r="Q29" s="31">
        <v>50</v>
      </c>
      <c r="R29" s="31"/>
      <c r="S29" s="31"/>
      <c r="T29" s="31">
        <v>100</v>
      </c>
      <c r="U29" s="31">
        <v>0</v>
      </c>
      <c r="V29" s="31">
        <v>0</v>
      </c>
      <c r="W29" s="31"/>
      <c r="X29" s="31"/>
      <c r="Y29" s="31"/>
      <c r="Z29" s="31"/>
      <c r="AA29" s="31"/>
      <c r="AB29" s="31"/>
      <c r="AC29" s="32"/>
    </row>
    <row r="30" spans="1:29" s="5" customFormat="1">
      <c r="A30" s="19"/>
      <c r="B30" s="19"/>
      <c r="C30" s="33" t="s">
        <v>3</v>
      </c>
      <c r="D30" s="34">
        <f xml:space="preserve"> IF(D22=0,100,(D25+D23)/D22*100)</f>
        <v>98.888888888888886</v>
      </c>
      <c r="E30" s="34">
        <v>100</v>
      </c>
      <c r="F30" s="34"/>
      <c r="G30" s="34">
        <v>100</v>
      </c>
      <c r="H30" s="34">
        <v>93.333333333333329</v>
      </c>
      <c r="I30" s="34"/>
      <c r="J30" s="34"/>
      <c r="K30" s="34">
        <v>100</v>
      </c>
      <c r="L30" s="34">
        <v>100</v>
      </c>
      <c r="M30" s="34"/>
      <c r="N30" s="34"/>
      <c r="O30" s="34">
        <v>92.592592592592595</v>
      </c>
      <c r="P30" s="34"/>
      <c r="Q30" s="35">
        <v>95.652173913043484</v>
      </c>
      <c r="R30" s="35"/>
      <c r="S30" s="35"/>
      <c r="T30" s="35">
        <v>100</v>
      </c>
      <c r="U30" s="35">
        <v>96.428571428571431</v>
      </c>
      <c r="V30" s="35">
        <v>96.428571428571431</v>
      </c>
      <c r="W30" s="35"/>
      <c r="X30" s="35"/>
      <c r="Y30" s="35"/>
      <c r="Z30" s="35"/>
      <c r="AA30" s="35"/>
      <c r="AB30" s="35"/>
      <c r="AC30" s="36"/>
    </row>
    <row r="31" spans="1:29" s="6" customFormat="1">
      <c r="A31" s="19"/>
      <c r="B31" s="19"/>
      <c r="C31" s="37" t="s">
        <v>20</v>
      </c>
      <c r="D31" s="38">
        <f>IF(D22=0,100,(D25+D23+D27)/D22*100)</f>
        <v>98.888888888888886</v>
      </c>
      <c r="E31" s="38">
        <v>100</v>
      </c>
      <c r="F31" s="38"/>
      <c r="G31" s="38">
        <v>100</v>
      </c>
      <c r="H31" s="38">
        <v>93.333333333333329</v>
      </c>
      <c r="I31" s="38"/>
      <c r="J31" s="38"/>
      <c r="K31" s="38">
        <v>100</v>
      </c>
      <c r="L31" s="38">
        <v>100</v>
      </c>
      <c r="M31" s="38"/>
      <c r="N31" s="38"/>
      <c r="O31" s="38">
        <v>92.592592592592595</v>
      </c>
      <c r="P31" s="38"/>
      <c r="Q31" s="39">
        <v>95.652173913043484</v>
      </c>
      <c r="R31" s="39"/>
      <c r="S31" s="39"/>
      <c r="T31" s="39">
        <v>100</v>
      </c>
      <c r="U31" s="39">
        <v>96.428571428571431</v>
      </c>
      <c r="V31" s="39">
        <v>96.428571428571431</v>
      </c>
      <c r="W31" s="39"/>
      <c r="X31" s="39"/>
      <c r="Y31" s="39"/>
      <c r="Z31" s="39"/>
      <c r="AA31" s="39"/>
      <c r="AB31" s="39"/>
      <c r="AC31" s="40"/>
    </row>
    <row r="32" spans="1:29">
      <c r="A32" s="58" t="s">
        <v>21</v>
      </c>
      <c r="B32" s="41" t="s">
        <v>28</v>
      </c>
      <c r="C32" s="42" t="s">
        <v>58</v>
      </c>
      <c r="D32" s="41">
        <f>SUM(E32:AB32)</f>
        <v>2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>
        <v>1</v>
      </c>
      <c r="R32" s="41"/>
      <c r="S32" s="41"/>
      <c r="T32" s="41">
        <v>1</v>
      </c>
      <c r="U32" s="41"/>
      <c r="V32" s="41"/>
      <c r="W32" s="41"/>
      <c r="X32" s="41"/>
      <c r="Y32" s="41"/>
      <c r="Z32" s="41"/>
      <c r="AA32" s="41"/>
      <c r="AB32" s="41"/>
      <c r="AC32" s="10"/>
    </row>
    <row r="33" spans="1:29">
      <c r="A33" s="58"/>
      <c r="B33" s="41" t="s">
        <v>38</v>
      </c>
      <c r="C33" s="42" t="s">
        <v>60</v>
      </c>
      <c r="D33" s="41">
        <f>SUM(E33:AB33)</f>
        <v>9</v>
      </c>
      <c r="E33" s="41">
        <v>1</v>
      </c>
      <c r="F33" s="41"/>
      <c r="G33" s="41">
        <v>1</v>
      </c>
      <c r="H33" s="41">
        <v>2</v>
      </c>
      <c r="I33" s="41"/>
      <c r="J33" s="41"/>
      <c r="K33" s="41">
        <v>1</v>
      </c>
      <c r="L33" s="41"/>
      <c r="M33" s="41"/>
      <c r="N33" s="41"/>
      <c r="O33" s="41">
        <v>1</v>
      </c>
      <c r="P33" s="41"/>
      <c r="Q33" s="41">
        <v>1</v>
      </c>
      <c r="R33" s="41"/>
      <c r="S33" s="41"/>
      <c r="T33" s="41"/>
      <c r="U33" s="41">
        <v>1</v>
      </c>
      <c r="V33" s="41">
        <v>1</v>
      </c>
      <c r="W33" s="41"/>
      <c r="X33" s="41"/>
      <c r="Y33" s="41"/>
      <c r="Z33" s="41"/>
      <c r="AA33" s="41"/>
      <c r="AB33" s="41"/>
      <c r="AC33" s="10"/>
    </row>
    <row r="34" spans="1:29">
      <c r="A34" s="58"/>
      <c r="B34" s="41" t="s">
        <v>45</v>
      </c>
      <c r="C34" s="42" t="s">
        <v>64</v>
      </c>
      <c r="D34" s="41">
        <f>SUM(E34:AB34)</f>
        <v>2</v>
      </c>
      <c r="E34" s="41"/>
      <c r="F34" s="41"/>
      <c r="G34" s="41"/>
      <c r="H34" s="41"/>
      <c r="I34" s="41"/>
      <c r="J34" s="41"/>
      <c r="K34" s="41"/>
      <c r="L34" s="41">
        <v>1</v>
      </c>
      <c r="M34" s="41"/>
      <c r="N34" s="41"/>
      <c r="O34" s="41">
        <v>1</v>
      </c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10"/>
    </row>
    <row r="35" spans="1:29" ht="3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10"/>
    </row>
    <row r="36" spans="1:29">
      <c r="A36" s="19" t="s">
        <v>47</v>
      </c>
      <c r="B36" s="19"/>
      <c r="C36" s="20" t="s">
        <v>11</v>
      </c>
      <c r="D36" s="21">
        <f>SUM(E36:AB36)</f>
        <v>534</v>
      </c>
      <c r="E36" s="21"/>
      <c r="F36" s="21"/>
      <c r="G36" s="21"/>
      <c r="H36" s="21">
        <v>50</v>
      </c>
      <c r="I36" s="21"/>
      <c r="J36" s="21">
        <v>50</v>
      </c>
      <c r="K36" s="21"/>
      <c r="L36" s="21"/>
      <c r="M36" s="21">
        <v>50</v>
      </c>
      <c r="N36" s="21"/>
      <c r="O36" s="21"/>
      <c r="P36" s="21">
        <v>82</v>
      </c>
      <c r="Q36" s="22">
        <v>1</v>
      </c>
      <c r="R36" s="22"/>
      <c r="S36" s="22">
        <v>50</v>
      </c>
      <c r="T36" s="22"/>
      <c r="U36" s="22">
        <v>50</v>
      </c>
      <c r="V36" s="22"/>
      <c r="W36" s="22">
        <v>50</v>
      </c>
      <c r="X36" s="22">
        <v>1</v>
      </c>
      <c r="Y36" s="22">
        <v>50</v>
      </c>
      <c r="Z36" s="22"/>
      <c r="AA36" s="22">
        <v>50</v>
      </c>
      <c r="AB36" s="22">
        <v>50</v>
      </c>
      <c r="AC36" s="10"/>
    </row>
    <row r="37" spans="1:29">
      <c r="A37" s="19"/>
      <c r="B37" s="19"/>
      <c r="C37" s="20" t="s">
        <v>12</v>
      </c>
      <c r="D37" s="21">
        <f>SUM(E37:AB37)</f>
        <v>530</v>
      </c>
      <c r="E37" s="21"/>
      <c r="F37" s="21"/>
      <c r="G37" s="21"/>
      <c r="H37" s="21">
        <v>50</v>
      </c>
      <c r="I37" s="21"/>
      <c r="J37" s="21">
        <v>48</v>
      </c>
      <c r="K37" s="21"/>
      <c r="L37" s="21"/>
      <c r="M37" s="21">
        <v>50</v>
      </c>
      <c r="N37" s="21"/>
      <c r="O37" s="21"/>
      <c r="P37" s="21">
        <v>81</v>
      </c>
      <c r="Q37" s="22">
        <v>1</v>
      </c>
      <c r="R37" s="22"/>
      <c r="S37" s="22">
        <v>50</v>
      </c>
      <c r="T37" s="22"/>
      <c r="U37" s="22">
        <v>50</v>
      </c>
      <c r="V37" s="22"/>
      <c r="W37" s="22">
        <v>50</v>
      </c>
      <c r="X37" s="22">
        <v>0</v>
      </c>
      <c r="Y37" s="22">
        <v>50</v>
      </c>
      <c r="Z37" s="22"/>
      <c r="AA37" s="22">
        <v>50</v>
      </c>
      <c r="AB37" s="22">
        <v>50</v>
      </c>
      <c r="AC37" s="10"/>
    </row>
    <row r="38" spans="1:29">
      <c r="A38" s="19"/>
      <c r="B38" s="19"/>
      <c r="C38" s="20" t="s">
        <v>15</v>
      </c>
      <c r="D38" s="21">
        <f>SUM(E38:AB38)</f>
        <v>4</v>
      </c>
      <c r="E38" s="21"/>
      <c r="F38" s="21"/>
      <c r="G38" s="21"/>
      <c r="H38" s="21"/>
      <c r="I38" s="21"/>
      <c r="J38" s="21">
        <v>2</v>
      </c>
      <c r="K38" s="21"/>
      <c r="L38" s="21"/>
      <c r="M38" s="21"/>
      <c r="N38" s="21"/>
      <c r="O38" s="21"/>
      <c r="P38" s="21">
        <v>1</v>
      </c>
      <c r="Q38" s="22"/>
      <c r="R38" s="22"/>
      <c r="S38" s="22"/>
      <c r="T38" s="22"/>
      <c r="U38" s="22"/>
      <c r="V38" s="22"/>
      <c r="W38" s="22"/>
      <c r="X38" s="22">
        <v>1</v>
      </c>
      <c r="Y38" s="22"/>
      <c r="Z38" s="22"/>
      <c r="AA38" s="22"/>
      <c r="AB38" s="22"/>
      <c r="AC38" s="10"/>
    </row>
    <row r="39" spans="1:29">
      <c r="A39" s="19"/>
      <c r="B39" s="19"/>
      <c r="C39" s="20" t="s">
        <v>16</v>
      </c>
      <c r="D39" s="21">
        <f>SUM(E39:AB39)</f>
        <v>0</v>
      </c>
      <c r="E39" s="21"/>
      <c r="F39" s="21"/>
      <c r="G39" s="21"/>
      <c r="H39" s="21"/>
      <c r="I39" s="21"/>
      <c r="J39" s="21">
        <v>0</v>
      </c>
      <c r="K39" s="21"/>
      <c r="L39" s="21"/>
      <c r="M39" s="21"/>
      <c r="N39" s="21"/>
      <c r="O39" s="21"/>
      <c r="P39" s="21">
        <v>0</v>
      </c>
      <c r="Q39" s="22"/>
      <c r="R39" s="22"/>
      <c r="S39" s="22"/>
      <c r="T39" s="22"/>
      <c r="U39" s="22"/>
      <c r="V39" s="22"/>
      <c r="W39" s="22"/>
      <c r="X39" s="22">
        <v>0</v>
      </c>
      <c r="Y39" s="22"/>
      <c r="Z39" s="22"/>
      <c r="AA39" s="22"/>
      <c r="AB39" s="22"/>
      <c r="AC39" s="10"/>
    </row>
    <row r="40" spans="1:29">
      <c r="A40" s="19"/>
      <c r="B40" s="19"/>
      <c r="C40" s="20" t="s">
        <v>17</v>
      </c>
      <c r="D40" s="21">
        <f>SUM(E40:AB40)</f>
        <v>4</v>
      </c>
      <c r="E40" s="21"/>
      <c r="F40" s="21"/>
      <c r="G40" s="21"/>
      <c r="H40" s="21"/>
      <c r="I40" s="21"/>
      <c r="J40" s="21">
        <v>2</v>
      </c>
      <c r="K40" s="21"/>
      <c r="L40" s="21"/>
      <c r="M40" s="21"/>
      <c r="N40" s="21"/>
      <c r="O40" s="21"/>
      <c r="P40" s="21">
        <v>1</v>
      </c>
      <c r="Q40" s="22"/>
      <c r="R40" s="22"/>
      <c r="S40" s="22"/>
      <c r="T40" s="22"/>
      <c r="U40" s="22"/>
      <c r="V40" s="22"/>
      <c r="W40" s="22"/>
      <c r="X40" s="22">
        <v>1</v>
      </c>
      <c r="Y40" s="22"/>
      <c r="Z40" s="22"/>
      <c r="AA40" s="22"/>
      <c r="AB40" s="22"/>
      <c r="AC40" s="10"/>
    </row>
    <row r="41" spans="1:29">
      <c r="A41" s="19"/>
      <c r="B41" s="19"/>
      <c r="C41" s="20" t="s">
        <v>18</v>
      </c>
      <c r="D41" s="21">
        <f>SUM(E41:AB41)</f>
        <v>0</v>
      </c>
      <c r="E41" s="21"/>
      <c r="F41" s="21"/>
      <c r="G41" s="21"/>
      <c r="H41" s="21"/>
      <c r="I41" s="21"/>
      <c r="J41" s="21">
        <v>0</v>
      </c>
      <c r="K41" s="21"/>
      <c r="L41" s="21"/>
      <c r="M41" s="21"/>
      <c r="N41" s="21"/>
      <c r="O41" s="21"/>
      <c r="P41" s="21">
        <v>0</v>
      </c>
      <c r="Q41" s="22"/>
      <c r="R41" s="22"/>
      <c r="S41" s="22"/>
      <c r="T41" s="22"/>
      <c r="U41" s="22"/>
      <c r="V41" s="22"/>
      <c r="W41" s="22"/>
      <c r="X41" s="22">
        <v>0</v>
      </c>
      <c r="Y41" s="22"/>
      <c r="Z41" s="22"/>
      <c r="AA41" s="22"/>
      <c r="AB41" s="22"/>
      <c r="AC41" s="10"/>
    </row>
    <row r="42" spans="1:29" s="2" customFormat="1">
      <c r="A42" s="19"/>
      <c r="B42" s="19"/>
      <c r="C42" s="25" t="s">
        <v>2</v>
      </c>
      <c r="D42" s="26">
        <f xml:space="preserve"> IF(D36=0,100,D37/D36*100)</f>
        <v>99.250936329588015</v>
      </c>
      <c r="E42" s="26"/>
      <c r="F42" s="26"/>
      <c r="G42" s="26"/>
      <c r="H42" s="26"/>
      <c r="I42" s="26"/>
      <c r="J42" s="26">
        <v>96</v>
      </c>
      <c r="K42" s="26"/>
      <c r="L42" s="26"/>
      <c r="M42" s="26"/>
      <c r="N42" s="26"/>
      <c r="O42" s="26"/>
      <c r="P42" s="26">
        <v>98.780487804878049</v>
      </c>
      <c r="Q42" s="27"/>
      <c r="R42" s="27"/>
      <c r="S42" s="27"/>
      <c r="T42" s="27"/>
      <c r="U42" s="27"/>
      <c r="V42" s="27"/>
      <c r="W42" s="27"/>
      <c r="X42" s="27">
        <v>0</v>
      </c>
      <c r="Y42" s="27"/>
      <c r="Z42" s="27"/>
      <c r="AA42" s="27"/>
      <c r="AB42" s="27"/>
      <c r="AC42" s="28"/>
    </row>
    <row r="43" spans="1:29" s="3" customFormat="1">
      <c r="A43" s="19"/>
      <c r="B43" s="19"/>
      <c r="C43" s="29" t="s">
        <v>19</v>
      </c>
      <c r="D43" s="30">
        <f xml:space="preserve"> IF(D38=0,0,D39/D38*100)</f>
        <v>0</v>
      </c>
      <c r="E43" s="30"/>
      <c r="F43" s="30"/>
      <c r="G43" s="30"/>
      <c r="H43" s="30"/>
      <c r="I43" s="30"/>
      <c r="J43" s="30">
        <v>0</v>
      </c>
      <c r="K43" s="30"/>
      <c r="L43" s="30"/>
      <c r="M43" s="30"/>
      <c r="N43" s="30"/>
      <c r="O43" s="30"/>
      <c r="P43" s="30">
        <v>0</v>
      </c>
      <c r="Q43" s="31"/>
      <c r="R43" s="31"/>
      <c r="S43" s="31"/>
      <c r="T43" s="31"/>
      <c r="U43" s="31"/>
      <c r="V43" s="31"/>
      <c r="W43" s="31"/>
      <c r="X43" s="31">
        <v>0</v>
      </c>
      <c r="Y43" s="31"/>
      <c r="Z43" s="31"/>
      <c r="AA43" s="31"/>
      <c r="AB43" s="31"/>
      <c r="AC43" s="32"/>
    </row>
    <row r="44" spans="1:29" s="5" customFormat="1">
      <c r="A44" s="19"/>
      <c r="B44" s="19"/>
      <c r="C44" s="33" t="s">
        <v>3</v>
      </c>
      <c r="D44" s="34">
        <f xml:space="preserve"> IF(D36=0,100,(D39+D37)/D36*100)</f>
        <v>99.250936329588015</v>
      </c>
      <c r="E44" s="34"/>
      <c r="F44" s="34"/>
      <c r="G44" s="34"/>
      <c r="H44" s="34"/>
      <c r="I44" s="34"/>
      <c r="J44" s="34">
        <v>96</v>
      </c>
      <c r="K44" s="34"/>
      <c r="L44" s="34"/>
      <c r="M44" s="34"/>
      <c r="N44" s="34"/>
      <c r="O44" s="34"/>
      <c r="P44" s="34">
        <v>98.780487804878049</v>
      </c>
      <c r="Q44" s="35"/>
      <c r="R44" s="35"/>
      <c r="S44" s="35"/>
      <c r="T44" s="35"/>
      <c r="U44" s="35"/>
      <c r="V44" s="35"/>
      <c r="W44" s="35"/>
      <c r="X44" s="35">
        <v>0</v>
      </c>
      <c r="Y44" s="35"/>
      <c r="Z44" s="35"/>
      <c r="AA44" s="35"/>
      <c r="AB44" s="35"/>
      <c r="AC44" s="36"/>
    </row>
    <row r="45" spans="1:29" s="6" customFormat="1">
      <c r="A45" s="19"/>
      <c r="B45" s="19"/>
      <c r="C45" s="37" t="s">
        <v>20</v>
      </c>
      <c r="D45" s="38">
        <f>IF(D36=0,100,(D39+D37+D41)/D36*100)</f>
        <v>99.250936329588015</v>
      </c>
      <c r="E45" s="38"/>
      <c r="F45" s="38"/>
      <c r="G45" s="38"/>
      <c r="H45" s="38"/>
      <c r="I45" s="38"/>
      <c r="J45" s="38">
        <v>96</v>
      </c>
      <c r="K45" s="38"/>
      <c r="L45" s="38"/>
      <c r="M45" s="38"/>
      <c r="N45" s="38"/>
      <c r="O45" s="38"/>
      <c r="P45" s="38">
        <v>98.780487804878049</v>
      </c>
      <c r="Q45" s="39"/>
      <c r="R45" s="39"/>
      <c r="S45" s="39"/>
      <c r="T45" s="39"/>
      <c r="U45" s="39"/>
      <c r="V45" s="39"/>
      <c r="W45" s="39"/>
      <c r="X45" s="39">
        <v>0</v>
      </c>
      <c r="Y45" s="39"/>
      <c r="Z45" s="39"/>
      <c r="AA45" s="39"/>
      <c r="AB45" s="39"/>
      <c r="AC45" s="40"/>
    </row>
    <row r="46" spans="1:29">
      <c r="A46" s="58" t="s">
        <v>21</v>
      </c>
      <c r="B46" s="41" t="s">
        <v>29</v>
      </c>
      <c r="C46" s="42" t="s">
        <v>66</v>
      </c>
      <c r="D46" s="41">
        <f>SUM(E46:AB46)</f>
        <v>2</v>
      </c>
      <c r="E46" s="41"/>
      <c r="F46" s="41"/>
      <c r="G46" s="41"/>
      <c r="H46" s="41"/>
      <c r="I46" s="41"/>
      <c r="J46" s="41">
        <v>1</v>
      </c>
      <c r="K46" s="41"/>
      <c r="L46" s="41"/>
      <c r="M46" s="41"/>
      <c r="N46" s="41"/>
      <c r="O46" s="41"/>
      <c r="P46" s="41">
        <v>1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10"/>
    </row>
    <row r="47" spans="1:29">
      <c r="A47" s="58"/>
      <c r="B47" s="41" t="s">
        <v>48</v>
      </c>
      <c r="C47" s="42" t="s">
        <v>67</v>
      </c>
      <c r="D47" s="41">
        <f>SUM(E47:AB47)</f>
        <v>2</v>
      </c>
      <c r="E47" s="41"/>
      <c r="F47" s="41"/>
      <c r="G47" s="41"/>
      <c r="H47" s="41"/>
      <c r="I47" s="41"/>
      <c r="J47" s="41">
        <v>1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>
        <v>1</v>
      </c>
      <c r="Y47" s="41"/>
      <c r="Z47" s="41"/>
      <c r="AA47" s="41"/>
      <c r="AB47" s="41"/>
      <c r="AC47" s="10"/>
    </row>
    <row r="48" spans="1:29" ht="3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10"/>
    </row>
    <row r="49" spans="1:29">
      <c r="A49" s="19" t="s">
        <v>52</v>
      </c>
      <c r="B49" s="19"/>
      <c r="C49" s="20" t="s">
        <v>11</v>
      </c>
      <c r="D49" s="21">
        <f>SUM(E49:AB49)</f>
        <v>480</v>
      </c>
      <c r="E49" s="21"/>
      <c r="F49" s="21"/>
      <c r="G49" s="21"/>
      <c r="H49" s="21"/>
      <c r="I49" s="21"/>
      <c r="J49" s="21"/>
      <c r="K49" s="21"/>
      <c r="L49" s="21">
        <v>98</v>
      </c>
      <c r="M49" s="21"/>
      <c r="N49" s="21"/>
      <c r="O49" s="21"/>
      <c r="P49" s="21"/>
      <c r="Q49" s="22">
        <v>132</v>
      </c>
      <c r="R49" s="22"/>
      <c r="S49" s="22"/>
      <c r="T49" s="22"/>
      <c r="U49" s="22">
        <v>50</v>
      </c>
      <c r="V49" s="22">
        <v>50</v>
      </c>
      <c r="W49" s="22">
        <v>50</v>
      </c>
      <c r="X49" s="22"/>
      <c r="Y49" s="22">
        <v>50</v>
      </c>
      <c r="Z49" s="22"/>
      <c r="AA49" s="22">
        <v>50</v>
      </c>
      <c r="AB49" s="22"/>
      <c r="AC49" s="10">
        <v>50</v>
      </c>
    </row>
    <row r="50" spans="1:29">
      <c r="A50" s="19"/>
      <c r="B50" s="19"/>
      <c r="C50" s="20" t="s">
        <v>12</v>
      </c>
      <c r="D50" s="21">
        <f>SUM(E50:AB50)</f>
        <v>480</v>
      </c>
      <c r="E50" s="21"/>
      <c r="F50" s="21"/>
      <c r="G50" s="21"/>
      <c r="H50" s="21"/>
      <c r="I50" s="21"/>
      <c r="J50" s="21"/>
      <c r="K50" s="21"/>
      <c r="L50" s="21">
        <v>98</v>
      </c>
      <c r="M50" s="21"/>
      <c r="N50" s="21"/>
      <c r="O50" s="21"/>
      <c r="P50" s="21"/>
      <c r="Q50" s="22">
        <v>132</v>
      </c>
      <c r="R50" s="22"/>
      <c r="S50" s="22"/>
      <c r="T50" s="22"/>
      <c r="U50" s="22">
        <v>50</v>
      </c>
      <c r="V50" s="22">
        <v>50</v>
      </c>
      <c r="W50" s="22">
        <v>50</v>
      </c>
      <c r="X50" s="22"/>
      <c r="Y50" s="22">
        <v>50</v>
      </c>
      <c r="Z50" s="22"/>
      <c r="AA50" s="22">
        <v>50</v>
      </c>
      <c r="AB50" s="22"/>
      <c r="AC50" s="10">
        <v>50</v>
      </c>
    </row>
    <row r="51" spans="1:29" ht="3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mergeCells count="10">
    <mergeCell ref="A46:A47"/>
    <mergeCell ref="A48:N48"/>
    <mergeCell ref="A49:B50"/>
    <mergeCell ref="A51:N51"/>
    <mergeCell ref="A1:AB1"/>
    <mergeCell ref="A21:B21"/>
    <mergeCell ref="A22:B31"/>
    <mergeCell ref="A32:A34"/>
    <mergeCell ref="A35:N35"/>
    <mergeCell ref="A36:B45"/>
  </mergeCells>
  <phoneticPr fontId="14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5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>
        <v>95.06</v>
      </c>
      <c r="Z17" s="45">
        <v>97.85</v>
      </c>
      <c r="AA17" s="45">
        <v>94.94</v>
      </c>
      <c r="AB17" s="45">
        <v>94.74</v>
      </c>
      <c r="AC17" s="53">
        <v>95.96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>
        <v>100</v>
      </c>
      <c r="Z18" s="45">
        <v>100</v>
      </c>
      <c r="AA18" s="45">
        <v>100</v>
      </c>
      <c r="AB18" s="45">
        <v>94.74</v>
      </c>
      <c r="AC18" s="53">
        <v>99.63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>
        <v>100</v>
      </c>
      <c r="Z19" s="51">
        <v>100</v>
      </c>
      <c r="AA19" s="51">
        <v>100</v>
      </c>
      <c r="AB19" s="51">
        <v>94.736842105263165</v>
      </c>
      <c r="AC19" s="54">
        <v>99.632352941176492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39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4.04</v>
      </c>
      <c r="P34" s="14"/>
      <c r="Q34" s="14">
        <v>4.13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36</v>
      </c>
      <c r="B39" s="19"/>
      <c r="C39" s="20" t="s">
        <v>11</v>
      </c>
      <c r="D39" s="21">
        <f>SUM(E39:AB39)</f>
        <v>272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>
        <v>81</v>
      </c>
      <c r="Z39" s="22">
        <v>93</v>
      </c>
      <c r="AA39" s="22">
        <v>79</v>
      </c>
      <c r="AB39" s="22">
        <v>19</v>
      </c>
      <c r="AC39" s="10">
        <v>63</v>
      </c>
    </row>
    <row r="40" spans="1:29">
      <c r="A40" s="19"/>
      <c r="B40" s="19"/>
      <c r="C40" s="20" t="s">
        <v>12</v>
      </c>
      <c r="D40" s="21">
        <f>SUM(E40:AB40)</f>
        <v>261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>
        <v>77</v>
      </c>
      <c r="Z40" s="22">
        <v>91</v>
      </c>
      <c r="AA40" s="22">
        <v>75</v>
      </c>
      <c r="AB40" s="22">
        <v>18</v>
      </c>
      <c r="AC40" s="10">
        <v>58</v>
      </c>
    </row>
    <row r="41" spans="1:29">
      <c r="A41" s="19"/>
      <c r="B41" s="19"/>
      <c r="C41" s="20" t="s">
        <v>15</v>
      </c>
      <c r="D41" s="21">
        <f>SUM(E41:AB41)</f>
        <v>11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>
        <v>4</v>
      </c>
      <c r="Z41" s="22">
        <v>2</v>
      </c>
      <c r="AA41" s="22">
        <v>4</v>
      </c>
      <c r="AB41" s="22">
        <v>1</v>
      </c>
      <c r="AC41" s="10">
        <v>5</v>
      </c>
    </row>
    <row r="42" spans="1:29">
      <c r="A42" s="19"/>
      <c r="B42" s="19"/>
      <c r="C42" s="20" t="s">
        <v>16</v>
      </c>
      <c r="D42" s="21">
        <f>SUM(E42:AB42)</f>
        <v>10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>
        <v>4</v>
      </c>
      <c r="Z42" s="22">
        <v>2</v>
      </c>
      <c r="AA42" s="22">
        <v>4</v>
      </c>
      <c r="AB42" s="22">
        <v>0</v>
      </c>
      <c r="AC42" s="10">
        <v>5</v>
      </c>
    </row>
    <row r="43" spans="1:29">
      <c r="A43" s="19"/>
      <c r="B43" s="19"/>
      <c r="C43" s="20" t="s">
        <v>17</v>
      </c>
      <c r="D43" s="21">
        <f>SUM(E43:AB43)</f>
        <v>1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>
        <v>0</v>
      </c>
      <c r="Z43" s="22">
        <v>0</v>
      </c>
      <c r="AA43" s="22">
        <v>0</v>
      </c>
      <c r="AB43" s="22">
        <v>1</v>
      </c>
      <c r="AC43" s="10">
        <v>0</v>
      </c>
    </row>
    <row r="44" spans="1:29">
      <c r="A44" s="19"/>
      <c r="B44" s="19"/>
      <c r="C44" s="20" t="s">
        <v>18</v>
      </c>
      <c r="D44" s="21">
        <f>SUM(E44:AB44)</f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>
        <v>0</v>
      </c>
      <c r="Z44" s="22">
        <v>0</v>
      </c>
      <c r="AA44" s="22">
        <v>0</v>
      </c>
      <c r="AB44" s="22">
        <v>0</v>
      </c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95.955882352941174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>
        <v>95.061728395061735</v>
      </c>
      <c r="Z45" s="27">
        <v>97.849462365591393</v>
      </c>
      <c r="AA45" s="27">
        <v>94.936708860759495</v>
      </c>
      <c r="AB45" s="27">
        <v>94.736842105263165</v>
      </c>
      <c r="AC45" s="28">
        <v>92.063492063492063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90.909090909090907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>
        <v>100</v>
      </c>
      <c r="Z46" s="31">
        <v>100</v>
      </c>
      <c r="AA46" s="31">
        <v>100</v>
      </c>
      <c r="AB46" s="31">
        <v>0</v>
      </c>
      <c r="AC46" s="32">
        <v>100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99.632352941176478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>
        <v>100</v>
      </c>
      <c r="Z47" s="35">
        <v>100</v>
      </c>
      <c r="AA47" s="35">
        <v>100</v>
      </c>
      <c r="AB47" s="35">
        <v>94.736842105263165</v>
      </c>
      <c r="AC47" s="36">
        <v>100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99.632352941176478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>
        <v>100</v>
      </c>
      <c r="Z48" s="39">
        <v>100</v>
      </c>
      <c r="AA48" s="39">
        <v>100</v>
      </c>
      <c r="AB48" s="39">
        <v>94.736842105263165</v>
      </c>
      <c r="AC48" s="40">
        <v>100</v>
      </c>
    </row>
    <row r="49" spans="1:29">
      <c r="A49" s="41" t="s">
        <v>21</v>
      </c>
      <c r="B49" s="41" t="s">
        <v>39</v>
      </c>
      <c r="C49" s="42" t="s">
        <v>61</v>
      </c>
      <c r="D49" s="41">
        <f>SUM(E49:AB49)</f>
        <v>11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>
        <v>4</v>
      </c>
      <c r="Z49" s="41">
        <v>2</v>
      </c>
      <c r="AA49" s="41">
        <v>4</v>
      </c>
      <c r="AB49" s="41">
        <v>1</v>
      </c>
      <c r="AC49" s="10">
        <v>5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52</v>
      </c>
      <c r="B51" s="19"/>
      <c r="C51" s="20" t="s">
        <v>11</v>
      </c>
      <c r="D51" s="21">
        <f>SUM(E51:AB51)</f>
        <v>250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>
        <v>200</v>
      </c>
      <c r="AB51" s="22">
        <v>50</v>
      </c>
      <c r="AC51" s="10"/>
    </row>
    <row r="52" spans="1:29">
      <c r="A52" s="19"/>
      <c r="B52" s="19"/>
      <c r="C52" s="20" t="s">
        <v>12</v>
      </c>
      <c r="D52" s="21">
        <f>SUM(E52:AB52)</f>
        <v>250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>
        <v>200</v>
      </c>
      <c r="AB52" s="22">
        <v>50</v>
      </c>
      <c r="AC52" s="10"/>
    </row>
    <row r="53" spans="1:29" ht="3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</sheetData>
  <mergeCells count="34">
    <mergeCell ref="A39:B48"/>
    <mergeCell ref="A50:N50"/>
    <mergeCell ref="A51:B52"/>
    <mergeCell ref="A53:N53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10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89.31</v>
      </c>
      <c r="F17" s="45">
        <v>91.87</v>
      </c>
      <c r="G17" s="45">
        <v>87.84</v>
      </c>
      <c r="H17" s="45">
        <v>90.76</v>
      </c>
      <c r="I17" s="45">
        <v>93.98</v>
      </c>
      <c r="J17" s="45">
        <v>86.58</v>
      </c>
      <c r="K17" s="45">
        <v>93.74</v>
      </c>
      <c r="L17" s="45">
        <v>92.47</v>
      </c>
      <c r="M17" s="45">
        <v>90.45</v>
      </c>
      <c r="N17" s="45">
        <v>85.94</v>
      </c>
      <c r="O17" s="45">
        <v>89.56</v>
      </c>
      <c r="P17" s="45">
        <v>97.8</v>
      </c>
      <c r="Q17" s="45">
        <v>95.88</v>
      </c>
      <c r="R17" s="45">
        <v>89.96</v>
      </c>
      <c r="S17" s="45">
        <v>88.44</v>
      </c>
      <c r="T17" s="45">
        <v>93.68</v>
      </c>
      <c r="U17" s="45">
        <v>92.61</v>
      </c>
      <c r="V17" s="45">
        <v>94.87</v>
      </c>
      <c r="W17" s="45">
        <v>91.48</v>
      </c>
      <c r="X17" s="45">
        <v>93.06</v>
      </c>
      <c r="Y17" s="45">
        <v>90.7</v>
      </c>
      <c r="Z17" s="45">
        <v>96.7</v>
      </c>
      <c r="AA17" s="45">
        <v>93.86</v>
      </c>
      <c r="AB17" s="45">
        <v>92.45</v>
      </c>
      <c r="AC17" s="53">
        <v>90.03</v>
      </c>
    </row>
    <row r="18" spans="1:29" s="4" customFormat="1">
      <c r="A18" s="43"/>
      <c r="B18" s="43"/>
      <c r="C18" s="44"/>
      <c r="D18" s="46" t="s">
        <v>3</v>
      </c>
      <c r="E18" s="45">
        <v>94.33</v>
      </c>
      <c r="F18" s="45">
        <v>98.18</v>
      </c>
      <c r="G18" s="45">
        <v>92.85</v>
      </c>
      <c r="H18" s="45">
        <v>95.89</v>
      </c>
      <c r="I18" s="45">
        <v>98.22</v>
      </c>
      <c r="J18" s="45">
        <v>98.25</v>
      </c>
      <c r="K18" s="45">
        <v>99.07</v>
      </c>
      <c r="L18" s="45">
        <v>98.41</v>
      </c>
      <c r="M18" s="45">
        <v>98.45</v>
      </c>
      <c r="N18" s="45">
        <v>98.37</v>
      </c>
      <c r="O18" s="45">
        <v>98.07</v>
      </c>
      <c r="P18" s="45">
        <v>100</v>
      </c>
      <c r="Q18" s="45">
        <v>98.29</v>
      </c>
      <c r="R18" s="45">
        <v>96.7</v>
      </c>
      <c r="S18" s="45">
        <v>98.84</v>
      </c>
      <c r="T18" s="45">
        <v>96.63</v>
      </c>
      <c r="U18" s="45">
        <v>97.51</v>
      </c>
      <c r="V18" s="45">
        <v>95.52</v>
      </c>
      <c r="W18" s="45">
        <v>93.19</v>
      </c>
      <c r="X18" s="45">
        <v>95.8</v>
      </c>
      <c r="Y18" s="45">
        <v>94.92</v>
      </c>
      <c r="Z18" s="45">
        <v>97.26</v>
      </c>
      <c r="AA18" s="45">
        <v>94.24</v>
      </c>
      <c r="AB18" s="45">
        <v>93.15</v>
      </c>
      <c r="AC18" s="53">
        <v>96.42</v>
      </c>
    </row>
    <row r="19" spans="1:29" s="4" customFormat="1" ht="17.25" thickBot="1">
      <c r="A19" s="43"/>
      <c r="B19" s="43"/>
      <c r="C19" s="44"/>
      <c r="D19" s="50" t="s">
        <v>4</v>
      </c>
      <c r="E19" s="51">
        <v>94.326007862456905</v>
      </c>
      <c r="F19" s="51">
        <v>98.177807486631011</v>
      </c>
      <c r="G19" s="51">
        <v>92.851157856228269</v>
      </c>
      <c r="H19" s="51">
        <v>95.893285575334673</v>
      </c>
      <c r="I19" s="51">
        <v>98.223356899711959</v>
      </c>
      <c r="J19" s="51">
        <v>98.249695362594807</v>
      </c>
      <c r="K19" s="51">
        <v>99.065027520960342</v>
      </c>
      <c r="L19" s="51">
        <v>98.410799597210755</v>
      </c>
      <c r="M19" s="51">
        <v>98.44550934197126</v>
      </c>
      <c r="N19" s="51">
        <v>98.370819369077637</v>
      </c>
      <c r="O19" s="51">
        <v>98.065807865210985</v>
      </c>
      <c r="P19" s="51">
        <v>100</v>
      </c>
      <c r="Q19" s="51">
        <v>98.293424763590124</v>
      </c>
      <c r="R19" s="51">
        <v>96.701622206722845</v>
      </c>
      <c r="S19" s="51">
        <v>98.83990719257541</v>
      </c>
      <c r="T19" s="51">
        <v>96.631598663877881</v>
      </c>
      <c r="U19" s="51">
        <v>97.509110707803998</v>
      </c>
      <c r="V19" s="51">
        <v>95.520872523676019</v>
      </c>
      <c r="W19" s="51">
        <v>93.189887184531926</v>
      </c>
      <c r="X19" s="51">
        <v>95.797417195541655</v>
      </c>
      <c r="Y19" s="51">
        <v>94.921404682274257</v>
      </c>
      <c r="Z19" s="51">
        <v>97.262660493532536</v>
      </c>
      <c r="AA19" s="51">
        <v>94.236739567621939</v>
      </c>
      <c r="AB19" s="51">
        <v>93.150137941048357</v>
      </c>
      <c r="AC19" s="54">
        <v>96.416230010472916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48</v>
      </c>
      <c r="E34" s="14">
        <v>0.47</v>
      </c>
      <c r="F34" s="14"/>
      <c r="G34" s="14">
        <v>0.13</v>
      </c>
      <c r="H34" s="14"/>
      <c r="I34" s="14">
        <v>0</v>
      </c>
      <c r="J34" s="14"/>
      <c r="K34" s="14">
        <v>0.22</v>
      </c>
      <c r="L34" s="14"/>
      <c r="M34" s="14"/>
      <c r="N34" s="14"/>
      <c r="O34" s="14"/>
      <c r="P34" s="14"/>
      <c r="Q34" s="14">
        <v>100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43</v>
      </c>
      <c r="E35" s="14">
        <v>0.36</v>
      </c>
      <c r="F35" s="14"/>
      <c r="G35" s="14">
        <v>0.27</v>
      </c>
      <c r="H35" s="14"/>
      <c r="I35" s="14"/>
      <c r="J35" s="14"/>
      <c r="K35" s="14">
        <v>0.21</v>
      </c>
      <c r="L35" s="14"/>
      <c r="M35" s="14"/>
      <c r="N35" s="14"/>
      <c r="O35" s="14"/>
      <c r="P35" s="14"/>
      <c r="Q35" s="14">
        <v>1.82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38</v>
      </c>
      <c r="E36" s="14">
        <v>0.79</v>
      </c>
      <c r="F36" s="14"/>
      <c r="G36" s="14">
        <v>0.86</v>
      </c>
      <c r="H36" s="14"/>
      <c r="I36" s="14">
        <v>0.85</v>
      </c>
      <c r="J36" s="14"/>
      <c r="K36" s="14">
        <v>0.98</v>
      </c>
      <c r="L36" s="14"/>
      <c r="M36" s="14"/>
      <c r="N36" s="14"/>
      <c r="O36" s="14">
        <v>1.08</v>
      </c>
      <c r="P36" s="14"/>
      <c r="Q36" s="14">
        <v>1.18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96</v>
      </c>
      <c r="B39" s="19"/>
      <c r="C39" s="20" t="s">
        <v>11</v>
      </c>
      <c r="D39" s="21">
        <f>SUM(E39:AB39)</f>
        <v>11194</v>
      </c>
      <c r="E39" s="21">
        <v>506</v>
      </c>
      <c r="F39" s="21">
        <v>544</v>
      </c>
      <c r="G39" s="21">
        <v>497</v>
      </c>
      <c r="H39" s="21">
        <v>487</v>
      </c>
      <c r="I39" s="21">
        <v>402</v>
      </c>
      <c r="J39" s="21">
        <v>539</v>
      </c>
      <c r="K39" s="21">
        <v>527</v>
      </c>
      <c r="L39" s="21">
        <v>491</v>
      </c>
      <c r="M39" s="21">
        <v>542</v>
      </c>
      <c r="N39" s="21">
        <v>443</v>
      </c>
      <c r="O39" s="21">
        <v>515</v>
      </c>
      <c r="P39" s="21">
        <v>91</v>
      </c>
      <c r="Q39" s="22">
        <v>535</v>
      </c>
      <c r="R39" s="22">
        <v>549</v>
      </c>
      <c r="S39" s="22">
        <v>431</v>
      </c>
      <c r="T39" s="22">
        <v>412</v>
      </c>
      <c r="U39" s="22">
        <v>551</v>
      </c>
      <c r="V39" s="22">
        <v>553</v>
      </c>
      <c r="W39" s="22">
        <v>616</v>
      </c>
      <c r="X39" s="22">
        <v>459</v>
      </c>
      <c r="Y39" s="22">
        <v>500</v>
      </c>
      <c r="Z39" s="22">
        <v>438</v>
      </c>
      <c r="AA39" s="22">
        <v>520</v>
      </c>
      <c r="AB39" s="22">
        <v>46</v>
      </c>
      <c r="AC39" s="10">
        <v>436</v>
      </c>
    </row>
    <row r="40" spans="1:29">
      <c r="A40" s="19"/>
      <c r="B40" s="19"/>
      <c r="C40" s="20" t="s">
        <v>12</v>
      </c>
      <c r="D40" s="21">
        <f>SUM(E40:AB40)</f>
        <v>10776</v>
      </c>
      <c r="E40" s="21">
        <v>482</v>
      </c>
      <c r="F40" s="21">
        <v>528</v>
      </c>
      <c r="G40" s="21">
        <v>475</v>
      </c>
      <c r="H40" s="21">
        <v>475</v>
      </c>
      <c r="I40" s="21">
        <v>388</v>
      </c>
      <c r="J40" s="21">
        <v>528</v>
      </c>
      <c r="K40" s="21">
        <v>516</v>
      </c>
      <c r="L40" s="21">
        <v>471</v>
      </c>
      <c r="M40" s="21">
        <v>526</v>
      </c>
      <c r="N40" s="21">
        <v>427</v>
      </c>
      <c r="O40" s="21">
        <v>494</v>
      </c>
      <c r="P40" s="21">
        <v>89</v>
      </c>
      <c r="Q40" s="22">
        <v>516</v>
      </c>
      <c r="R40" s="22">
        <v>533</v>
      </c>
      <c r="S40" s="22">
        <v>411</v>
      </c>
      <c r="T40" s="22">
        <v>391</v>
      </c>
      <c r="U40" s="22">
        <v>531</v>
      </c>
      <c r="V40" s="22">
        <v>533</v>
      </c>
      <c r="W40" s="22">
        <v>587</v>
      </c>
      <c r="X40" s="22">
        <v>432</v>
      </c>
      <c r="Y40" s="22">
        <v>472</v>
      </c>
      <c r="Z40" s="22">
        <v>428</v>
      </c>
      <c r="AA40" s="22">
        <v>497</v>
      </c>
      <c r="AB40" s="22">
        <v>46</v>
      </c>
      <c r="AC40" s="10">
        <v>424</v>
      </c>
    </row>
    <row r="41" spans="1:29">
      <c r="A41" s="19"/>
      <c r="B41" s="19"/>
      <c r="C41" s="20" t="s">
        <v>15</v>
      </c>
      <c r="D41" s="21">
        <f>SUM(E41:AB41)</f>
        <v>418</v>
      </c>
      <c r="E41" s="21">
        <v>24</v>
      </c>
      <c r="F41" s="21">
        <v>16</v>
      </c>
      <c r="G41" s="21">
        <v>22</v>
      </c>
      <c r="H41" s="21">
        <v>12</v>
      </c>
      <c r="I41" s="21">
        <v>14</v>
      </c>
      <c r="J41" s="21">
        <v>11</v>
      </c>
      <c r="K41" s="21">
        <v>11</v>
      </c>
      <c r="L41" s="21">
        <v>20</v>
      </c>
      <c r="M41" s="21">
        <v>16</v>
      </c>
      <c r="N41" s="21">
        <v>16</v>
      </c>
      <c r="O41" s="21">
        <v>21</v>
      </c>
      <c r="P41" s="21">
        <v>2</v>
      </c>
      <c r="Q41" s="22">
        <v>19</v>
      </c>
      <c r="R41" s="22">
        <v>16</v>
      </c>
      <c r="S41" s="22">
        <v>20</v>
      </c>
      <c r="T41" s="22">
        <v>21</v>
      </c>
      <c r="U41" s="22">
        <v>20</v>
      </c>
      <c r="V41" s="22">
        <v>20</v>
      </c>
      <c r="W41" s="22">
        <v>29</v>
      </c>
      <c r="X41" s="22">
        <v>27</v>
      </c>
      <c r="Y41" s="22">
        <v>28</v>
      </c>
      <c r="Z41" s="22">
        <v>10</v>
      </c>
      <c r="AA41" s="22">
        <v>23</v>
      </c>
      <c r="AB41" s="22"/>
      <c r="AC41" s="10">
        <v>12</v>
      </c>
    </row>
    <row r="42" spans="1:29">
      <c r="A42" s="19"/>
      <c r="B42" s="19"/>
      <c r="C42" s="20" t="s">
        <v>16</v>
      </c>
      <c r="D42" s="21">
        <f>SUM(E42:AB42)</f>
        <v>207</v>
      </c>
      <c r="E42" s="21">
        <v>18</v>
      </c>
      <c r="F42" s="21">
        <v>10</v>
      </c>
      <c r="G42" s="21">
        <v>11</v>
      </c>
      <c r="H42" s="21">
        <v>10</v>
      </c>
      <c r="I42" s="21">
        <v>10</v>
      </c>
      <c r="J42" s="21">
        <v>6</v>
      </c>
      <c r="K42" s="21">
        <v>7</v>
      </c>
      <c r="L42" s="21">
        <v>14</v>
      </c>
      <c r="M42" s="21">
        <v>10</v>
      </c>
      <c r="N42" s="21">
        <v>10</v>
      </c>
      <c r="O42" s="21">
        <v>15</v>
      </c>
      <c r="P42" s="21">
        <v>2</v>
      </c>
      <c r="Q42" s="22">
        <v>13</v>
      </c>
      <c r="R42" s="22">
        <v>9</v>
      </c>
      <c r="S42" s="22">
        <v>15</v>
      </c>
      <c r="T42" s="22">
        <v>11</v>
      </c>
      <c r="U42" s="22">
        <v>8</v>
      </c>
      <c r="V42" s="22">
        <v>0</v>
      </c>
      <c r="W42" s="22">
        <v>8</v>
      </c>
      <c r="X42" s="22">
        <v>12</v>
      </c>
      <c r="Y42" s="22">
        <v>5</v>
      </c>
      <c r="Z42" s="22">
        <v>1</v>
      </c>
      <c r="AA42" s="22">
        <v>2</v>
      </c>
      <c r="AB42" s="22"/>
      <c r="AC42" s="10">
        <v>1</v>
      </c>
    </row>
    <row r="43" spans="1:29">
      <c r="A43" s="19"/>
      <c r="B43" s="19"/>
      <c r="C43" s="20" t="s">
        <v>17</v>
      </c>
      <c r="D43" s="21">
        <f>SUM(E43:AB43)</f>
        <v>211</v>
      </c>
      <c r="E43" s="21">
        <v>6</v>
      </c>
      <c r="F43" s="21">
        <v>6</v>
      </c>
      <c r="G43" s="21">
        <v>11</v>
      </c>
      <c r="H43" s="21">
        <v>2</v>
      </c>
      <c r="I43" s="21">
        <v>4</v>
      </c>
      <c r="J43" s="21">
        <v>5</v>
      </c>
      <c r="K43" s="21">
        <v>4</v>
      </c>
      <c r="L43" s="21">
        <v>6</v>
      </c>
      <c r="M43" s="21">
        <v>6</v>
      </c>
      <c r="N43" s="21">
        <v>6</v>
      </c>
      <c r="O43" s="21">
        <v>6</v>
      </c>
      <c r="P43" s="21">
        <v>0</v>
      </c>
      <c r="Q43" s="22">
        <v>6</v>
      </c>
      <c r="R43" s="22">
        <v>7</v>
      </c>
      <c r="S43" s="22">
        <v>5</v>
      </c>
      <c r="T43" s="22">
        <v>10</v>
      </c>
      <c r="U43" s="22">
        <v>12</v>
      </c>
      <c r="V43" s="22">
        <v>20</v>
      </c>
      <c r="W43" s="22">
        <v>21</v>
      </c>
      <c r="X43" s="22">
        <v>15</v>
      </c>
      <c r="Y43" s="22">
        <v>23</v>
      </c>
      <c r="Z43" s="22">
        <v>9</v>
      </c>
      <c r="AA43" s="22">
        <v>21</v>
      </c>
      <c r="AB43" s="22"/>
      <c r="AC43" s="10">
        <v>11</v>
      </c>
    </row>
    <row r="44" spans="1:29">
      <c r="A44" s="19"/>
      <c r="B44" s="19"/>
      <c r="C44" s="20" t="s">
        <v>18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/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96.265856708951219</v>
      </c>
      <c r="E45" s="26">
        <v>95.256916996047437</v>
      </c>
      <c r="F45" s="26">
        <v>97.058823529411768</v>
      </c>
      <c r="G45" s="26">
        <v>95.573440643863179</v>
      </c>
      <c r="H45" s="26">
        <v>97.535934291581114</v>
      </c>
      <c r="I45" s="26">
        <v>96.517412935323378</v>
      </c>
      <c r="J45" s="26">
        <v>97.959183673469383</v>
      </c>
      <c r="K45" s="26">
        <v>97.912713472485763</v>
      </c>
      <c r="L45" s="26">
        <v>95.926680244399179</v>
      </c>
      <c r="M45" s="26">
        <v>97.047970479704802</v>
      </c>
      <c r="N45" s="26">
        <v>96.388261851015798</v>
      </c>
      <c r="O45" s="26">
        <v>95.922330097087382</v>
      </c>
      <c r="P45" s="26">
        <v>97.802197802197796</v>
      </c>
      <c r="Q45" s="27">
        <v>96.44859813084112</v>
      </c>
      <c r="R45" s="27">
        <v>97.0856102003643</v>
      </c>
      <c r="S45" s="27">
        <v>95.359628770301626</v>
      </c>
      <c r="T45" s="27">
        <v>94.902912621359221</v>
      </c>
      <c r="U45" s="27">
        <v>96.370235934664251</v>
      </c>
      <c r="V45" s="27">
        <v>96.383363471971066</v>
      </c>
      <c r="W45" s="27">
        <v>95.29220779220779</v>
      </c>
      <c r="X45" s="27">
        <v>94.117647058823536</v>
      </c>
      <c r="Y45" s="27">
        <v>94.4</v>
      </c>
      <c r="Z45" s="27">
        <v>97.716894977168948</v>
      </c>
      <c r="AA45" s="27">
        <v>95.57692307692308</v>
      </c>
      <c r="AB45" s="27"/>
      <c r="AC45" s="28">
        <v>97.247706422018354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49.52153110047847</v>
      </c>
      <c r="E46" s="30">
        <v>75</v>
      </c>
      <c r="F46" s="30">
        <v>62.5</v>
      </c>
      <c r="G46" s="30">
        <v>50</v>
      </c>
      <c r="H46" s="30">
        <v>83.333333333333329</v>
      </c>
      <c r="I46" s="30">
        <v>71.428571428571431</v>
      </c>
      <c r="J46" s="30">
        <v>54.545454545454547</v>
      </c>
      <c r="K46" s="30">
        <v>63.636363636363633</v>
      </c>
      <c r="L46" s="30">
        <v>70</v>
      </c>
      <c r="M46" s="30">
        <v>62.5</v>
      </c>
      <c r="N46" s="30">
        <v>62.5</v>
      </c>
      <c r="O46" s="30">
        <v>71.428571428571431</v>
      </c>
      <c r="P46" s="30">
        <v>100</v>
      </c>
      <c r="Q46" s="31">
        <v>68.421052631578945</v>
      </c>
      <c r="R46" s="31">
        <v>56.25</v>
      </c>
      <c r="S46" s="31">
        <v>75</v>
      </c>
      <c r="T46" s="31">
        <v>52.38095238095238</v>
      </c>
      <c r="U46" s="31">
        <v>40</v>
      </c>
      <c r="V46" s="31">
        <v>0</v>
      </c>
      <c r="W46" s="31">
        <v>27.586206896551722</v>
      </c>
      <c r="X46" s="31">
        <v>44.444444444444443</v>
      </c>
      <c r="Y46" s="31">
        <v>17.857142857142858</v>
      </c>
      <c r="Z46" s="31">
        <v>10</v>
      </c>
      <c r="AA46" s="31">
        <v>8.695652173913043</v>
      </c>
      <c r="AB46" s="31"/>
      <c r="AC46" s="32">
        <v>8.3333333333333339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98.11506164016437</v>
      </c>
      <c r="E47" s="34">
        <v>98.814229249011859</v>
      </c>
      <c r="F47" s="34">
        <v>98.897058823529406</v>
      </c>
      <c r="G47" s="34">
        <v>97.786720321931583</v>
      </c>
      <c r="H47" s="34">
        <v>99.589322381930188</v>
      </c>
      <c r="I47" s="34">
        <v>99.004975124378106</v>
      </c>
      <c r="J47" s="34">
        <v>99.072356215213361</v>
      </c>
      <c r="K47" s="34">
        <v>99.240986717267546</v>
      </c>
      <c r="L47" s="34">
        <v>98.77800407331975</v>
      </c>
      <c r="M47" s="34">
        <v>98.892988929889299</v>
      </c>
      <c r="N47" s="34">
        <v>98.645598194130926</v>
      </c>
      <c r="O47" s="34">
        <v>98.834951456310677</v>
      </c>
      <c r="P47" s="34">
        <v>100</v>
      </c>
      <c r="Q47" s="35">
        <v>98.878504672897193</v>
      </c>
      <c r="R47" s="35">
        <v>98.724954462659383</v>
      </c>
      <c r="S47" s="35">
        <v>98.83990719257541</v>
      </c>
      <c r="T47" s="35">
        <v>97.572815533980588</v>
      </c>
      <c r="U47" s="35">
        <v>97.822141560798542</v>
      </c>
      <c r="V47" s="35">
        <v>96.383363471971066</v>
      </c>
      <c r="W47" s="35">
        <v>96.590909090909093</v>
      </c>
      <c r="X47" s="35">
        <v>96.732026143790847</v>
      </c>
      <c r="Y47" s="35">
        <v>95.4</v>
      </c>
      <c r="Z47" s="35">
        <v>97.945205479452056</v>
      </c>
      <c r="AA47" s="35">
        <v>95.961538461538467</v>
      </c>
      <c r="AB47" s="35"/>
      <c r="AC47" s="36">
        <v>97.477064220183493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98.11506164016437</v>
      </c>
      <c r="E48" s="38">
        <v>98.814229249011859</v>
      </c>
      <c r="F48" s="38">
        <v>98.897058823529406</v>
      </c>
      <c r="G48" s="38">
        <v>97.786720321931583</v>
      </c>
      <c r="H48" s="38">
        <v>99.589322381930188</v>
      </c>
      <c r="I48" s="38">
        <v>99.004975124378106</v>
      </c>
      <c r="J48" s="38">
        <v>99.072356215213361</v>
      </c>
      <c r="K48" s="38">
        <v>99.240986717267546</v>
      </c>
      <c r="L48" s="38">
        <v>98.77800407331975</v>
      </c>
      <c r="M48" s="38">
        <v>98.892988929889299</v>
      </c>
      <c r="N48" s="38">
        <v>98.645598194130926</v>
      </c>
      <c r="O48" s="38">
        <v>98.834951456310677</v>
      </c>
      <c r="P48" s="38">
        <v>100</v>
      </c>
      <c r="Q48" s="39">
        <v>98.878504672897193</v>
      </c>
      <c r="R48" s="39">
        <v>98.724954462659383</v>
      </c>
      <c r="S48" s="39">
        <v>98.83990719257541</v>
      </c>
      <c r="T48" s="39">
        <v>97.572815533980588</v>
      </c>
      <c r="U48" s="39">
        <v>97.822141560798542</v>
      </c>
      <c r="V48" s="39">
        <v>96.383363471971066</v>
      </c>
      <c r="W48" s="39">
        <v>96.590909090909093</v>
      </c>
      <c r="X48" s="39">
        <v>96.732026143790847</v>
      </c>
      <c r="Y48" s="39">
        <v>95.4</v>
      </c>
      <c r="Z48" s="39">
        <v>97.945205479452056</v>
      </c>
      <c r="AA48" s="39">
        <v>95.961538461538467</v>
      </c>
      <c r="AB48" s="39"/>
      <c r="AC48" s="40">
        <v>97.477064220183493</v>
      </c>
    </row>
    <row r="49" spans="1:29">
      <c r="A49" s="58" t="s">
        <v>21</v>
      </c>
      <c r="B49" s="41" t="s">
        <v>135</v>
      </c>
      <c r="C49" s="42" t="s">
        <v>136</v>
      </c>
      <c r="D49" s="41">
        <f>SUM(E49:AB49)</f>
        <v>7</v>
      </c>
      <c r="E49" s="41"/>
      <c r="F49" s="41"/>
      <c r="G49" s="41">
        <v>2</v>
      </c>
      <c r="H49" s="41"/>
      <c r="I49" s="41"/>
      <c r="J49" s="41"/>
      <c r="K49" s="41"/>
      <c r="L49" s="41">
        <v>1</v>
      </c>
      <c r="M49" s="41">
        <v>1</v>
      </c>
      <c r="N49" s="41"/>
      <c r="O49" s="41">
        <v>1</v>
      </c>
      <c r="P49" s="41"/>
      <c r="Q49" s="41"/>
      <c r="R49" s="41"/>
      <c r="S49" s="41"/>
      <c r="T49" s="41"/>
      <c r="U49" s="41"/>
      <c r="V49" s="41"/>
      <c r="W49" s="41"/>
      <c r="X49" s="41"/>
      <c r="Y49" s="41">
        <v>2</v>
      </c>
      <c r="Z49" s="41"/>
      <c r="AA49" s="41"/>
      <c r="AB49" s="41"/>
      <c r="AC49" s="10"/>
    </row>
    <row r="50" spans="1:29">
      <c r="A50" s="58"/>
      <c r="B50" s="41" t="s">
        <v>145</v>
      </c>
      <c r="C50" s="42" t="s">
        <v>146</v>
      </c>
      <c r="D50" s="41">
        <f>SUM(E50:AB50)</f>
        <v>67</v>
      </c>
      <c r="E50" s="41">
        <v>5</v>
      </c>
      <c r="F50" s="41">
        <v>6</v>
      </c>
      <c r="G50" s="41">
        <v>1</v>
      </c>
      <c r="H50" s="41">
        <v>1</v>
      </c>
      <c r="I50" s="41">
        <v>2</v>
      </c>
      <c r="J50" s="41">
        <v>1</v>
      </c>
      <c r="K50" s="41">
        <v>1</v>
      </c>
      <c r="L50" s="41">
        <v>4</v>
      </c>
      <c r="M50" s="41">
        <v>2</v>
      </c>
      <c r="N50" s="41">
        <v>1</v>
      </c>
      <c r="O50" s="41">
        <v>3</v>
      </c>
      <c r="P50" s="41"/>
      <c r="Q50" s="41">
        <v>3</v>
      </c>
      <c r="R50" s="41">
        <v>2</v>
      </c>
      <c r="S50" s="41">
        <v>4</v>
      </c>
      <c r="T50" s="41">
        <v>3</v>
      </c>
      <c r="U50" s="41">
        <v>5</v>
      </c>
      <c r="V50" s="41">
        <v>2</v>
      </c>
      <c r="W50" s="41">
        <v>6</v>
      </c>
      <c r="X50" s="41">
        <v>7</v>
      </c>
      <c r="Y50" s="41">
        <v>4</v>
      </c>
      <c r="Z50" s="41">
        <v>2</v>
      </c>
      <c r="AA50" s="41">
        <v>2</v>
      </c>
      <c r="AB50" s="41"/>
      <c r="AC50" s="10">
        <v>2</v>
      </c>
    </row>
    <row r="51" spans="1:29">
      <c r="A51" s="58"/>
      <c r="B51" s="41" t="s">
        <v>38</v>
      </c>
      <c r="C51" s="42" t="s">
        <v>60</v>
      </c>
      <c r="D51" s="41">
        <f>SUM(E51:AB51)</f>
        <v>122</v>
      </c>
      <c r="E51" s="41">
        <v>8</v>
      </c>
      <c r="F51" s="41">
        <v>3</v>
      </c>
      <c r="G51" s="41">
        <v>3</v>
      </c>
      <c r="H51" s="41">
        <v>4</v>
      </c>
      <c r="I51" s="41">
        <v>9</v>
      </c>
      <c r="J51" s="41">
        <v>3</v>
      </c>
      <c r="K51" s="41">
        <v>3</v>
      </c>
      <c r="L51" s="41">
        <v>4</v>
      </c>
      <c r="M51" s="41">
        <v>7</v>
      </c>
      <c r="N51" s="41">
        <v>5</v>
      </c>
      <c r="O51" s="41">
        <v>10</v>
      </c>
      <c r="P51" s="41">
        <v>1</v>
      </c>
      <c r="Q51" s="41">
        <v>10</v>
      </c>
      <c r="R51" s="41">
        <v>5</v>
      </c>
      <c r="S51" s="41">
        <v>5</v>
      </c>
      <c r="T51" s="41">
        <v>4</v>
      </c>
      <c r="U51" s="41">
        <v>6</v>
      </c>
      <c r="V51" s="41">
        <v>6</v>
      </c>
      <c r="W51" s="41">
        <v>8</v>
      </c>
      <c r="X51" s="41">
        <v>5</v>
      </c>
      <c r="Y51" s="41">
        <v>6</v>
      </c>
      <c r="Z51" s="41">
        <v>1</v>
      </c>
      <c r="AA51" s="41">
        <v>6</v>
      </c>
      <c r="AB51" s="41"/>
      <c r="AC51" s="10">
        <v>6</v>
      </c>
    </row>
    <row r="52" spans="1:29">
      <c r="A52" s="58"/>
      <c r="B52" s="41" t="s">
        <v>172</v>
      </c>
      <c r="C52" s="42" t="s">
        <v>173</v>
      </c>
      <c r="D52" s="41">
        <f>SUM(E52:AB52)</f>
        <v>1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>
        <v>1</v>
      </c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>
      <c r="A53" s="58"/>
      <c r="B53" s="41" t="s">
        <v>27</v>
      </c>
      <c r="C53" s="42" t="s">
        <v>42</v>
      </c>
      <c r="D53" s="41">
        <f>SUM(E53:AB53)</f>
        <v>33</v>
      </c>
      <c r="E53" s="41">
        <v>1</v>
      </c>
      <c r="F53" s="41">
        <v>2</v>
      </c>
      <c r="G53" s="41">
        <v>1</v>
      </c>
      <c r="H53" s="41">
        <v>2</v>
      </c>
      <c r="I53" s="41">
        <v>1</v>
      </c>
      <c r="J53" s="41">
        <v>1</v>
      </c>
      <c r="K53" s="41">
        <v>2</v>
      </c>
      <c r="L53" s="41">
        <v>1</v>
      </c>
      <c r="M53" s="41">
        <v>1</v>
      </c>
      <c r="N53" s="41">
        <v>2</v>
      </c>
      <c r="O53" s="41">
        <v>4</v>
      </c>
      <c r="P53" s="41"/>
      <c r="Q53" s="41"/>
      <c r="R53" s="41">
        <v>3</v>
      </c>
      <c r="S53" s="41">
        <v>1</v>
      </c>
      <c r="T53" s="41">
        <v>1</v>
      </c>
      <c r="U53" s="41">
        <v>3</v>
      </c>
      <c r="V53" s="41">
        <v>3</v>
      </c>
      <c r="W53" s="41">
        <v>2</v>
      </c>
      <c r="X53" s="41">
        <v>1</v>
      </c>
      <c r="Y53" s="41"/>
      <c r="Z53" s="41"/>
      <c r="AA53" s="41">
        <v>1</v>
      </c>
      <c r="AB53" s="41"/>
      <c r="AC53" s="10"/>
    </row>
    <row r="54" spans="1:29">
      <c r="A54" s="58"/>
      <c r="B54" s="41" t="s">
        <v>45</v>
      </c>
      <c r="C54" s="42" t="s">
        <v>64</v>
      </c>
      <c r="D54" s="41">
        <f>SUM(E54:AB54)</f>
        <v>73</v>
      </c>
      <c r="E54" s="41">
        <v>3</v>
      </c>
      <c r="F54" s="41">
        <v>2</v>
      </c>
      <c r="G54" s="41">
        <v>8</v>
      </c>
      <c r="H54" s="41"/>
      <c r="I54" s="41"/>
      <c r="J54" s="41">
        <v>3</v>
      </c>
      <c r="K54" s="41">
        <v>3</v>
      </c>
      <c r="L54" s="41">
        <v>2</v>
      </c>
      <c r="M54" s="41">
        <v>3</v>
      </c>
      <c r="N54" s="41"/>
      <c r="O54" s="41">
        <v>1</v>
      </c>
      <c r="P54" s="41"/>
      <c r="Q54" s="41">
        <v>3</v>
      </c>
      <c r="R54" s="41">
        <v>4</v>
      </c>
      <c r="S54" s="41">
        <v>3</v>
      </c>
      <c r="T54" s="41">
        <v>7</v>
      </c>
      <c r="U54" s="41">
        <v>3</v>
      </c>
      <c r="V54" s="41">
        <v>4</v>
      </c>
      <c r="W54" s="41">
        <v>5</v>
      </c>
      <c r="X54" s="41">
        <v>3</v>
      </c>
      <c r="Y54" s="41">
        <v>6</v>
      </c>
      <c r="Z54" s="41">
        <v>4</v>
      </c>
      <c r="AA54" s="41">
        <v>6</v>
      </c>
      <c r="AB54" s="41"/>
      <c r="AC54" s="10">
        <v>2</v>
      </c>
    </row>
    <row r="55" spans="1:29">
      <c r="A55" s="58"/>
      <c r="B55" s="41" t="s">
        <v>46</v>
      </c>
      <c r="C55" s="42" t="s">
        <v>65</v>
      </c>
      <c r="D55" s="41">
        <f>SUM(E55:AB55)</f>
        <v>24</v>
      </c>
      <c r="E55" s="41">
        <v>3</v>
      </c>
      <c r="F55" s="41">
        <v>3</v>
      </c>
      <c r="G55" s="41"/>
      <c r="H55" s="41">
        <v>1</v>
      </c>
      <c r="I55" s="41">
        <v>1</v>
      </c>
      <c r="J55" s="41">
        <v>1</v>
      </c>
      <c r="K55" s="41">
        <v>1</v>
      </c>
      <c r="L55" s="41"/>
      <c r="M55" s="41"/>
      <c r="N55" s="41">
        <v>1</v>
      </c>
      <c r="O55" s="41"/>
      <c r="P55" s="41"/>
      <c r="Q55" s="41">
        <v>1</v>
      </c>
      <c r="R55" s="41">
        <v>2</v>
      </c>
      <c r="S55" s="41">
        <v>1</v>
      </c>
      <c r="T55" s="41"/>
      <c r="U55" s="41">
        <v>1</v>
      </c>
      <c r="V55" s="41"/>
      <c r="W55" s="41">
        <v>1</v>
      </c>
      <c r="X55" s="41"/>
      <c r="Y55" s="41">
        <v>2</v>
      </c>
      <c r="Z55" s="41">
        <v>1</v>
      </c>
      <c r="AA55" s="41">
        <v>4</v>
      </c>
      <c r="AB55" s="41"/>
      <c r="AC55" s="10">
        <v>1</v>
      </c>
    </row>
    <row r="56" spans="1:29">
      <c r="A56" s="58"/>
      <c r="B56" s="41" t="s">
        <v>90</v>
      </c>
      <c r="C56" s="42" t="s">
        <v>106</v>
      </c>
      <c r="D56" s="41">
        <f>SUM(E56:AB56)</f>
        <v>3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>
        <v>1</v>
      </c>
      <c r="R56" s="41"/>
      <c r="S56" s="41"/>
      <c r="T56" s="41"/>
      <c r="U56" s="41">
        <v>1</v>
      </c>
      <c r="V56" s="41">
        <v>1</v>
      </c>
      <c r="W56" s="41"/>
      <c r="X56" s="41"/>
      <c r="Y56" s="41"/>
      <c r="Z56" s="41"/>
      <c r="AA56" s="41"/>
      <c r="AB56" s="41"/>
      <c r="AC56" s="10"/>
    </row>
    <row r="57" spans="1:29">
      <c r="A57" s="58"/>
      <c r="B57" s="41" t="s">
        <v>127</v>
      </c>
      <c r="C57" s="42" t="s">
        <v>132</v>
      </c>
      <c r="D57" s="41">
        <f>SUM(E57:AB57)</f>
        <v>80</v>
      </c>
      <c r="E57" s="41">
        <v>4</v>
      </c>
      <c r="F57" s="41"/>
      <c r="G57" s="41">
        <v>7</v>
      </c>
      <c r="H57" s="41">
        <v>4</v>
      </c>
      <c r="I57" s="41">
        <v>1</v>
      </c>
      <c r="J57" s="41">
        <v>1</v>
      </c>
      <c r="K57" s="41">
        <v>1</v>
      </c>
      <c r="L57" s="41">
        <v>7</v>
      </c>
      <c r="M57" s="41">
        <v>1</v>
      </c>
      <c r="N57" s="41">
        <v>7</v>
      </c>
      <c r="O57" s="41"/>
      <c r="P57" s="41">
        <v>1</v>
      </c>
      <c r="Q57" s="41"/>
      <c r="R57" s="41"/>
      <c r="S57" s="41">
        <v>5</v>
      </c>
      <c r="T57" s="41">
        <v>6</v>
      </c>
      <c r="U57" s="41">
        <v>1</v>
      </c>
      <c r="V57" s="41">
        <v>3</v>
      </c>
      <c r="W57" s="41">
        <v>7</v>
      </c>
      <c r="X57" s="41">
        <v>11</v>
      </c>
      <c r="Y57" s="41">
        <v>7</v>
      </c>
      <c r="Z57" s="41">
        <v>2</v>
      </c>
      <c r="AA57" s="41">
        <v>4</v>
      </c>
      <c r="AB57" s="41"/>
      <c r="AC57" s="10">
        <v>1</v>
      </c>
    </row>
    <row r="58" spans="1:29">
      <c r="A58" s="58"/>
      <c r="B58" s="41" t="s">
        <v>92</v>
      </c>
      <c r="C58" s="42" t="s">
        <v>64</v>
      </c>
      <c r="D58" s="41">
        <f>SUM(E58:AB58)</f>
        <v>2</v>
      </c>
      <c r="E58" s="41"/>
      <c r="F58" s="41"/>
      <c r="G58" s="41"/>
      <c r="H58" s="41"/>
      <c r="I58" s="41"/>
      <c r="J58" s="41">
        <v>1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>
        <v>1</v>
      </c>
      <c r="W58" s="41"/>
      <c r="X58" s="41"/>
      <c r="Y58" s="41"/>
      <c r="Z58" s="41"/>
      <c r="AA58" s="41"/>
      <c r="AB58" s="41"/>
      <c r="AC58" s="10"/>
    </row>
    <row r="59" spans="1:29">
      <c r="A59" s="58"/>
      <c r="B59" s="41" t="s">
        <v>120</v>
      </c>
      <c r="C59" s="42" t="s">
        <v>121</v>
      </c>
      <c r="D59" s="41">
        <f>SUM(E59:AB59)</f>
        <v>6</v>
      </c>
      <c r="E59" s="41"/>
      <c r="F59" s="41"/>
      <c r="G59" s="41"/>
      <c r="H59" s="41"/>
      <c r="I59" s="41"/>
      <c r="J59" s="41"/>
      <c r="K59" s="41"/>
      <c r="L59" s="41">
        <v>1</v>
      </c>
      <c r="M59" s="41">
        <v>1</v>
      </c>
      <c r="N59" s="41"/>
      <c r="O59" s="41">
        <v>2</v>
      </c>
      <c r="P59" s="41"/>
      <c r="Q59" s="41"/>
      <c r="R59" s="41"/>
      <c r="S59" s="41">
        <v>1</v>
      </c>
      <c r="T59" s="41"/>
      <c r="U59" s="41"/>
      <c r="V59" s="41"/>
      <c r="W59" s="41"/>
      <c r="X59" s="41"/>
      <c r="Y59" s="41">
        <v>1</v>
      </c>
      <c r="Z59" s="41"/>
      <c r="AA59" s="41"/>
      <c r="AB59" s="41"/>
      <c r="AC59" s="10"/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97</v>
      </c>
      <c r="B61" s="19"/>
      <c r="C61" s="20" t="s">
        <v>11</v>
      </c>
      <c r="D61" s="21">
        <f>SUM(E61:AB61)</f>
        <v>10544</v>
      </c>
      <c r="E61" s="21">
        <v>449</v>
      </c>
      <c r="F61" s="21">
        <v>550</v>
      </c>
      <c r="G61" s="21">
        <v>550</v>
      </c>
      <c r="H61" s="21">
        <v>475</v>
      </c>
      <c r="I61" s="21">
        <v>380</v>
      </c>
      <c r="J61" s="21">
        <v>576</v>
      </c>
      <c r="K61" s="21">
        <v>564</v>
      </c>
      <c r="L61" s="21">
        <v>538</v>
      </c>
      <c r="M61" s="21">
        <v>442</v>
      </c>
      <c r="N61" s="21">
        <v>359</v>
      </c>
      <c r="O61" s="21">
        <v>514</v>
      </c>
      <c r="P61" s="21">
        <v>9</v>
      </c>
      <c r="Q61" s="22">
        <v>73</v>
      </c>
      <c r="R61" s="22">
        <v>490</v>
      </c>
      <c r="S61" s="22">
        <v>318</v>
      </c>
      <c r="T61" s="22">
        <v>311</v>
      </c>
      <c r="U61" s="22">
        <v>625</v>
      </c>
      <c r="V61" s="22">
        <v>447</v>
      </c>
      <c r="W61" s="22">
        <v>614</v>
      </c>
      <c r="X61" s="22">
        <v>621</v>
      </c>
      <c r="Y61" s="22">
        <v>598</v>
      </c>
      <c r="Z61" s="22">
        <v>287</v>
      </c>
      <c r="AA61" s="22">
        <v>612</v>
      </c>
      <c r="AB61" s="22">
        <v>142</v>
      </c>
      <c r="AC61" s="10">
        <v>691</v>
      </c>
    </row>
    <row r="62" spans="1:29">
      <c r="A62" s="19"/>
      <c r="B62" s="19"/>
      <c r="C62" s="20" t="s">
        <v>12</v>
      </c>
      <c r="D62" s="21">
        <f>SUM(E62:AB62)</f>
        <v>10376</v>
      </c>
      <c r="E62" s="21">
        <v>441</v>
      </c>
      <c r="F62" s="21">
        <v>543</v>
      </c>
      <c r="G62" s="21">
        <v>534</v>
      </c>
      <c r="H62" s="21">
        <v>455</v>
      </c>
      <c r="I62" s="21">
        <v>370</v>
      </c>
      <c r="J62" s="21">
        <v>569</v>
      </c>
      <c r="K62" s="21">
        <v>562</v>
      </c>
      <c r="L62" s="21">
        <v>534</v>
      </c>
      <c r="M62" s="21">
        <v>435</v>
      </c>
      <c r="N62" s="21">
        <v>357</v>
      </c>
      <c r="O62" s="21">
        <v>508</v>
      </c>
      <c r="P62" s="21">
        <v>9</v>
      </c>
      <c r="Q62" s="22">
        <v>73</v>
      </c>
      <c r="R62" s="22">
        <v>482</v>
      </c>
      <c r="S62" s="22">
        <v>316</v>
      </c>
      <c r="T62" s="22">
        <v>307</v>
      </c>
      <c r="U62" s="22">
        <v>620</v>
      </c>
      <c r="V62" s="22">
        <v>440</v>
      </c>
      <c r="W62" s="22">
        <v>598</v>
      </c>
      <c r="X62" s="22">
        <v>614</v>
      </c>
      <c r="Y62" s="22">
        <v>591</v>
      </c>
      <c r="Z62" s="22">
        <v>284</v>
      </c>
      <c r="AA62" s="22">
        <v>601</v>
      </c>
      <c r="AB62" s="22">
        <v>133</v>
      </c>
      <c r="AC62" s="10">
        <v>660</v>
      </c>
    </row>
    <row r="63" spans="1:29">
      <c r="A63" s="19"/>
      <c r="B63" s="19"/>
      <c r="C63" s="20" t="s">
        <v>15</v>
      </c>
      <c r="D63" s="21">
        <f>SUM(E63:AB63)</f>
        <v>168</v>
      </c>
      <c r="E63" s="21">
        <v>8</v>
      </c>
      <c r="F63" s="21">
        <v>7</v>
      </c>
      <c r="G63" s="21">
        <v>16</v>
      </c>
      <c r="H63" s="21">
        <v>20</v>
      </c>
      <c r="I63" s="21">
        <v>10</v>
      </c>
      <c r="J63" s="21">
        <v>7</v>
      </c>
      <c r="K63" s="21">
        <v>2</v>
      </c>
      <c r="L63" s="21">
        <v>4</v>
      </c>
      <c r="M63" s="21">
        <v>7</v>
      </c>
      <c r="N63" s="21">
        <v>2</v>
      </c>
      <c r="O63" s="21">
        <v>6</v>
      </c>
      <c r="P63" s="21"/>
      <c r="Q63" s="22"/>
      <c r="R63" s="22">
        <v>8</v>
      </c>
      <c r="S63" s="22">
        <v>2</v>
      </c>
      <c r="T63" s="22">
        <v>4</v>
      </c>
      <c r="U63" s="22">
        <v>5</v>
      </c>
      <c r="V63" s="22">
        <v>7</v>
      </c>
      <c r="W63" s="22">
        <v>16</v>
      </c>
      <c r="X63" s="22">
        <v>7</v>
      </c>
      <c r="Y63" s="22">
        <v>7</v>
      </c>
      <c r="Z63" s="22">
        <v>3</v>
      </c>
      <c r="AA63" s="22">
        <v>11</v>
      </c>
      <c r="AB63" s="22">
        <v>9</v>
      </c>
      <c r="AC63" s="10">
        <v>31</v>
      </c>
    </row>
    <row r="64" spans="1:29">
      <c r="A64" s="19"/>
      <c r="B64" s="19"/>
      <c r="C64" s="20" t="s">
        <v>16</v>
      </c>
      <c r="D64" s="21">
        <f>SUM(E64:AB64)</f>
        <v>66</v>
      </c>
      <c r="E64" s="21">
        <v>1</v>
      </c>
      <c r="F64" s="21">
        <v>3</v>
      </c>
      <c r="G64" s="21">
        <v>10</v>
      </c>
      <c r="H64" s="21">
        <v>9</v>
      </c>
      <c r="I64" s="21">
        <v>7</v>
      </c>
      <c r="J64" s="21">
        <v>6</v>
      </c>
      <c r="K64" s="21">
        <v>1</v>
      </c>
      <c r="L64" s="21">
        <v>2</v>
      </c>
      <c r="M64" s="21">
        <v>5</v>
      </c>
      <c r="N64" s="21">
        <v>1</v>
      </c>
      <c r="O64" s="21">
        <v>2</v>
      </c>
      <c r="P64" s="21"/>
      <c r="Q64" s="22"/>
      <c r="R64" s="22">
        <v>0</v>
      </c>
      <c r="S64" s="22">
        <v>2</v>
      </c>
      <c r="T64" s="22">
        <v>1</v>
      </c>
      <c r="U64" s="22">
        <v>3</v>
      </c>
      <c r="V64" s="22">
        <v>3</v>
      </c>
      <c r="W64" s="22">
        <v>3</v>
      </c>
      <c r="X64" s="22">
        <v>1</v>
      </c>
      <c r="Y64" s="22">
        <v>4</v>
      </c>
      <c r="Z64" s="22">
        <v>1</v>
      </c>
      <c r="AA64" s="22">
        <v>0</v>
      </c>
      <c r="AB64" s="22">
        <v>1</v>
      </c>
      <c r="AC64" s="10">
        <v>0</v>
      </c>
    </row>
    <row r="65" spans="1:29">
      <c r="A65" s="19"/>
      <c r="B65" s="19"/>
      <c r="C65" s="20" t="s">
        <v>17</v>
      </c>
      <c r="D65" s="21">
        <f>SUM(E65:AB65)</f>
        <v>102</v>
      </c>
      <c r="E65" s="21">
        <v>7</v>
      </c>
      <c r="F65" s="21">
        <v>4</v>
      </c>
      <c r="G65" s="21">
        <v>6</v>
      </c>
      <c r="H65" s="21">
        <v>11</v>
      </c>
      <c r="I65" s="21">
        <v>3</v>
      </c>
      <c r="J65" s="21">
        <v>1</v>
      </c>
      <c r="K65" s="21">
        <v>1</v>
      </c>
      <c r="L65" s="21">
        <v>2</v>
      </c>
      <c r="M65" s="21">
        <v>2</v>
      </c>
      <c r="N65" s="21">
        <v>1</v>
      </c>
      <c r="O65" s="21">
        <v>4</v>
      </c>
      <c r="P65" s="21"/>
      <c r="Q65" s="22"/>
      <c r="R65" s="22">
        <v>8</v>
      </c>
      <c r="S65" s="22">
        <v>0</v>
      </c>
      <c r="T65" s="22">
        <v>3</v>
      </c>
      <c r="U65" s="22">
        <v>2</v>
      </c>
      <c r="V65" s="22">
        <v>4</v>
      </c>
      <c r="W65" s="22">
        <v>13</v>
      </c>
      <c r="X65" s="22">
        <v>6</v>
      </c>
      <c r="Y65" s="22">
        <v>3</v>
      </c>
      <c r="Z65" s="22">
        <v>2</v>
      </c>
      <c r="AA65" s="22">
        <v>11</v>
      </c>
      <c r="AB65" s="22">
        <v>8</v>
      </c>
      <c r="AC65" s="10">
        <v>31</v>
      </c>
    </row>
    <row r="66" spans="1:29">
      <c r="A66" s="19"/>
      <c r="B66" s="19"/>
      <c r="C66" s="20" t="s">
        <v>18</v>
      </c>
      <c r="D66" s="21">
        <f>SUM(E66:AB66)</f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/>
      <c r="Q66" s="22"/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10">
        <v>0</v>
      </c>
    </row>
    <row r="67" spans="1:29" s="2" customFormat="1">
      <c r="A67" s="19"/>
      <c r="B67" s="19"/>
      <c r="C67" s="25" t="s">
        <v>2</v>
      </c>
      <c r="D67" s="26">
        <f xml:space="preserve"> IF(D61=0,100,D62/D61*100)</f>
        <v>98.406676783004556</v>
      </c>
      <c r="E67" s="26">
        <v>98.218262806236083</v>
      </c>
      <c r="F67" s="26">
        <v>98.727272727272734</v>
      </c>
      <c r="G67" s="26">
        <v>97.090909090909093</v>
      </c>
      <c r="H67" s="26">
        <v>95.78947368421052</v>
      </c>
      <c r="I67" s="26">
        <v>97.368421052631575</v>
      </c>
      <c r="J67" s="26">
        <v>98.784722222222229</v>
      </c>
      <c r="K67" s="26">
        <v>99.645390070921991</v>
      </c>
      <c r="L67" s="26">
        <v>99.256505576208184</v>
      </c>
      <c r="M67" s="26">
        <v>98.41628959276018</v>
      </c>
      <c r="N67" s="26">
        <v>99.442896935933149</v>
      </c>
      <c r="O67" s="26">
        <v>98.832684824902728</v>
      </c>
      <c r="P67" s="26"/>
      <c r="Q67" s="27"/>
      <c r="R67" s="27">
        <v>98.367346938775512</v>
      </c>
      <c r="S67" s="27">
        <v>99.371069182389931</v>
      </c>
      <c r="T67" s="27">
        <v>98.713826366559488</v>
      </c>
      <c r="U67" s="27">
        <v>99.2</v>
      </c>
      <c r="V67" s="27">
        <v>98.434004474272925</v>
      </c>
      <c r="W67" s="27">
        <v>97.394136807817588</v>
      </c>
      <c r="X67" s="27">
        <v>98.872785829307574</v>
      </c>
      <c r="Y67" s="27">
        <v>98.829431438127088</v>
      </c>
      <c r="Z67" s="27">
        <v>98.954703832752614</v>
      </c>
      <c r="AA67" s="27">
        <v>98.202614379084963</v>
      </c>
      <c r="AB67" s="27">
        <v>93.661971830985919</v>
      </c>
      <c r="AC67" s="28">
        <v>95.513748191027503</v>
      </c>
    </row>
    <row r="68" spans="1:29" s="3" customFormat="1">
      <c r="A68" s="19"/>
      <c r="B68" s="19"/>
      <c r="C68" s="29" t="s">
        <v>19</v>
      </c>
      <c r="D68" s="30">
        <f xml:space="preserve"> IF(D63=0,0,D64/D63*100)</f>
        <v>39.285714285714285</v>
      </c>
      <c r="E68" s="30">
        <v>12.5</v>
      </c>
      <c r="F68" s="30">
        <v>42.857142857142854</v>
      </c>
      <c r="G68" s="30">
        <v>62.5</v>
      </c>
      <c r="H68" s="30">
        <v>45</v>
      </c>
      <c r="I68" s="30">
        <v>70</v>
      </c>
      <c r="J68" s="30">
        <v>85.714285714285708</v>
      </c>
      <c r="K68" s="30">
        <v>50</v>
      </c>
      <c r="L68" s="30">
        <v>50</v>
      </c>
      <c r="M68" s="30">
        <v>71.428571428571431</v>
      </c>
      <c r="N68" s="30">
        <v>50</v>
      </c>
      <c r="O68" s="30">
        <v>33.333333333333336</v>
      </c>
      <c r="P68" s="30"/>
      <c r="Q68" s="31"/>
      <c r="R68" s="31">
        <v>0</v>
      </c>
      <c r="S68" s="31">
        <v>100</v>
      </c>
      <c r="T68" s="31">
        <v>25</v>
      </c>
      <c r="U68" s="31">
        <v>60</v>
      </c>
      <c r="V68" s="31">
        <v>42.857142857142854</v>
      </c>
      <c r="W68" s="31">
        <v>18.75</v>
      </c>
      <c r="X68" s="31">
        <v>14.285714285714286</v>
      </c>
      <c r="Y68" s="31">
        <v>57.142857142857146</v>
      </c>
      <c r="Z68" s="31">
        <v>33.333333333333336</v>
      </c>
      <c r="AA68" s="31">
        <v>0</v>
      </c>
      <c r="AB68" s="31">
        <v>11.111111111111111</v>
      </c>
      <c r="AC68" s="32">
        <v>0</v>
      </c>
    </row>
    <row r="69" spans="1:29" s="5" customFormat="1">
      <c r="A69" s="19"/>
      <c r="B69" s="19"/>
      <c r="C69" s="33" t="s">
        <v>3</v>
      </c>
      <c r="D69" s="34">
        <f xml:space="preserve"> IF(D61=0,100,(D64+D62)/D61*100)</f>
        <v>99.03262518968134</v>
      </c>
      <c r="E69" s="34">
        <v>98.440979955456569</v>
      </c>
      <c r="F69" s="34">
        <v>99.272727272727266</v>
      </c>
      <c r="G69" s="34">
        <v>98.909090909090907</v>
      </c>
      <c r="H69" s="34">
        <v>97.684210526315795</v>
      </c>
      <c r="I69" s="34">
        <v>99.21052631578948</v>
      </c>
      <c r="J69" s="34">
        <v>99.826388888888886</v>
      </c>
      <c r="K69" s="34">
        <v>99.822695035460995</v>
      </c>
      <c r="L69" s="34">
        <v>99.628252788104092</v>
      </c>
      <c r="M69" s="34">
        <v>99.547511312217196</v>
      </c>
      <c r="N69" s="34">
        <v>99.721448467966567</v>
      </c>
      <c r="O69" s="34">
        <v>99.221789883268485</v>
      </c>
      <c r="P69" s="34"/>
      <c r="Q69" s="35"/>
      <c r="R69" s="35">
        <v>98.367346938775512</v>
      </c>
      <c r="S69" s="35">
        <v>100</v>
      </c>
      <c r="T69" s="35">
        <v>99.035369774919616</v>
      </c>
      <c r="U69" s="35">
        <v>99.68</v>
      </c>
      <c r="V69" s="35">
        <v>99.105145413870247</v>
      </c>
      <c r="W69" s="35">
        <v>97.882736156351797</v>
      </c>
      <c r="X69" s="35">
        <v>99.033816425120776</v>
      </c>
      <c r="Y69" s="35">
        <v>99.498327759197323</v>
      </c>
      <c r="Z69" s="35">
        <v>99.303135888501743</v>
      </c>
      <c r="AA69" s="35">
        <v>98.202614379084963</v>
      </c>
      <c r="AB69" s="35">
        <v>94.366197183098592</v>
      </c>
      <c r="AC69" s="36">
        <v>95.513748191027503</v>
      </c>
    </row>
    <row r="70" spans="1:29" s="6" customFormat="1">
      <c r="A70" s="19"/>
      <c r="B70" s="19"/>
      <c r="C70" s="37" t="s">
        <v>20</v>
      </c>
      <c r="D70" s="38">
        <f>IF(D61=0,100,(D64+D62+D66)/D61*100)</f>
        <v>99.03262518968134</v>
      </c>
      <c r="E70" s="38">
        <v>98.440979955456569</v>
      </c>
      <c r="F70" s="38">
        <v>99.272727272727266</v>
      </c>
      <c r="G70" s="38">
        <v>98.909090909090907</v>
      </c>
      <c r="H70" s="38">
        <v>97.684210526315795</v>
      </c>
      <c r="I70" s="38">
        <v>99.21052631578948</v>
      </c>
      <c r="J70" s="38">
        <v>99.826388888888886</v>
      </c>
      <c r="K70" s="38">
        <v>99.822695035460995</v>
      </c>
      <c r="L70" s="38">
        <v>99.628252788104092</v>
      </c>
      <c r="M70" s="38">
        <v>99.547511312217196</v>
      </c>
      <c r="N70" s="38">
        <v>99.721448467966567</v>
      </c>
      <c r="O70" s="38">
        <v>99.221789883268485</v>
      </c>
      <c r="P70" s="38"/>
      <c r="Q70" s="39"/>
      <c r="R70" s="39">
        <v>98.367346938775512</v>
      </c>
      <c r="S70" s="39">
        <v>100</v>
      </c>
      <c r="T70" s="39">
        <v>99.035369774919616</v>
      </c>
      <c r="U70" s="39">
        <v>99.68</v>
      </c>
      <c r="V70" s="39">
        <v>99.105145413870247</v>
      </c>
      <c r="W70" s="39">
        <v>97.882736156351797</v>
      </c>
      <c r="X70" s="39">
        <v>99.033816425120776</v>
      </c>
      <c r="Y70" s="39">
        <v>99.498327759197323</v>
      </c>
      <c r="Z70" s="39">
        <v>99.303135888501743</v>
      </c>
      <c r="AA70" s="39">
        <v>98.202614379084963</v>
      </c>
      <c r="AB70" s="39">
        <v>94.366197183098592</v>
      </c>
      <c r="AC70" s="40">
        <v>95.513748191027503</v>
      </c>
    </row>
    <row r="71" spans="1:29">
      <c r="A71" s="58" t="s">
        <v>21</v>
      </c>
      <c r="B71" s="41" t="s">
        <v>135</v>
      </c>
      <c r="C71" s="42" t="s">
        <v>136</v>
      </c>
      <c r="D71" s="41">
        <f>SUM(E71:AB71)</f>
        <v>2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>
        <v>1</v>
      </c>
      <c r="T71" s="41"/>
      <c r="U71" s="41"/>
      <c r="V71" s="41">
        <v>1</v>
      </c>
      <c r="W71" s="41"/>
      <c r="X71" s="41"/>
      <c r="Y71" s="41"/>
      <c r="Z71" s="41"/>
      <c r="AA71" s="41"/>
      <c r="AB71" s="41"/>
      <c r="AC71" s="10"/>
    </row>
    <row r="72" spans="1:29">
      <c r="A72" s="58"/>
      <c r="B72" s="41" t="s">
        <v>40</v>
      </c>
      <c r="C72" s="42" t="s">
        <v>41</v>
      </c>
      <c r="D72" s="41">
        <f>SUM(E72:AB72)</f>
        <v>53</v>
      </c>
      <c r="E72" s="41">
        <v>7</v>
      </c>
      <c r="F72" s="41">
        <v>4</v>
      </c>
      <c r="G72" s="41">
        <v>5</v>
      </c>
      <c r="H72" s="41">
        <v>13</v>
      </c>
      <c r="I72" s="41">
        <v>4</v>
      </c>
      <c r="J72" s="41">
        <v>1</v>
      </c>
      <c r="K72" s="41"/>
      <c r="L72" s="41"/>
      <c r="M72" s="41">
        <v>1</v>
      </c>
      <c r="N72" s="41"/>
      <c r="O72" s="41"/>
      <c r="P72" s="41"/>
      <c r="Q72" s="41"/>
      <c r="R72" s="41">
        <v>1</v>
      </c>
      <c r="S72" s="41"/>
      <c r="T72" s="41"/>
      <c r="U72" s="41">
        <v>2</v>
      </c>
      <c r="V72" s="41">
        <v>2</v>
      </c>
      <c r="W72" s="41">
        <v>1</v>
      </c>
      <c r="X72" s="41">
        <v>3</v>
      </c>
      <c r="Y72" s="41">
        <v>2</v>
      </c>
      <c r="Z72" s="41"/>
      <c r="AA72" s="41">
        <v>5</v>
      </c>
      <c r="AB72" s="41">
        <v>2</v>
      </c>
      <c r="AC72" s="10">
        <v>7</v>
      </c>
    </row>
    <row r="73" spans="1:29">
      <c r="A73" s="58"/>
      <c r="B73" s="41" t="s">
        <v>27</v>
      </c>
      <c r="C73" s="42" t="s">
        <v>42</v>
      </c>
      <c r="D73" s="41">
        <f>SUM(E73:AB73)</f>
        <v>36</v>
      </c>
      <c r="E73" s="41">
        <v>1</v>
      </c>
      <c r="F73" s="41"/>
      <c r="G73" s="41">
        <v>3</v>
      </c>
      <c r="H73" s="41">
        <v>2</v>
      </c>
      <c r="I73" s="41">
        <v>2</v>
      </c>
      <c r="J73" s="41">
        <v>2</v>
      </c>
      <c r="K73" s="41"/>
      <c r="L73" s="41"/>
      <c r="M73" s="41">
        <v>1</v>
      </c>
      <c r="N73" s="41"/>
      <c r="O73" s="41"/>
      <c r="P73" s="41"/>
      <c r="Q73" s="41"/>
      <c r="R73" s="41"/>
      <c r="S73" s="41">
        <v>1</v>
      </c>
      <c r="T73" s="41">
        <v>3</v>
      </c>
      <c r="U73" s="41">
        <v>1</v>
      </c>
      <c r="V73" s="41">
        <v>2</v>
      </c>
      <c r="W73" s="41">
        <v>6</v>
      </c>
      <c r="X73" s="41">
        <v>4</v>
      </c>
      <c r="Y73" s="41">
        <v>1</v>
      </c>
      <c r="Z73" s="41">
        <v>1</v>
      </c>
      <c r="AA73" s="41">
        <v>1</v>
      </c>
      <c r="AB73" s="41">
        <v>5</v>
      </c>
      <c r="AC73" s="10">
        <v>3</v>
      </c>
    </row>
    <row r="74" spans="1:29">
      <c r="A74" s="58"/>
      <c r="B74" s="41" t="s">
        <v>45</v>
      </c>
      <c r="C74" s="42" t="s">
        <v>64</v>
      </c>
      <c r="D74" s="41">
        <f>SUM(E74:AB74)</f>
        <v>8</v>
      </c>
      <c r="E74" s="41"/>
      <c r="F74" s="41"/>
      <c r="G74" s="41">
        <v>1</v>
      </c>
      <c r="H74" s="41"/>
      <c r="I74" s="41"/>
      <c r="J74" s="41"/>
      <c r="K74" s="41">
        <v>1</v>
      </c>
      <c r="L74" s="41">
        <v>1</v>
      </c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>
        <v>1</v>
      </c>
      <c r="X74" s="41"/>
      <c r="Y74" s="41"/>
      <c r="Z74" s="41"/>
      <c r="AA74" s="41">
        <v>3</v>
      </c>
      <c r="AB74" s="41">
        <v>1</v>
      </c>
      <c r="AC74" s="10"/>
    </row>
    <row r="75" spans="1:29">
      <c r="A75" s="58"/>
      <c r="B75" s="41" t="s">
        <v>120</v>
      </c>
      <c r="C75" s="42" t="s">
        <v>121</v>
      </c>
      <c r="D75" s="41">
        <f>SUM(E75:AB75)</f>
        <v>52</v>
      </c>
      <c r="E75" s="41"/>
      <c r="F75" s="41">
        <v>2</v>
      </c>
      <c r="G75" s="41">
        <v>7</v>
      </c>
      <c r="H75" s="41">
        <v>5</v>
      </c>
      <c r="I75" s="41">
        <v>3</v>
      </c>
      <c r="J75" s="41">
        <v>3</v>
      </c>
      <c r="K75" s="41"/>
      <c r="L75" s="41">
        <v>3</v>
      </c>
      <c r="M75" s="41">
        <v>5</v>
      </c>
      <c r="N75" s="41">
        <v>2</v>
      </c>
      <c r="O75" s="41">
        <v>6</v>
      </c>
      <c r="P75" s="41"/>
      <c r="Q75" s="41"/>
      <c r="R75" s="41">
        <v>3</v>
      </c>
      <c r="S75" s="41"/>
      <c r="T75" s="41">
        <v>1</v>
      </c>
      <c r="U75" s="41">
        <v>2</v>
      </c>
      <c r="V75" s="41">
        <v>2</v>
      </c>
      <c r="W75" s="41">
        <v>2</v>
      </c>
      <c r="X75" s="41"/>
      <c r="Y75" s="41">
        <v>1</v>
      </c>
      <c r="Z75" s="41">
        <v>2</v>
      </c>
      <c r="AA75" s="41">
        <v>2</v>
      </c>
      <c r="AB75" s="41">
        <v>1</v>
      </c>
      <c r="AC75" s="10">
        <v>2</v>
      </c>
    </row>
    <row r="76" spans="1:29">
      <c r="A76" s="58"/>
      <c r="B76" s="41" t="s">
        <v>127</v>
      </c>
      <c r="C76" s="42" t="s">
        <v>132</v>
      </c>
      <c r="D76" s="41">
        <f>SUM(E76:AB76)</f>
        <v>17</v>
      </c>
      <c r="E76" s="41"/>
      <c r="F76" s="41">
        <v>1</v>
      </c>
      <c r="G76" s="41"/>
      <c r="H76" s="41"/>
      <c r="I76" s="41">
        <v>1</v>
      </c>
      <c r="J76" s="41">
        <v>1</v>
      </c>
      <c r="K76" s="41">
        <v>1</v>
      </c>
      <c r="L76" s="41"/>
      <c r="M76" s="41"/>
      <c r="N76" s="41"/>
      <c r="O76" s="41"/>
      <c r="P76" s="41"/>
      <c r="Q76" s="41"/>
      <c r="R76" s="41">
        <v>4</v>
      </c>
      <c r="S76" s="41"/>
      <c r="T76" s="41"/>
      <c r="U76" s="41"/>
      <c r="V76" s="41"/>
      <c r="W76" s="41">
        <v>6</v>
      </c>
      <c r="X76" s="41"/>
      <c r="Y76" s="41">
        <v>3</v>
      </c>
      <c r="Z76" s="41"/>
      <c r="AA76" s="41"/>
      <c r="AB76" s="41"/>
      <c r="AC76" s="10"/>
    </row>
    <row r="77" spans="1:29" ht="3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10"/>
    </row>
    <row r="78" spans="1:29">
      <c r="A78" s="19" t="s">
        <v>47</v>
      </c>
      <c r="B78" s="19"/>
      <c r="C78" s="20" t="s">
        <v>11</v>
      </c>
      <c r="D78" s="21">
        <f>SUM(E78:AB78)</f>
        <v>11720</v>
      </c>
      <c r="E78" s="21">
        <v>252</v>
      </c>
      <c r="F78" s="21">
        <v>672</v>
      </c>
      <c r="G78" s="21"/>
      <c r="H78" s="21">
        <v>336</v>
      </c>
      <c r="I78" s="21"/>
      <c r="J78" s="21"/>
      <c r="K78" s="21">
        <v>1427</v>
      </c>
      <c r="L78" s="21"/>
      <c r="M78" s="21">
        <v>1932</v>
      </c>
      <c r="N78" s="21">
        <v>252</v>
      </c>
      <c r="O78" s="21">
        <v>420</v>
      </c>
      <c r="P78" s="21">
        <v>588</v>
      </c>
      <c r="Q78" s="22">
        <v>169</v>
      </c>
      <c r="R78" s="22">
        <v>708</v>
      </c>
      <c r="S78" s="22"/>
      <c r="T78" s="22">
        <v>27</v>
      </c>
      <c r="U78" s="22">
        <v>875</v>
      </c>
      <c r="V78" s="22">
        <v>420</v>
      </c>
      <c r="W78" s="22">
        <v>767</v>
      </c>
      <c r="X78" s="22">
        <v>252</v>
      </c>
      <c r="Y78" s="22">
        <v>923</v>
      </c>
      <c r="Z78" s="22"/>
      <c r="AA78" s="22">
        <v>924</v>
      </c>
      <c r="AB78" s="22">
        <v>776</v>
      </c>
      <c r="AC78" s="10">
        <v>32</v>
      </c>
    </row>
    <row r="79" spans="1:29">
      <c r="A79" s="19"/>
      <c r="B79" s="19"/>
      <c r="C79" s="20" t="s">
        <v>12</v>
      </c>
      <c r="D79" s="21">
        <f>SUM(E79:AB79)</f>
        <v>11695</v>
      </c>
      <c r="E79" s="21">
        <v>252</v>
      </c>
      <c r="F79" s="21">
        <v>672</v>
      </c>
      <c r="G79" s="21"/>
      <c r="H79" s="21">
        <v>336</v>
      </c>
      <c r="I79" s="21"/>
      <c r="J79" s="21"/>
      <c r="K79" s="21">
        <v>1427</v>
      </c>
      <c r="L79" s="21"/>
      <c r="M79" s="21">
        <v>1932</v>
      </c>
      <c r="N79" s="21">
        <v>252</v>
      </c>
      <c r="O79" s="21">
        <v>420</v>
      </c>
      <c r="P79" s="21">
        <v>588</v>
      </c>
      <c r="Q79" s="22">
        <v>168</v>
      </c>
      <c r="R79" s="22">
        <v>705</v>
      </c>
      <c r="S79" s="22"/>
      <c r="T79" s="22">
        <v>27</v>
      </c>
      <c r="U79" s="22">
        <v>875</v>
      </c>
      <c r="V79" s="22">
        <v>420</v>
      </c>
      <c r="W79" s="22">
        <v>756</v>
      </c>
      <c r="X79" s="22">
        <v>252</v>
      </c>
      <c r="Y79" s="22">
        <v>923</v>
      </c>
      <c r="Z79" s="22"/>
      <c r="AA79" s="22">
        <v>924</v>
      </c>
      <c r="AB79" s="22">
        <v>766</v>
      </c>
      <c r="AC79" s="10">
        <v>0</v>
      </c>
    </row>
    <row r="80" spans="1:29">
      <c r="A80" s="19"/>
      <c r="B80" s="19"/>
      <c r="C80" s="20" t="s">
        <v>15</v>
      </c>
      <c r="D80" s="21">
        <f>SUM(E80:AB80)</f>
        <v>25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2">
        <v>1</v>
      </c>
      <c r="R80" s="22">
        <v>3</v>
      </c>
      <c r="S80" s="22"/>
      <c r="T80" s="22"/>
      <c r="U80" s="22"/>
      <c r="V80" s="22"/>
      <c r="W80" s="22">
        <v>11</v>
      </c>
      <c r="X80" s="22"/>
      <c r="Y80" s="22"/>
      <c r="Z80" s="22"/>
      <c r="AA80" s="22"/>
      <c r="AB80" s="22">
        <v>10</v>
      </c>
      <c r="AC80" s="10">
        <v>32</v>
      </c>
    </row>
    <row r="81" spans="1:29">
      <c r="A81" s="19"/>
      <c r="B81" s="19"/>
      <c r="C81" s="20" t="s">
        <v>16</v>
      </c>
      <c r="D81" s="21">
        <f>SUM(E81:AB81)</f>
        <v>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>
        <v>0</v>
      </c>
      <c r="R81" s="22">
        <v>0</v>
      </c>
      <c r="S81" s="22"/>
      <c r="T81" s="22"/>
      <c r="U81" s="22"/>
      <c r="V81" s="22"/>
      <c r="W81" s="22">
        <v>0</v>
      </c>
      <c r="X81" s="22"/>
      <c r="Y81" s="22"/>
      <c r="Z81" s="22"/>
      <c r="AA81" s="22"/>
      <c r="AB81" s="22">
        <v>0</v>
      </c>
      <c r="AC81" s="10">
        <v>0</v>
      </c>
    </row>
    <row r="82" spans="1:29">
      <c r="A82" s="19"/>
      <c r="B82" s="19"/>
      <c r="C82" s="20" t="s">
        <v>17</v>
      </c>
      <c r="D82" s="21">
        <f>SUM(E82:AB82)</f>
        <v>25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>
        <v>1</v>
      </c>
      <c r="R82" s="22">
        <v>3</v>
      </c>
      <c r="S82" s="22"/>
      <c r="T82" s="22"/>
      <c r="U82" s="22"/>
      <c r="V82" s="22"/>
      <c r="W82" s="22">
        <v>11</v>
      </c>
      <c r="X82" s="22"/>
      <c r="Y82" s="22"/>
      <c r="Z82" s="22"/>
      <c r="AA82" s="22"/>
      <c r="AB82" s="22">
        <v>10</v>
      </c>
      <c r="AC82" s="10">
        <v>32</v>
      </c>
    </row>
    <row r="83" spans="1:29">
      <c r="A83" s="19"/>
      <c r="B83" s="19"/>
      <c r="C83" s="20" t="s">
        <v>18</v>
      </c>
      <c r="D83" s="21">
        <f>SUM(E83:AB83)</f>
        <v>0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2">
        <v>0</v>
      </c>
      <c r="R83" s="22">
        <v>0</v>
      </c>
      <c r="S83" s="22"/>
      <c r="T83" s="22"/>
      <c r="U83" s="22"/>
      <c r="V83" s="22"/>
      <c r="W83" s="22">
        <v>0</v>
      </c>
      <c r="X83" s="22"/>
      <c r="Y83" s="22"/>
      <c r="Z83" s="22"/>
      <c r="AA83" s="22"/>
      <c r="AB83" s="22">
        <v>0</v>
      </c>
      <c r="AC83" s="10">
        <v>0</v>
      </c>
    </row>
    <row r="84" spans="1:29" s="2" customFormat="1">
      <c r="A84" s="19"/>
      <c r="B84" s="19"/>
      <c r="C84" s="25" t="s">
        <v>2</v>
      </c>
      <c r="D84" s="26">
        <f xml:space="preserve"> IF(D78=0,100,D79/D78*100)</f>
        <v>99.786689419795223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7">
        <v>99.408284023668642</v>
      </c>
      <c r="R84" s="27">
        <v>99.576271186440678</v>
      </c>
      <c r="S84" s="27"/>
      <c r="T84" s="27"/>
      <c r="U84" s="27"/>
      <c r="V84" s="27"/>
      <c r="W84" s="27">
        <v>98.565840938722289</v>
      </c>
      <c r="X84" s="27"/>
      <c r="Y84" s="27"/>
      <c r="Z84" s="27"/>
      <c r="AA84" s="27"/>
      <c r="AB84" s="27">
        <v>98.711340206185568</v>
      </c>
      <c r="AC84" s="28">
        <v>0</v>
      </c>
    </row>
    <row r="85" spans="1:29" s="3" customFormat="1">
      <c r="A85" s="19"/>
      <c r="B85" s="19"/>
      <c r="C85" s="29" t="s">
        <v>19</v>
      </c>
      <c r="D85" s="30">
        <f xml:space="preserve"> IF(D80=0,0,D81/D80*100)</f>
        <v>0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1">
        <v>0</v>
      </c>
      <c r="R85" s="31">
        <v>0</v>
      </c>
      <c r="S85" s="31"/>
      <c r="T85" s="31"/>
      <c r="U85" s="31"/>
      <c r="V85" s="31"/>
      <c r="W85" s="31">
        <v>0</v>
      </c>
      <c r="X85" s="31"/>
      <c r="Y85" s="31"/>
      <c r="Z85" s="31"/>
      <c r="AA85" s="31"/>
      <c r="AB85" s="31">
        <v>0</v>
      </c>
      <c r="AC85" s="32">
        <v>0</v>
      </c>
    </row>
    <row r="86" spans="1:29" s="5" customFormat="1">
      <c r="A86" s="19"/>
      <c r="B86" s="19"/>
      <c r="C86" s="33" t="s">
        <v>3</v>
      </c>
      <c r="D86" s="34">
        <f xml:space="preserve"> IF(D78=0,100,(D81+D79)/D78*100)</f>
        <v>99.786689419795223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5">
        <v>99.408284023668642</v>
      </c>
      <c r="R86" s="35">
        <v>99.576271186440678</v>
      </c>
      <c r="S86" s="35"/>
      <c r="T86" s="35"/>
      <c r="U86" s="35"/>
      <c r="V86" s="35"/>
      <c r="W86" s="35">
        <v>98.565840938722289</v>
      </c>
      <c r="X86" s="35"/>
      <c r="Y86" s="35"/>
      <c r="Z86" s="35"/>
      <c r="AA86" s="35"/>
      <c r="AB86" s="35">
        <v>98.711340206185568</v>
      </c>
      <c r="AC86" s="36">
        <v>0</v>
      </c>
    </row>
    <row r="87" spans="1:29" s="6" customFormat="1">
      <c r="A87" s="19"/>
      <c r="B87" s="19"/>
      <c r="C87" s="37" t="s">
        <v>20</v>
      </c>
      <c r="D87" s="38">
        <f>IF(D78=0,100,(D81+D79+D83)/D78*100)</f>
        <v>99.786689419795223</v>
      </c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9">
        <v>99.408284023668642</v>
      </c>
      <c r="R87" s="39">
        <v>99.576271186440678</v>
      </c>
      <c r="S87" s="39"/>
      <c r="T87" s="39"/>
      <c r="U87" s="39"/>
      <c r="V87" s="39"/>
      <c r="W87" s="39">
        <v>98.565840938722289</v>
      </c>
      <c r="X87" s="39"/>
      <c r="Y87" s="39"/>
      <c r="Z87" s="39"/>
      <c r="AA87" s="39"/>
      <c r="AB87" s="39">
        <v>98.711340206185568</v>
      </c>
      <c r="AC87" s="40">
        <v>0</v>
      </c>
    </row>
    <row r="88" spans="1:29">
      <c r="A88" s="58" t="s">
        <v>21</v>
      </c>
      <c r="B88" s="41" t="s">
        <v>29</v>
      </c>
      <c r="C88" s="42" t="s">
        <v>66</v>
      </c>
      <c r="D88" s="41">
        <f>SUM(E88:AB88)</f>
        <v>1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>
        <v>1</v>
      </c>
      <c r="AC88" s="10"/>
    </row>
    <row r="89" spans="1:29">
      <c r="A89" s="58"/>
      <c r="B89" s="41" t="s">
        <v>51</v>
      </c>
      <c r="C89" s="42" t="s">
        <v>70</v>
      </c>
      <c r="D89" s="41">
        <f>SUM(E89:AB89)</f>
        <v>24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>
        <v>1</v>
      </c>
      <c r="R89" s="41">
        <v>3</v>
      </c>
      <c r="S89" s="41"/>
      <c r="T89" s="41"/>
      <c r="U89" s="41"/>
      <c r="V89" s="41"/>
      <c r="W89" s="41">
        <v>11</v>
      </c>
      <c r="X89" s="41"/>
      <c r="Y89" s="41"/>
      <c r="Z89" s="41"/>
      <c r="AA89" s="41"/>
      <c r="AB89" s="41">
        <v>9</v>
      </c>
      <c r="AC89" s="10"/>
    </row>
    <row r="90" spans="1:29" ht="3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10"/>
    </row>
    <row r="91" spans="1:29">
      <c r="A91" s="19" t="s">
        <v>53</v>
      </c>
      <c r="B91" s="19"/>
      <c r="C91" s="20" t="s">
        <v>11</v>
      </c>
      <c r="D91" s="21">
        <f>SUM(E91:AB91)</f>
        <v>1430</v>
      </c>
      <c r="E91" s="21">
        <v>66</v>
      </c>
      <c r="F91" s="21">
        <v>97</v>
      </c>
      <c r="G91" s="21">
        <v>75</v>
      </c>
      <c r="H91" s="21">
        <v>140</v>
      </c>
      <c r="I91" s="21"/>
      <c r="J91" s="21">
        <v>152</v>
      </c>
      <c r="K91" s="21">
        <v>102</v>
      </c>
      <c r="L91" s="21">
        <v>139</v>
      </c>
      <c r="M91" s="21">
        <v>132</v>
      </c>
      <c r="N91" s="21">
        <v>29</v>
      </c>
      <c r="O91" s="21">
        <v>217</v>
      </c>
      <c r="P91" s="21"/>
      <c r="Q91" s="22">
        <v>28</v>
      </c>
      <c r="R91" s="22">
        <v>37</v>
      </c>
      <c r="S91" s="22">
        <v>45</v>
      </c>
      <c r="T91" s="22"/>
      <c r="U91" s="22">
        <v>32</v>
      </c>
      <c r="V91" s="22">
        <v>13</v>
      </c>
      <c r="W91" s="22"/>
      <c r="X91" s="22"/>
      <c r="Y91" s="22">
        <v>36</v>
      </c>
      <c r="Z91" s="22">
        <v>8</v>
      </c>
      <c r="AA91" s="22">
        <v>82</v>
      </c>
      <c r="AB91" s="22"/>
      <c r="AC91" s="10">
        <v>18</v>
      </c>
    </row>
    <row r="92" spans="1:29">
      <c r="A92" s="19"/>
      <c r="B92" s="19"/>
      <c r="C92" s="20" t="s">
        <v>12</v>
      </c>
      <c r="D92" s="21">
        <f>SUM(E92:AB92)</f>
        <v>1362</v>
      </c>
      <c r="E92" s="21">
        <v>63</v>
      </c>
      <c r="F92" s="21">
        <v>93</v>
      </c>
      <c r="G92" s="21">
        <v>71</v>
      </c>
      <c r="H92" s="21">
        <v>136</v>
      </c>
      <c r="I92" s="21"/>
      <c r="J92" s="21">
        <v>136</v>
      </c>
      <c r="K92" s="21">
        <v>98</v>
      </c>
      <c r="L92" s="21">
        <v>135</v>
      </c>
      <c r="M92" s="21">
        <v>125</v>
      </c>
      <c r="N92" s="21">
        <v>26</v>
      </c>
      <c r="O92" s="21">
        <v>205</v>
      </c>
      <c r="P92" s="21"/>
      <c r="Q92" s="22">
        <v>28</v>
      </c>
      <c r="R92" s="22">
        <v>35</v>
      </c>
      <c r="S92" s="22">
        <v>42</v>
      </c>
      <c r="T92" s="22"/>
      <c r="U92" s="22">
        <v>31</v>
      </c>
      <c r="V92" s="22">
        <v>13</v>
      </c>
      <c r="W92" s="22"/>
      <c r="X92" s="22"/>
      <c r="Y92" s="22">
        <v>35</v>
      </c>
      <c r="Z92" s="22">
        <v>8</v>
      </c>
      <c r="AA92" s="22">
        <v>82</v>
      </c>
      <c r="AB92" s="22"/>
      <c r="AC92" s="10">
        <v>17</v>
      </c>
    </row>
    <row r="93" spans="1:29">
      <c r="A93" s="19"/>
      <c r="B93" s="19"/>
      <c r="C93" s="20" t="s">
        <v>15</v>
      </c>
      <c r="D93" s="21">
        <f>SUM(E93:AB93)</f>
        <v>68</v>
      </c>
      <c r="E93" s="21">
        <v>3</v>
      </c>
      <c r="F93" s="21">
        <v>4</v>
      </c>
      <c r="G93" s="21">
        <v>4</v>
      </c>
      <c r="H93" s="21">
        <v>4</v>
      </c>
      <c r="I93" s="21"/>
      <c r="J93" s="21">
        <v>16</v>
      </c>
      <c r="K93" s="21">
        <v>4</v>
      </c>
      <c r="L93" s="21">
        <v>4</v>
      </c>
      <c r="M93" s="21">
        <v>7</v>
      </c>
      <c r="N93" s="21">
        <v>3</v>
      </c>
      <c r="O93" s="21">
        <v>12</v>
      </c>
      <c r="P93" s="21"/>
      <c r="Q93" s="22"/>
      <c r="R93" s="22">
        <v>2</v>
      </c>
      <c r="S93" s="22">
        <v>3</v>
      </c>
      <c r="T93" s="22"/>
      <c r="U93" s="22">
        <v>1</v>
      </c>
      <c r="V93" s="22"/>
      <c r="W93" s="22"/>
      <c r="X93" s="22"/>
      <c r="Y93" s="22">
        <v>1</v>
      </c>
      <c r="Z93" s="22"/>
      <c r="AA93" s="22"/>
      <c r="AB93" s="22"/>
      <c r="AC93" s="10">
        <v>1</v>
      </c>
    </row>
    <row r="94" spans="1:29">
      <c r="A94" s="19"/>
      <c r="B94" s="19"/>
      <c r="C94" s="20" t="s">
        <v>16</v>
      </c>
      <c r="D94" s="21">
        <f>SUM(E94:AB94)</f>
        <v>60</v>
      </c>
      <c r="E94" s="21">
        <v>1</v>
      </c>
      <c r="F94" s="21">
        <v>4</v>
      </c>
      <c r="G94" s="21">
        <v>1</v>
      </c>
      <c r="H94" s="21">
        <v>2</v>
      </c>
      <c r="I94" s="21"/>
      <c r="J94" s="21">
        <v>15</v>
      </c>
      <c r="K94" s="21">
        <v>4</v>
      </c>
      <c r="L94" s="21">
        <v>4</v>
      </c>
      <c r="M94" s="21">
        <v>7</v>
      </c>
      <c r="N94" s="21">
        <v>3</v>
      </c>
      <c r="O94" s="21">
        <v>12</v>
      </c>
      <c r="P94" s="21"/>
      <c r="Q94" s="22"/>
      <c r="R94" s="22">
        <v>2</v>
      </c>
      <c r="S94" s="22">
        <v>3</v>
      </c>
      <c r="T94" s="22"/>
      <c r="U94" s="22">
        <v>1</v>
      </c>
      <c r="V94" s="22"/>
      <c r="W94" s="22"/>
      <c r="X94" s="22"/>
      <c r="Y94" s="22">
        <v>1</v>
      </c>
      <c r="Z94" s="22"/>
      <c r="AA94" s="22"/>
      <c r="AB94" s="22"/>
      <c r="AC94" s="10">
        <v>1</v>
      </c>
    </row>
    <row r="95" spans="1:29">
      <c r="A95" s="19"/>
      <c r="B95" s="19"/>
      <c r="C95" s="20" t="s">
        <v>17</v>
      </c>
      <c r="D95" s="21">
        <f>SUM(E95:AB95)</f>
        <v>8</v>
      </c>
      <c r="E95" s="21">
        <v>2</v>
      </c>
      <c r="F95" s="21">
        <v>0</v>
      </c>
      <c r="G95" s="21">
        <v>3</v>
      </c>
      <c r="H95" s="21">
        <v>2</v>
      </c>
      <c r="I95" s="21"/>
      <c r="J95" s="21">
        <v>1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/>
      <c r="Q95" s="22"/>
      <c r="R95" s="22">
        <v>0</v>
      </c>
      <c r="S95" s="22">
        <v>0</v>
      </c>
      <c r="T95" s="22"/>
      <c r="U95" s="22">
        <v>0</v>
      </c>
      <c r="V95" s="22"/>
      <c r="W95" s="22"/>
      <c r="X95" s="22"/>
      <c r="Y95" s="22">
        <v>0</v>
      </c>
      <c r="Z95" s="22"/>
      <c r="AA95" s="22"/>
      <c r="AB95" s="22"/>
      <c r="AC95" s="10">
        <v>0</v>
      </c>
    </row>
    <row r="96" spans="1:29">
      <c r="A96" s="19"/>
      <c r="B96" s="19"/>
      <c r="C96" s="20" t="s">
        <v>18</v>
      </c>
      <c r="D96" s="21">
        <f>SUM(E96:AB96)</f>
        <v>0</v>
      </c>
      <c r="E96" s="21">
        <v>0</v>
      </c>
      <c r="F96" s="21">
        <v>0</v>
      </c>
      <c r="G96" s="21">
        <v>0</v>
      </c>
      <c r="H96" s="21">
        <v>0</v>
      </c>
      <c r="I96" s="21"/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/>
      <c r="Q96" s="22"/>
      <c r="R96" s="22">
        <v>0</v>
      </c>
      <c r="S96" s="22">
        <v>0</v>
      </c>
      <c r="T96" s="22"/>
      <c r="U96" s="22">
        <v>0</v>
      </c>
      <c r="V96" s="22"/>
      <c r="W96" s="22"/>
      <c r="X96" s="22"/>
      <c r="Y96" s="22">
        <v>0</v>
      </c>
      <c r="Z96" s="22"/>
      <c r="AA96" s="22"/>
      <c r="AB96" s="22"/>
      <c r="AC96" s="10">
        <v>0</v>
      </c>
    </row>
    <row r="97" spans="1:29" s="2" customFormat="1">
      <c r="A97" s="19"/>
      <c r="B97" s="19"/>
      <c r="C97" s="25" t="s">
        <v>2</v>
      </c>
      <c r="D97" s="26">
        <f xml:space="preserve"> IF(D91=0,100,D92/D91*100)</f>
        <v>95.24475524475524</v>
      </c>
      <c r="E97" s="26">
        <v>95.454545454545453</v>
      </c>
      <c r="F97" s="26">
        <v>95.876288659793815</v>
      </c>
      <c r="G97" s="26">
        <v>94.666666666666671</v>
      </c>
      <c r="H97" s="26">
        <v>97.142857142857139</v>
      </c>
      <c r="I97" s="26"/>
      <c r="J97" s="26">
        <v>89.473684210526315</v>
      </c>
      <c r="K97" s="26">
        <v>96.078431372549019</v>
      </c>
      <c r="L97" s="26">
        <v>97.122302158273385</v>
      </c>
      <c r="M97" s="26">
        <v>94.696969696969703</v>
      </c>
      <c r="N97" s="26">
        <v>89.65517241379311</v>
      </c>
      <c r="O97" s="26">
        <v>94.47004608294931</v>
      </c>
      <c r="P97" s="26"/>
      <c r="Q97" s="27"/>
      <c r="R97" s="27">
        <v>94.594594594594597</v>
      </c>
      <c r="S97" s="27">
        <v>93.333333333333329</v>
      </c>
      <c r="T97" s="27"/>
      <c r="U97" s="27">
        <v>96.875</v>
      </c>
      <c r="V97" s="27"/>
      <c r="W97" s="27"/>
      <c r="X97" s="27"/>
      <c r="Y97" s="27">
        <v>97.222222222222229</v>
      </c>
      <c r="Z97" s="27"/>
      <c r="AA97" s="27"/>
      <c r="AB97" s="27"/>
      <c r="AC97" s="28">
        <v>94.444444444444443</v>
      </c>
    </row>
    <row r="98" spans="1:29" s="3" customFormat="1">
      <c r="A98" s="19"/>
      <c r="B98" s="19"/>
      <c r="C98" s="29" t="s">
        <v>19</v>
      </c>
      <c r="D98" s="30">
        <f xml:space="preserve"> IF(D93=0,0,D94/D93*100)</f>
        <v>88.235294117647058</v>
      </c>
      <c r="E98" s="30">
        <v>33.333333333333336</v>
      </c>
      <c r="F98" s="30">
        <v>100</v>
      </c>
      <c r="G98" s="30">
        <v>25</v>
      </c>
      <c r="H98" s="30">
        <v>50</v>
      </c>
      <c r="I98" s="30"/>
      <c r="J98" s="30">
        <v>93.75</v>
      </c>
      <c r="K98" s="30">
        <v>100</v>
      </c>
      <c r="L98" s="30">
        <v>100</v>
      </c>
      <c r="M98" s="30">
        <v>100</v>
      </c>
      <c r="N98" s="30">
        <v>100</v>
      </c>
      <c r="O98" s="30">
        <v>100</v>
      </c>
      <c r="P98" s="30"/>
      <c r="Q98" s="31"/>
      <c r="R98" s="31">
        <v>100</v>
      </c>
      <c r="S98" s="31">
        <v>100</v>
      </c>
      <c r="T98" s="31"/>
      <c r="U98" s="31">
        <v>100</v>
      </c>
      <c r="V98" s="31"/>
      <c r="W98" s="31"/>
      <c r="X98" s="31"/>
      <c r="Y98" s="31">
        <v>100</v>
      </c>
      <c r="Z98" s="31"/>
      <c r="AA98" s="31"/>
      <c r="AB98" s="31"/>
      <c r="AC98" s="32">
        <v>100</v>
      </c>
    </row>
    <row r="99" spans="1:29" s="5" customFormat="1">
      <c r="A99" s="19"/>
      <c r="B99" s="19"/>
      <c r="C99" s="33" t="s">
        <v>3</v>
      </c>
      <c r="D99" s="34">
        <f xml:space="preserve"> IF(D91=0,100,(D94+D92)/D91*100)</f>
        <v>99.44055944055944</v>
      </c>
      <c r="E99" s="34">
        <v>96.969696969696969</v>
      </c>
      <c r="F99" s="34">
        <v>100</v>
      </c>
      <c r="G99" s="34">
        <v>96</v>
      </c>
      <c r="H99" s="34">
        <v>98.571428571428569</v>
      </c>
      <c r="I99" s="34"/>
      <c r="J99" s="34">
        <v>99.34210526315789</v>
      </c>
      <c r="K99" s="34">
        <v>100</v>
      </c>
      <c r="L99" s="34">
        <v>100</v>
      </c>
      <c r="M99" s="34">
        <v>100</v>
      </c>
      <c r="N99" s="34">
        <v>100</v>
      </c>
      <c r="O99" s="34">
        <v>100</v>
      </c>
      <c r="P99" s="34"/>
      <c r="Q99" s="35"/>
      <c r="R99" s="35">
        <v>100</v>
      </c>
      <c r="S99" s="35">
        <v>100</v>
      </c>
      <c r="T99" s="35"/>
      <c r="U99" s="35">
        <v>100</v>
      </c>
      <c r="V99" s="35"/>
      <c r="W99" s="35"/>
      <c r="X99" s="35"/>
      <c r="Y99" s="35">
        <v>100</v>
      </c>
      <c r="Z99" s="35"/>
      <c r="AA99" s="35"/>
      <c r="AB99" s="35"/>
      <c r="AC99" s="36">
        <v>100</v>
      </c>
    </row>
    <row r="100" spans="1:29" s="6" customFormat="1">
      <c r="A100" s="19"/>
      <c r="B100" s="19"/>
      <c r="C100" s="37" t="s">
        <v>20</v>
      </c>
      <c r="D100" s="38">
        <f>IF(D91=0,100,(D94+D92+D96)/D91*100)</f>
        <v>99.44055944055944</v>
      </c>
      <c r="E100" s="38">
        <v>96.969696969696969</v>
      </c>
      <c r="F100" s="38">
        <v>100</v>
      </c>
      <c r="G100" s="38">
        <v>96</v>
      </c>
      <c r="H100" s="38">
        <v>98.571428571428569</v>
      </c>
      <c r="I100" s="38"/>
      <c r="J100" s="38">
        <v>99.34210526315789</v>
      </c>
      <c r="K100" s="38">
        <v>100</v>
      </c>
      <c r="L100" s="38">
        <v>100</v>
      </c>
      <c r="M100" s="38">
        <v>100</v>
      </c>
      <c r="N100" s="38">
        <v>100</v>
      </c>
      <c r="O100" s="38">
        <v>100</v>
      </c>
      <c r="P100" s="38"/>
      <c r="Q100" s="39"/>
      <c r="R100" s="39">
        <v>100</v>
      </c>
      <c r="S100" s="39">
        <v>100</v>
      </c>
      <c r="T100" s="39"/>
      <c r="U100" s="39">
        <v>100</v>
      </c>
      <c r="V100" s="39"/>
      <c r="W100" s="39"/>
      <c r="X100" s="39"/>
      <c r="Y100" s="39">
        <v>100</v>
      </c>
      <c r="Z100" s="39"/>
      <c r="AA100" s="39"/>
      <c r="AB100" s="39"/>
      <c r="AC100" s="40">
        <v>100</v>
      </c>
    </row>
    <row r="101" spans="1:29">
      <c r="A101" s="58" t="s">
        <v>21</v>
      </c>
      <c r="B101" s="41" t="s">
        <v>40</v>
      </c>
      <c r="C101" s="42" t="s">
        <v>41</v>
      </c>
      <c r="D101" s="41">
        <f>SUM(E101:AB101)</f>
        <v>3</v>
      </c>
      <c r="E101" s="41">
        <v>1</v>
      </c>
      <c r="F101" s="41"/>
      <c r="G101" s="41">
        <v>1</v>
      </c>
      <c r="H101" s="41">
        <v>1</v>
      </c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10"/>
    </row>
    <row r="102" spans="1:29">
      <c r="A102" s="58"/>
      <c r="B102" s="41" t="s">
        <v>27</v>
      </c>
      <c r="C102" s="42" t="s">
        <v>42</v>
      </c>
      <c r="D102" s="41">
        <f>SUM(E102:AB102)</f>
        <v>47</v>
      </c>
      <c r="E102" s="41"/>
      <c r="F102" s="41"/>
      <c r="G102" s="41"/>
      <c r="H102" s="41">
        <v>1</v>
      </c>
      <c r="I102" s="41"/>
      <c r="J102" s="41">
        <v>15</v>
      </c>
      <c r="K102" s="41">
        <v>4</v>
      </c>
      <c r="L102" s="41">
        <v>1</v>
      </c>
      <c r="M102" s="41">
        <v>7</v>
      </c>
      <c r="N102" s="41">
        <v>3</v>
      </c>
      <c r="O102" s="41">
        <v>12</v>
      </c>
      <c r="P102" s="41"/>
      <c r="Q102" s="41"/>
      <c r="R102" s="41">
        <v>2</v>
      </c>
      <c r="S102" s="41">
        <v>1</v>
      </c>
      <c r="T102" s="41"/>
      <c r="U102" s="41">
        <v>1</v>
      </c>
      <c r="V102" s="41"/>
      <c r="W102" s="41"/>
      <c r="X102" s="41"/>
      <c r="Y102" s="41"/>
      <c r="Z102" s="41"/>
      <c r="AA102" s="41"/>
      <c r="AB102" s="41"/>
      <c r="AC102" s="10">
        <v>1</v>
      </c>
    </row>
    <row r="103" spans="1:29">
      <c r="A103" s="58"/>
      <c r="B103" s="41" t="s">
        <v>45</v>
      </c>
      <c r="C103" s="42" t="s">
        <v>64</v>
      </c>
      <c r="D103" s="41">
        <f>SUM(E103:AB103)</f>
        <v>7</v>
      </c>
      <c r="E103" s="41">
        <v>1</v>
      </c>
      <c r="F103" s="41">
        <v>1</v>
      </c>
      <c r="G103" s="41">
        <v>3</v>
      </c>
      <c r="H103" s="41">
        <v>2</v>
      </c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10"/>
    </row>
    <row r="104" spans="1:29">
      <c r="A104" s="58"/>
      <c r="B104" s="41" t="s">
        <v>120</v>
      </c>
      <c r="C104" s="42" t="s">
        <v>121</v>
      </c>
      <c r="D104" s="41">
        <f>SUM(E104:AB104)</f>
        <v>7</v>
      </c>
      <c r="E104" s="41">
        <v>1</v>
      </c>
      <c r="F104" s="41"/>
      <c r="G104" s="41"/>
      <c r="H104" s="41"/>
      <c r="I104" s="41"/>
      <c r="J104" s="41">
        <v>1</v>
      </c>
      <c r="K104" s="41"/>
      <c r="L104" s="41">
        <v>3</v>
      </c>
      <c r="M104" s="41"/>
      <c r="N104" s="41"/>
      <c r="O104" s="41"/>
      <c r="P104" s="41"/>
      <c r="Q104" s="41"/>
      <c r="R104" s="41"/>
      <c r="S104" s="41">
        <v>2</v>
      </c>
      <c r="T104" s="41"/>
      <c r="U104" s="41"/>
      <c r="V104" s="41"/>
      <c r="W104" s="41"/>
      <c r="X104" s="41"/>
      <c r="Y104" s="41"/>
      <c r="Z104" s="41"/>
      <c r="AA104" s="41"/>
      <c r="AB104" s="41"/>
      <c r="AC104" s="10"/>
    </row>
    <row r="105" spans="1:29">
      <c r="A105" s="58"/>
      <c r="B105" s="41" t="s">
        <v>127</v>
      </c>
      <c r="C105" s="42" t="s">
        <v>132</v>
      </c>
      <c r="D105" s="41">
        <f>SUM(E105:AB105)</f>
        <v>4</v>
      </c>
      <c r="E105" s="41"/>
      <c r="F105" s="41">
        <v>3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>
        <v>1</v>
      </c>
      <c r="Z105" s="41"/>
      <c r="AA105" s="41"/>
      <c r="AB105" s="41"/>
      <c r="AC105" s="10"/>
    </row>
    <row r="106" spans="1:29" ht="3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</sheetData>
  <mergeCells count="42">
    <mergeCell ref="A78:B87"/>
    <mergeCell ref="A88:A89"/>
    <mergeCell ref="A90:N90"/>
    <mergeCell ref="A91:B100"/>
    <mergeCell ref="A101:A105"/>
    <mergeCell ref="A106:N106"/>
    <mergeCell ref="A39:B48"/>
    <mergeCell ref="A49:A59"/>
    <mergeCell ref="A60:N60"/>
    <mergeCell ref="A61:B70"/>
    <mergeCell ref="A71:A76"/>
    <mergeCell ref="A77:N7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C14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174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55.84</v>
      </c>
      <c r="F17" s="45">
        <v>70.2</v>
      </c>
      <c r="G17" s="45">
        <v>66.58</v>
      </c>
      <c r="H17" s="45">
        <v>75.13</v>
      </c>
      <c r="I17" s="45">
        <v>77.010000000000005</v>
      </c>
      <c r="J17" s="45">
        <v>78.78</v>
      </c>
      <c r="K17" s="45">
        <v>77.64</v>
      </c>
      <c r="L17" s="45">
        <v>79.86</v>
      </c>
      <c r="M17" s="45">
        <v>0</v>
      </c>
      <c r="N17" s="45">
        <v>60.21</v>
      </c>
      <c r="O17" s="45">
        <v>0</v>
      </c>
      <c r="P17" s="45">
        <v>0</v>
      </c>
      <c r="Q17" s="45">
        <v>79.25</v>
      </c>
      <c r="R17" s="45">
        <v>82.52</v>
      </c>
      <c r="S17" s="45">
        <v>68.22</v>
      </c>
      <c r="T17" s="45">
        <v>70.12</v>
      </c>
      <c r="U17" s="45">
        <v>67.650000000000006</v>
      </c>
      <c r="V17" s="45">
        <v>74.62</v>
      </c>
      <c r="W17" s="45">
        <v>89.29</v>
      </c>
      <c r="X17" s="45">
        <v>0</v>
      </c>
      <c r="Y17" s="45">
        <v>68.53</v>
      </c>
      <c r="Z17" s="45">
        <v>64.27</v>
      </c>
      <c r="AA17" s="45">
        <v>62.86</v>
      </c>
      <c r="AB17" s="45">
        <v>83.05</v>
      </c>
      <c r="AC17" s="53">
        <v>71.48</v>
      </c>
    </row>
    <row r="18" spans="1:29" s="4" customFormat="1">
      <c r="A18" s="43"/>
      <c r="B18" s="43"/>
      <c r="C18" s="44"/>
      <c r="D18" s="46" t="s">
        <v>3</v>
      </c>
      <c r="E18" s="45">
        <v>79.89</v>
      </c>
      <c r="F18" s="45">
        <v>89.48</v>
      </c>
      <c r="G18" s="45">
        <v>90.67</v>
      </c>
      <c r="H18" s="45">
        <v>90.5</v>
      </c>
      <c r="I18" s="45">
        <v>93.25</v>
      </c>
      <c r="J18" s="45">
        <v>92.06</v>
      </c>
      <c r="K18" s="45">
        <v>90.2</v>
      </c>
      <c r="L18" s="45">
        <v>90.75</v>
      </c>
      <c r="M18" s="45">
        <v>0</v>
      </c>
      <c r="N18" s="45">
        <v>70.349999999999994</v>
      </c>
      <c r="O18" s="45">
        <v>0</v>
      </c>
      <c r="P18" s="45">
        <v>0</v>
      </c>
      <c r="Q18" s="45">
        <v>95.48</v>
      </c>
      <c r="R18" s="45">
        <v>91.11</v>
      </c>
      <c r="S18" s="45">
        <v>82.94</v>
      </c>
      <c r="T18" s="45">
        <v>80.5</v>
      </c>
      <c r="U18" s="45">
        <v>86.13</v>
      </c>
      <c r="V18" s="45">
        <v>89.05</v>
      </c>
      <c r="W18" s="45">
        <v>97.16</v>
      </c>
      <c r="X18" s="45">
        <v>0</v>
      </c>
      <c r="Y18" s="45">
        <v>74.86</v>
      </c>
      <c r="Z18" s="45">
        <v>82.16</v>
      </c>
      <c r="AA18" s="45">
        <v>75.540000000000006</v>
      </c>
      <c r="AB18" s="45">
        <v>98.15</v>
      </c>
      <c r="AC18" s="53">
        <v>86.97</v>
      </c>
    </row>
    <row r="19" spans="1:29" s="4" customFormat="1" ht="17.25" thickBot="1">
      <c r="A19" s="43"/>
      <c r="B19" s="43"/>
      <c r="C19" s="44"/>
      <c r="D19" s="50" t="s">
        <v>4</v>
      </c>
      <c r="E19" s="51">
        <v>79.88963716090251</v>
      </c>
      <c r="F19" s="51">
        <v>89.475799616440995</v>
      </c>
      <c r="G19" s="51">
        <v>90.667262868855019</v>
      </c>
      <c r="H19" s="51">
        <v>90.50004415345839</v>
      </c>
      <c r="I19" s="51">
        <v>93.249250491057609</v>
      </c>
      <c r="J19" s="51">
        <v>92.060240075684064</v>
      </c>
      <c r="K19" s="51">
        <v>90.204008401195367</v>
      </c>
      <c r="L19" s="51">
        <v>90.753767403180248</v>
      </c>
      <c r="M19" s="51">
        <v>0</v>
      </c>
      <c r="N19" s="51">
        <v>70.354143848119762</v>
      </c>
      <c r="O19" s="51">
        <v>0</v>
      </c>
      <c r="P19" s="51">
        <v>0</v>
      </c>
      <c r="Q19" s="51">
        <v>95.475789576396835</v>
      </c>
      <c r="R19" s="51">
        <v>91.106215213358084</v>
      </c>
      <c r="S19" s="51">
        <v>82.935251798561154</v>
      </c>
      <c r="T19" s="51">
        <v>80.504940880790542</v>
      </c>
      <c r="U19" s="51">
        <v>86.132075471698101</v>
      </c>
      <c r="V19" s="51">
        <v>89.047619047619051</v>
      </c>
      <c r="W19" s="51">
        <v>97.155955858487502</v>
      </c>
      <c r="X19" s="51">
        <v>0</v>
      </c>
      <c r="Y19" s="51">
        <v>74.862745098039198</v>
      </c>
      <c r="Z19" s="51">
        <v>82.164968150277033</v>
      </c>
      <c r="AA19" s="51">
        <v>75.542559819163785</v>
      </c>
      <c r="AB19" s="51">
        <v>98.148148148148152</v>
      </c>
      <c r="AC19" s="54">
        <v>87.567640032194362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40</v>
      </c>
      <c r="E34" s="14">
        <v>5.62</v>
      </c>
      <c r="F34" s="14"/>
      <c r="G34" s="14">
        <v>11.34</v>
      </c>
      <c r="H34" s="14"/>
      <c r="I34" s="14">
        <v>10.4</v>
      </c>
      <c r="J34" s="14"/>
      <c r="K34" s="14">
        <v>10.210000000000001</v>
      </c>
      <c r="L34" s="14"/>
      <c r="M34" s="14">
        <v>0.9</v>
      </c>
      <c r="N34" s="14"/>
      <c r="O34" s="14">
        <v>5.45</v>
      </c>
      <c r="P34" s="14"/>
      <c r="Q34" s="14">
        <v>5.14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175</v>
      </c>
      <c r="E35" s="14">
        <v>0.73</v>
      </c>
      <c r="F35" s="14"/>
      <c r="G35" s="14">
        <v>0.76</v>
      </c>
      <c r="H35" s="14"/>
      <c r="I35" s="14">
        <v>0.65</v>
      </c>
      <c r="J35" s="14"/>
      <c r="K35" s="14">
        <v>0.62</v>
      </c>
      <c r="L35" s="14"/>
      <c r="M35" s="14"/>
      <c r="N35" s="14"/>
      <c r="O35" s="14">
        <v>0.78</v>
      </c>
      <c r="P35" s="14"/>
      <c r="Q35" s="14">
        <v>1.55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176</v>
      </c>
      <c r="E36" s="14">
        <v>5.21</v>
      </c>
      <c r="F36" s="14"/>
      <c r="G36" s="14">
        <v>3.35</v>
      </c>
      <c r="H36" s="14"/>
      <c r="I36" s="14">
        <v>1.75</v>
      </c>
      <c r="J36" s="14"/>
      <c r="K36" s="14">
        <v>1.94</v>
      </c>
      <c r="L36" s="14"/>
      <c r="M36" s="14"/>
      <c r="N36" s="14"/>
      <c r="O36" s="14">
        <v>2.17</v>
      </c>
      <c r="P36" s="14"/>
      <c r="Q36" s="14">
        <v>1.1599999999999999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3822</v>
      </c>
      <c r="E39" s="21"/>
      <c r="F39" s="21">
        <v>1363</v>
      </c>
      <c r="G39" s="21"/>
      <c r="H39" s="21"/>
      <c r="I39" s="21"/>
      <c r="J39" s="21">
        <v>1228</v>
      </c>
      <c r="K39" s="21">
        <v>3</v>
      </c>
      <c r="L39" s="21">
        <v>582</v>
      </c>
      <c r="M39" s="21"/>
      <c r="N39" s="21"/>
      <c r="O39" s="21">
        <v>528</v>
      </c>
      <c r="P39" s="21"/>
      <c r="Q39" s="22"/>
      <c r="R39" s="22"/>
      <c r="S39" s="22"/>
      <c r="T39" s="22"/>
      <c r="U39" s="22">
        <v>118</v>
      </c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3822</v>
      </c>
      <c r="E40" s="21"/>
      <c r="F40" s="21">
        <v>1363</v>
      </c>
      <c r="G40" s="21"/>
      <c r="H40" s="21"/>
      <c r="I40" s="21"/>
      <c r="J40" s="21">
        <v>1228</v>
      </c>
      <c r="K40" s="21">
        <v>3</v>
      </c>
      <c r="L40" s="21">
        <v>582</v>
      </c>
      <c r="M40" s="21"/>
      <c r="N40" s="21"/>
      <c r="O40" s="21">
        <v>528</v>
      </c>
      <c r="P40" s="21"/>
      <c r="Q40" s="22"/>
      <c r="R40" s="22"/>
      <c r="S40" s="22"/>
      <c r="T40" s="22"/>
      <c r="U40" s="22">
        <v>118</v>
      </c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32</v>
      </c>
      <c r="B42" s="19"/>
      <c r="C42" s="20" t="s">
        <v>11</v>
      </c>
      <c r="D42" s="21">
        <f>SUM(E42:AB42)</f>
        <v>2513</v>
      </c>
      <c r="E42" s="21"/>
      <c r="F42" s="21"/>
      <c r="G42" s="21">
        <v>1169</v>
      </c>
      <c r="H42" s="21"/>
      <c r="I42" s="21"/>
      <c r="J42" s="21">
        <v>524</v>
      </c>
      <c r="K42" s="21"/>
      <c r="L42" s="21"/>
      <c r="M42" s="21"/>
      <c r="N42" s="21">
        <v>531</v>
      </c>
      <c r="O42" s="21"/>
      <c r="P42" s="21"/>
      <c r="Q42" s="22"/>
      <c r="R42" s="22">
        <v>118</v>
      </c>
      <c r="S42" s="22"/>
      <c r="T42" s="22"/>
      <c r="U42" s="22"/>
      <c r="V42" s="22"/>
      <c r="W42" s="22"/>
      <c r="X42" s="22"/>
      <c r="Y42" s="22"/>
      <c r="Z42" s="22"/>
      <c r="AA42" s="22">
        <v>54</v>
      </c>
      <c r="AB42" s="22">
        <v>117</v>
      </c>
      <c r="AC42" s="10"/>
    </row>
    <row r="43" spans="1:29">
      <c r="A43" s="19"/>
      <c r="B43" s="19"/>
      <c r="C43" s="20" t="s">
        <v>12</v>
      </c>
      <c r="D43" s="21">
        <f>SUM(E43:AB43)</f>
        <v>2513</v>
      </c>
      <c r="E43" s="21"/>
      <c r="F43" s="21"/>
      <c r="G43" s="21">
        <v>1169</v>
      </c>
      <c r="H43" s="21"/>
      <c r="I43" s="21"/>
      <c r="J43" s="21">
        <v>524</v>
      </c>
      <c r="K43" s="21"/>
      <c r="L43" s="21"/>
      <c r="M43" s="21"/>
      <c r="N43" s="21">
        <v>531</v>
      </c>
      <c r="O43" s="21"/>
      <c r="P43" s="21"/>
      <c r="Q43" s="22"/>
      <c r="R43" s="22">
        <v>118</v>
      </c>
      <c r="S43" s="22"/>
      <c r="T43" s="22"/>
      <c r="U43" s="22"/>
      <c r="V43" s="22"/>
      <c r="W43" s="22"/>
      <c r="X43" s="22"/>
      <c r="Y43" s="22"/>
      <c r="Z43" s="22"/>
      <c r="AA43" s="22">
        <v>54</v>
      </c>
      <c r="AB43" s="22">
        <v>117</v>
      </c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33</v>
      </c>
      <c r="B45" s="19"/>
      <c r="C45" s="20" t="s">
        <v>11</v>
      </c>
      <c r="D45" s="21">
        <f>SUM(E45:AB45)</f>
        <v>2513</v>
      </c>
      <c r="E45" s="21"/>
      <c r="F45" s="21"/>
      <c r="G45" s="21">
        <v>1169</v>
      </c>
      <c r="H45" s="21"/>
      <c r="I45" s="21"/>
      <c r="J45" s="21">
        <v>524</v>
      </c>
      <c r="K45" s="21"/>
      <c r="L45" s="21"/>
      <c r="M45" s="21"/>
      <c r="N45" s="21">
        <v>531</v>
      </c>
      <c r="O45" s="21"/>
      <c r="P45" s="21"/>
      <c r="Q45" s="22"/>
      <c r="R45" s="22">
        <v>118</v>
      </c>
      <c r="S45" s="22"/>
      <c r="T45" s="22"/>
      <c r="U45" s="22"/>
      <c r="V45" s="22"/>
      <c r="W45" s="22"/>
      <c r="X45" s="22"/>
      <c r="Y45" s="22"/>
      <c r="Z45" s="22"/>
      <c r="AA45" s="22">
        <v>54</v>
      </c>
      <c r="AB45" s="22">
        <v>117</v>
      </c>
      <c r="AC45" s="10"/>
    </row>
    <row r="46" spans="1:29">
      <c r="A46" s="19"/>
      <c r="B46" s="19"/>
      <c r="C46" s="20" t="s">
        <v>12</v>
      </c>
      <c r="D46" s="21">
        <f>SUM(E46:AB46)</f>
        <v>2513</v>
      </c>
      <c r="E46" s="21"/>
      <c r="F46" s="21"/>
      <c r="G46" s="21">
        <v>1169</v>
      </c>
      <c r="H46" s="21"/>
      <c r="I46" s="21"/>
      <c r="J46" s="21">
        <v>524</v>
      </c>
      <c r="K46" s="21"/>
      <c r="L46" s="21"/>
      <c r="M46" s="21"/>
      <c r="N46" s="21">
        <v>531</v>
      </c>
      <c r="O46" s="21"/>
      <c r="P46" s="21"/>
      <c r="Q46" s="22"/>
      <c r="R46" s="22">
        <v>118</v>
      </c>
      <c r="S46" s="22"/>
      <c r="T46" s="22"/>
      <c r="U46" s="22"/>
      <c r="V46" s="22"/>
      <c r="W46" s="22"/>
      <c r="X46" s="22"/>
      <c r="Y46" s="22"/>
      <c r="Z46" s="22"/>
      <c r="AA46" s="22">
        <v>54</v>
      </c>
      <c r="AB46" s="22">
        <v>117</v>
      </c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34</v>
      </c>
      <c r="B48" s="19"/>
      <c r="C48" s="20" t="s">
        <v>11</v>
      </c>
      <c r="D48" s="21">
        <f>SUM(E48:AB48)</f>
        <v>2631</v>
      </c>
      <c r="E48" s="21"/>
      <c r="F48" s="21"/>
      <c r="G48" s="21">
        <v>1228</v>
      </c>
      <c r="H48" s="21"/>
      <c r="I48" s="21"/>
      <c r="J48" s="21">
        <v>524</v>
      </c>
      <c r="K48" s="21"/>
      <c r="L48" s="21"/>
      <c r="M48" s="21"/>
      <c r="N48" s="21"/>
      <c r="O48" s="21">
        <v>531</v>
      </c>
      <c r="P48" s="21"/>
      <c r="Q48" s="22"/>
      <c r="R48" s="22">
        <v>118</v>
      </c>
      <c r="S48" s="22"/>
      <c r="T48" s="22"/>
      <c r="U48" s="22"/>
      <c r="V48" s="22"/>
      <c r="W48" s="22"/>
      <c r="X48" s="22"/>
      <c r="Y48" s="22"/>
      <c r="Z48" s="22"/>
      <c r="AA48" s="22">
        <v>59</v>
      </c>
      <c r="AB48" s="22">
        <v>171</v>
      </c>
      <c r="AC48" s="10"/>
    </row>
    <row r="49" spans="1:29">
      <c r="A49" s="19"/>
      <c r="B49" s="19"/>
      <c r="C49" s="20" t="s">
        <v>12</v>
      </c>
      <c r="D49" s="21">
        <f>SUM(E49:AB49)</f>
        <v>2631</v>
      </c>
      <c r="E49" s="21"/>
      <c r="F49" s="21"/>
      <c r="G49" s="21">
        <v>1228</v>
      </c>
      <c r="H49" s="21"/>
      <c r="I49" s="21"/>
      <c r="J49" s="21">
        <v>524</v>
      </c>
      <c r="K49" s="21"/>
      <c r="L49" s="21"/>
      <c r="M49" s="21"/>
      <c r="N49" s="21"/>
      <c r="O49" s="21">
        <v>531</v>
      </c>
      <c r="P49" s="21"/>
      <c r="Q49" s="22"/>
      <c r="R49" s="22">
        <v>118</v>
      </c>
      <c r="S49" s="22"/>
      <c r="T49" s="22"/>
      <c r="U49" s="22"/>
      <c r="V49" s="22"/>
      <c r="W49" s="22"/>
      <c r="X49" s="22"/>
      <c r="Y49" s="22"/>
      <c r="Z49" s="22"/>
      <c r="AA49" s="22">
        <v>59</v>
      </c>
      <c r="AB49" s="22">
        <v>171</v>
      </c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96</v>
      </c>
      <c r="B51" s="19"/>
      <c r="C51" s="20" t="s">
        <v>11</v>
      </c>
      <c r="D51" s="21">
        <f>SUM(E51:AB51)</f>
        <v>8130</v>
      </c>
      <c r="E51" s="21">
        <v>669</v>
      </c>
      <c r="F51" s="21">
        <v>876</v>
      </c>
      <c r="G51" s="21">
        <v>893</v>
      </c>
      <c r="H51" s="21">
        <v>700</v>
      </c>
      <c r="I51" s="21">
        <v>476</v>
      </c>
      <c r="J51" s="21">
        <v>818</v>
      </c>
      <c r="K51" s="21">
        <v>824</v>
      </c>
      <c r="L51" s="21">
        <v>485</v>
      </c>
      <c r="M51" s="21">
        <v>767</v>
      </c>
      <c r="N51" s="21">
        <v>264</v>
      </c>
      <c r="O51" s="21">
        <v>352</v>
      </c>
      <c r="P51" s="21">
        <v>12</v>
      </c>
      <c r="Q51" s="22">
        <v>101</v>
      </c>
      <c r="R51" s="22">
        <v>66</v>
      </c>
      <c r="S51" s="22">
        <v>175</v>
      </c>
      <c r="T51" s="22">
        <v>287</v>
      </c>
      <c r="U51" s="22">
        <v>93</v>
      </c>
      <c r="V51" s="22">
        <v>35</v>
      </c>
      <c r="W51" s="22">
        <v>30</v>
      </c>
      <c r="X51" s="22">
        <v>26</v>
      </c>
      <c r="Y51" s="22">
        <v>20</v>
      </c>
      <c r="Z51" s="22">
        <v>39</v>
      </c>
      <c r="AA51" s="22">
        <v>109</v>
      </c>
      <c r="AB51" s="22">
        <v>13</v>
      </c>
      <c r="AC51" s="10">
        <v>9</v>
      </c>
    </row>
    <row r="52" spans="1:29">
      <c r="A52" s="19"/>
      <c r="B52" s="19"/>
      <c r="C52" s="20" t="s">
        <v>12</v>
      </c>
      <c r="D52" s="21">
        <f>SUM(E52:AB52)</f>
        <v>6891</v>
      </c>
      <c r="E52" s="21">
        <v>582</v>
      </c>
      <c r="F52" s="21">
        <v>779</v>
      </c>
      <c r="G52" s="21">
        <v>797</v>
      </c>
      <c r="H52" s="21">
        <v>613</v>
      </c>
      <c r="I52" s="21">
        <v>396</v>
      </c>
      <c r="J52" s="21">
        <v>706</v>
      </c>
      <c r="K52" s="21">
        <v>711</v>
      </c>
      <c r="L52" s="21">
        <v>418</v>
      </c>
      <c r="M52" s="21">
        <v>607</v>
      </c>
      <c r="N52" s="21">
        <v>171</v>
      </c>
      <c r="O52" s="21">
        <v>276</v>
      </c>
      <c r="P52" s="21">
        <v>9</v>
      </c>
      <c r="Q52" s="22">
        <v>87</v>
      </c>
      <c r="R52" s="22">
        <v>60</v>
      </c>
      <c r="S52" s="22">
        <v>136</v>
      </c>
      <c r="T52" s="22">
        <v>237</v>
      </c>
      <c r="U52" s="22">
        <v>73</v>
      </c>
      <c r="V52" s="22">
        <v>29</v>
      </c>
      <c r="W52" s="22">
        <v>30</v>
      </c>
      <c r="X52" s="22">
        <v>25</v>
      </c>
      <c r="Y52" s="22">
        <v>16</v>
      </c>
      <c r="Z52" s="22">
        <v>30</v>
      </c>
      <c r="AA52" s="22">
        <v>90</v>
      </c>
      <c r="AB52" s="22">
        <v>13</v>
      </c>
      <c r="AC52" s="10">
        <v>7</v>
      </c>
    </row>
    <row r="53" spans="1:29">
      <c r="A53" s="19"/>
      <c r="B53" s="19"/>
      <c r="C53" s="20" t="s">
        <v>15</v>
      </c>
      <c r="D53" s="21">
        <f>SUM(E53:AB53)</f>
        <v>1239</v>
      </c>
      <c r="E53" s="21">
        <v>87</v>
      </c>
      <c r="F53" s="21">
        <v>97</v>
      </c>
      <c r="G53" s="21">
        <v>96</v>
      </c>
      <c r="H53" s="21">
        <v>87</v>
      </c>
      <c r="I53" s="21">
        <v>80</v>
      </c>
      <c r="J53" s="21">
        <v>112</v>
      </c>
      <c r="K53" s="21">
        <v>113</v>
      </c>
      <c r="L53" s="21">
        <v>67</v>
      </c>
      <c r="M53" s="21">
        <v>160</v>
      </c>
      <c r="N53" s="21">
        <v>93</v>
      </c>
      <c r="O53" s="21">
        <v>76</v>
      </c>
      <c r="P53" s="21">
        <v>3</v>
      </c>
      <c r="Q53" s="22">
        <v>14</v>
      </c>
      <c r="R53" s="22">
        <v>6</v>
      </c>
      <c r="S53" s="22">
        <v>39</v>
      </c>
      <c r="T53" s="22">
        <v>50</v>
      </c>
      <c r="U53" s="22">
        <v>20</v>
      </c>
      <c r="V53" s="22">
        <v>6</v>
      </c>
      <c r="W53" s="22"/>
      <c r="X53" s="22">
        <v>1</v>
      </c>
      <c r="Y53" s="22">
        <v>4</v>
      </c>
      <c r="Z53" s="22">
        <v>9</v>
      </c>
      <c r="AA53" s="22">
        <v>19</v>
      </c>
      <c r="AB53" s="22"/>
      <c r="AC53" s="10">
        <v>2</v>
      </c>
    </row>
    <row r="54" spans="1:29">
      <c r="A54" s="19"/>
      <c r="B54" s="19"/>
      <c r="C54" s="20" t="s">
        <v>16</v>
      </c>
      <c r="D54" s="21">
        <f>SUM(E54:AB54)</f>
        <v>519</v>
      </c>
      <c r="E54" s="21">
        <v>53</v>
      </c>
      <c r="F54" s="21">
        <v>43</v>
      </c>
      <c r="G54" s="21">
        <v>46</v>
      </c>
      <c r="H54" s="21">
        <v>47</v>
      </c>
      <c r="I54" s="21">
        <v>52</v>
      </c>
      <c r="J54" s="21">
        <v>48</v>
      </c>
      <c r="K54" s="21">
        <v>39</v>
      </c>
      <c r="L54" s="21">
        <v>24</v>
      </c>
      <c r="M54" s="21">
        <v>30</v>
      </c>
      <c r="N54" s="21">
        <v>17</v>
      </c>
      <c r="O54" s="21">
        <v>43</v>
      </c>
      <c r="P54" s="21">
        <v>3</v>
      </c>
      <c r="Q54" s="22">
        <v>11</v>
      </c>
      <c r="R54" s="22">
        <v>2</v>
      </c>
      <c r="S54" s="22">
        <v>18</v>
      </c>
      <c r="T54" s="22">
        <v>24</v>
      </c>
      <c r="U54" s="22">
        <v>10</v>
      </c>
      <c r="V54" s="22">
        <v>3</v>
      </c>
      <c r="W54" s="22"/>
      <c r="X54" s="22">
        <v>0</v>
      </c>
      <c r="Y54" s="22">
        <v>0</v>
      </c>
      <c r="Z54" s="22">
        <v>3</v>
      </c>
      <c r="AA54" s="22">
        <v>3</v>
      </c>
      <c r="AB54" s="22"/>
      <c r="AC54" s="10">
        <v>1</v>
      </c>
    </row>
    <row r="55" spans="1:29">
      <c r="A55" s="19"/>
      <c r="B55" s="19"/>
      <c r="C55" s="20" t="s">
        <v>17</v>
      </c>
      <c r="D55" s="21">
        <f>SUM(E55:AB55)</f>
        <v>720</v>
      </c>
      <c r="E55" s="21">
        <v>34</v>
      </c>
      <c r="F55" s="21">
        <v>54</v>
      </c>
      <c r="G55" s="21">
        <v>50</v>
      </c>
      <c r="H55" s="21">
        <v>40</v>
      </c>
      <c r="I55" s="21">
        <v>28</v>
      </c>
      <c r="J55" s="21">
        <v>64</v>
      </c>
      <c r="K55" s="21">
        <v>74</v>
      </c>
      <c r="L55" s="21">
        <v>43</v>
      </c>
      <c r="M55" s="21">
        <v>130</v>
      </c>
      <c r="N55" s="21">
        <v>76</v>
      </c>
      <c r="O55" s="21">
        <v>33</v>
      </c>
      <c r="P55" s="21">
        <v>0</v>
      </c>
      <c r="Q55" s="22">
        <v>3</v>
      </c>
      <c r="R55" s="22">
        <v>4</v>
      </c>
      <c r="S55" s="22">
        <v>21</v>
      </c>
      <c r="T55" s="22">
        <v>26</v>
      </c>
      <c r="U55" s="22">
        <v>10</v>
      </c>
      <c r="V55" s="22">
        <v>3</v>
      </c>
      <c r="W55" s="22"/>
      <c r="X55" s="22">
        <v>1</v>
      </c>
      <c r="Y55" s="22">
        <v>4</v>
      </c>
      <c r="Z55" s="22">
        <v>6</v>
      </c>
      <c r="AA55" s="22">
        <v>16</v>
      </c>
      <c r="AB55" s="22"/>
      <c r="AC55" s="10">
        <v>1</v>
      </c>
    </row>
    <row r="56" spans="1:29">
      <c r="A56" s="19"/>
      <c r="B56" s="19"/>
      <c r="C56" s="20" t="s">
        <v>18</v>
      </c>
      <c r="D56" s="21">
        <f>SUM(E56:AB56)</f>
        <v>51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51</v>
      </c>
      <c r="N56" s="21">
        <v>0</v>
      </c>
      <c r="O56" s="21">
        <v>0</v>
      </c>
      <c r="P56" s="21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/>
      <c r="X56" s="22">
        <v>0</v>
      </c>
      <c r="Y56" s="22">
        <v>0</v>
      </c>
      <c r="Z56" s="22">
        <v>0</v>
      </c>
      <c r="AA56" s="22">
        <v>0</v>
      </c>
      <c r="AB56" s="22"/>
      <c r="AC56" s="10">
        <v>0</v>
      </c>
    </row>
    <row r="57" spans="1:29" s="2" customFormat="1">
      <c r="A57" s="19"/>
      <c r="B57" s="19"/>
      <c r="C57" s="25" t="s">
        <v>2</v>
      </c>
      <c r="D57" s="26">
        <f xml:space="preserve"> IF(D51=0,100,D52/D51*100)</f>
        <v>84.760147601476007</v>
      </c>
      <c r="E57" s="26">
        <v>86.995515695067269</v>
      </c>
      <c r="F57" s="26">
        <v>88.926940639269404</v>
      </c>
      <c r="G57" s="26">
        <v>89.249720044792838</v>
      </c>
      <c r="H57" s="26">
        <v>87.571428571428569</v>
      </c>
      <c r="I57" s="26">
        <v>83.193277310924373</v>
      </c>
      <c r="J57" s="26">
        <v>86.308068459657704</v>
      </c>
      <c r="K57" s="26">
        <v>86.286407766990294</v>
      </c>
      <c r="L57" s="26">
        <v>86.185567010309285</v>
      </c>
      <c r="M57" s="26">
        <v>79.139504563233373</v>
      </c>
      <c r="N57" s="26">
        <v>64.772727272727266</v>
      </c>
      <c r="O57" s="26">
        <v>78.409090909090907</v>
      </c>
      <c r="P57" s="26">
        <v>75</v>
      </c>
      <c r="Q57" s="27">
        <v>86.138613861386133</v>
      </c>
      <c r="R57" s="27">
        <v>90.909090909090907</v>
      </c>
      <c r="S57" s="27">
        <v>77.714285714285708</v>
      </c>
      <c r="T57" s="27">
        <v>82.57839721254355</v>
      </c>
      <c r="U57" s="27">
        <v>78.494623655913983</v>
      </c>
      <c r="V57" s="27">
        <v>82.857142857142861</v>
      </c>
      <c r="W57" s="27"/>
      <c r="X57" s="27">
        <v>96.15384615384616</v>
      </c>
      <c r="Y57" s="27">
        <v>80</v>
      </c>
      <c r="Z57" s="27">
        <v>76.92307692307692</v>
      </c>
      <c r="AA57" s="27">
        <v>82.568807339449535</v>
      </c>
      <c r="AB57" s="27"/>
      <c r="AC57" s="28">
        <v>77.777777777777771</v>
      </c>
    </row>
    <row r="58" spans="1:29" s="3" customFormat="1">
      <c r="A58" s="19"/>
      <c r="B58" s="19"/>
      <c r="C58" s="29" t="s">
        <v>19</v>
      </c>
      <c r="D58" s="30">
        <f xml:space="preserve"> IF(D53=0,0,D54/D53*100)</f>
        <v>41.888619854721547</v>
      </c>
      <c r="E58" s="30">
        <v>60.919540229885058</v>
      </c>
      <c r="F58" s="30">
        <v>44.329896907216494</v>
      </c>
      <c r="G58" s="30">
        <v>47.916666666666664</v>
      </c>
      <c r="H58" s="30">
        <v>54.022988505747129</v>
      </c>
      <c r="I58" s="30">
        <v>65</v>
      </c>
      <c r="J58" s="30">
        <v>42.857142857142854</v>
      </c>
      <c r="K58" s="30">
        <v>34.513274336283189</v>
      </c>
      <c r="L58" s="30">
        <v>35.820895522388057</v>
      </c>
      <c r="M58" s="30">
        <v>18.75</v>
      </c>
      <c r="N58" s="30">
        <v>18.27956989247312</v>
      </c>
      <c r="O58" s="30">
        <v>56.578947368421055</v>
      </c>
      <c r="P58" s="30">
        <v>100</v>
      </c>
      <c r="Q58" s="31">
        <v>78.571428571428569</v>
      </c>
      <c r="R58" s="31">
        <v>33.333333333333336</v>
      </c>
      <c r="S58" s="31">
        <v>46.153846153846153</v>
      </c>
      <c r="T58" s="31">
        <v>48</v>
      </c>
      <c r="U58" s="31">
        <v>50</v>
      </c>
      <c r="V58" s="31">
        <v>50</v>
      </c>
      <c r="W58" s="31"/>
      <c r="X58" s="31">
        <v>0</v>
      </c>
      <c r="Y58" s="31">
        <v>0</v>
      </c>
      <c r="Z58" s="31">
        <v>33.333333333333336</v>
      </c>
      <c r="AA58" s="31">
        <v>15.789473684210526</v>
      </c>
      <c r="AB58" s="31"/>
      <c r="AC58" s="32">
        <v>50</v>
      </c>
    </row>
    <row r="59" spans="1:29" s="5" customFormat="1">
      <c r="A59" s="19"/>
      <c r="B59" s="19"/>
      <c r="C59" s="33" t="s">
        <v>3</v>
      </c>
      <c r="D59" s="34">
        <f xml:space="preserve"> IF(D51=0,100,(D54+D52)/D51*100)</f>
        <v>91.14391143911439</v>
      </c>
      <c r="E59" s="34">
        <v>94.917787742899847</v>
      </c>
      <c r="F59" s="34">
        <v>93.835616438356169</v>
      </c>
      <c r="G59" s="34">
        <v>94.400895856662927</v>
      </c>
      <c r="H59" s="34">
        <v>94.285714285714292</v>
      </c>
      <c r="I59" s="34">
        <v>94.117647058823536</v>
      </c>
      <c r="J59" s="34">
        <v>92.1760391198044</v>
      </c>
      <c r="K59" s="34">
        <v>91.019417475728162</v>
      </c>
      <c r="L59" s="34">
        <v>91.134020618556704</v>
      </c>
      <c r="M59" s="34">
        <v>83.050847457627114</v>
      </c>
      <c r="N59" s="34">
        <v>71.212121212121218</v>
      </c>
      <c r="O59" s="34">
        <v>90.625</v>
      </c>
      <c r="P59" s="34">
        <v>100</v>
      </c>
      <c r="Q59" s="35">
        <v>97.029702970297024</v>
      </c>
      <c r="R59" s="35">
        <v>93.939393939393938</v>
      </c>
      <c r="S59" s="35">
        <v>88</v>
      </c>
      <c r="T59" s="35">
        <v>90.940766550522653</v>
      </c>
      <c r="U59" s="35">
        <v>89.247311827956992</v>
      </c>
      <c r="V59" s="35">
        <v>91.428571428571431</v>
      </c>
      <c r="W59" s="35"/>
      <c r="X59" s="35">
        <v>96.15384615384616</v>
      </c>
      <c r="Y59" s="35">
        <v>80</v>
      </c>
      <c r="Z59" s="35">
        <v>84.615384615384613</v>
      </c>
      <c r="AA59" s="35">
        <v>85.321100917431195</v>
      </c>
      <c r="AB59" s="35"/>
      <c r="AC59" s="36">
        <v>88.888888888888886</v>
      </c>
    </row>
    <row r="60" spans="1:29" s="6" customFormat="1">
      <c r="A60" s="19"/>
      <c r="B60" s="19"/>
      <c r="C60" s="37" t="s">
        <v>20</v>
      </c>
      <c r="D60" s="38">
        <f>IF(D51=0,100,(D54+D52+D56)/D51*100)</f>
        <v>91.771217712177119</v>
      </c>
      <c r="E60" s="38">
        <v>94.917787742899847</v>
      </c>
      <c r="F60" s="38">
        <v>93.835616438356169</v>
      </c>
      <c r="G60" s="38">
        <v>94.400895856662927</v>
      </c>
      <c r="H60" s="38">
        <v>94.285714285714292</v>
      </c>
      <c r="I60" s="38">
        <v>94.117647058823536</v>
      </c>
      <c r="J60" s="38">
        <v>92.1760391198044</v>
      </c>
      <c r="K60" s="38">
        <v>91.019417475728162</v>
      </c>
      <c r="L60" s="38">
        <v>91.134020618556704</v>
      </c>
      <c r="M60" s="38">
        <v>89.700130378096475</v>
      </c>
      <c r="N60" s="38">
        <v>71.212121212121218</v>
      </c>
      <c r="O60" s="38">
        <v>90.625</v>
      </c>
      <c r="P60" s="38">
        <v>100</v>
      </c>
      <c r="Q60" s="39">
        <v>97.029702970297024</v>
      </c>
      <c r="R60" s="39">
        <v>93.939393939393938</v>
      </c>
      <c r="S60" s="39">
        <v>88</v>
      </c>
      <c r="T60" s="39">
        <v>90.940766550522653</v>
      </c>
      <c r="U60" s="39">
        <v>89.247311827956992</v>
      </c>
      <c r="V60" s="39">
        <v>91.428571428571431</v>
      </c>
      <c r="W60" s="39"/>
      <c r="X60" s="39">
        <v>96.15384615384616</v>
      </c>
      <c r="Y60" s="39">
        <v>80</v>
      </c>
      <c r="Z60" s="39">
        <v>84.615384615384613</v>
      </c>
      <c r="AA60" s="39">
        <v>85.321100917431195</v>
      </c>
      <c r="AB60" s="39"/>
      <c r="AC60" s="40">
        <v>88.888888888888886</v>
      </c>
    </row>
    <row r="61" spans="1:29">
      <c r="A61" s="58" t="s">
        <v>21</v>
      </c>
      <c r="B61" s="41" t="s">
        <v>135</v>
      </c>
      <c r="C61" s="42" t="s">
        <v>136</v>
      </c>
      <c r="D61" s="41">
        <f>SUM(E61:AB61)</f>
        <v>348</v>
      </c>
      <c r="E61" s="41">
        <v>23</v>
      </c>
      <c r="F61" s="41">
        <v>37</v>
      </c>
      <c r="G61" s="41">
        <v>37</v>
      </c>
      <c r="H61" s="41">
        <v>26</v>
      </c>
      <c r="I61" s="41">
        <v>12</v>
      </c>
      <c r="J61" s="41">
        <v>40</v>
      </c>
      <c r="K61" s="41">
        <v>47</v>
      </c>
      <c r="L61" s="41">
        <v>29</v>
      </c>
      <c r="M61" s="41">
        <v>35</v>
      </c>
      <c r="N61" s="41">
        <v>7</v>
      </c>
      <c r="O61" s="41">
        <v>20</v>
      </c>
      <c r="P61" s="41"/>
      <c r="Q61" s="41"/>
      <c r="R61" s="41">
        <v>2</v>
      </c>
      <c r="S61" s="41">
        <v>9</v>
      </c>
      <c r="T61" s="41">
        <v>13</v>
      </c>
      <c r="U61" s="41">
        <v>4</v>
      </c>
      <c r="V61" s="41">
        <v>2</v>
      </c>
      <c r="W61" s="41"/>
      <c r="X61" s="41"/>
      <c r="Y61" s="41"/>
      <c r="Z61" s="41">
        <v>2</v>
      </c>
      <c r="AA61" s="41">
        <v>3</v>
      </c>
      <c r="AB61" s="41"/>
      <c r="AC61" s="10"/>
    </row>
    <row r="62" spans="1:29">
      <c r="A62" s="58"/>
      <c r="B62" s="41" t="s">
        <v>145</v>
      </c>
      <c r="C62" s="42" t="s">
        <v>146</v>
      </c>
      <c r="D62" s="41">
        <f>SUM(E62:AB62)</f>
        <v>36</v>
      </c>
      <c r="E62" s="41">
        <v>3</v>
      </c>
      <c r="F62" s="41">
        <v>1</v>
      </c>
      <c r="G62" s="41"/>
      <c r="H62" s="41"/>
      <c r="I62" s="41">
        <v>11</v>
      </c>
      <c r="J62" s="41">
        <v>2</v>
      </c>
      <c r="K62" s="41">
        <v>1</v>
      </c>
      <c r="L62" s="41"/>
      <c r="M62" s="41">
        <v>2</v>
      </c>
      <c r="N62" s="41">
        <v>1</v>
      </c>
      <c r="O62" s="41">
        <v>7</v>
      </c>
      <c r="P62" s="41">
        <v>1</v>
      </c>
      <c r="Q62" s="41">
        <v>2</v>
      </c>
      <c r="R62" s="41"/>
      <c r="S62" s="41"/>
      <c r="T62" s="41">
        <v>2</v>
      </c>
      <c r="U62" s="41">
        <v>1</v>
      </c>
      <c r="V62" s="41">
        <v>2</v>
      </c>
      <c r="W62" s="41"/>
      <c r="X62" s="41"/>
      <c r="Y62" s="41"/>
      <c r="Z62" s="41"/>
      <c r="AA62" s="41"/>
      <c r="AB62" s="41"/>
      <c r="AC62" s="10"/>
    </row>
    <row r="63" spans="1:29">
      <c r="A63" s="58"/>
      <c r="B63" s="41" t="s">
        <v>38</v>
      </c>
      <c r="C63" s="42" t="s">
        <v>60</v>
      </c>
      <c r="D63" s="41">
        <f>SUM(E63:AB63)</f>
        <v>151</v>
      </c>
      <c r="E63" s="41">
        <v>9</v>
      </c>
      <c r="F63" s="41">
        <v>13</v>
      </c>
      <c r="G63" s="41">
        <v>13</v>
      </c>
      <c r="H63" s="41">
        <v>21</v>
      </c>
      <c r="I63" s="41">
        <v>8</v>
      </c>
      <c r="J63" s="41">
        <v>11</v>
      </c>
      <c r="K63" s="41">
        <v>8</v>
      </c>
      <c r="L63" s="41">
        <v>6</v>
      </c>
      <c r="M63" s="41">
        <v>11</v>
      </c>
      <c r="N63" s="41">
        <v>7</v>
      </c>
      <c r="O63" s="41">
        <v>15</v>
      </c>
      <c r="P63" s="41">
        <v>1</v>
      </c>
      <c r="Q63" s="41">
        <v>3</v>
      </c>
      <c r="R63" s="41"/>
      <c r="S63" s="41">
        <v>5</v>
      </c>
      <c r="T63" s="41">
        <v>13</v>
      </c>
      <c r="U63" s="41">
        <v>3</v>
      </c>
      <c r="V63" s="41"/>
      <c r="W63" s="41"/>
      <c r="X63" s="41"/>
      <c r="Y63" s="41"/>
      <c r="Z63" s="41">
        <v>3</v>
      </c>
      <c r="AA63" s="41">
        <v>1</v>
      </c>
      <c r="AB63" s="41"/>
      <c r="AC63" s="10"/>
    </row>
    <row r="64" spans="1:29">
      <c r="A64" s="58"/>
      <c r="B64" s="41" t="s">
        <v>177</v>
      </c>
      <c r="C64" s="42" t="s">
        <v>182</v>
      </c>
      <c r="D64" s="41">
        <f>SUM(E64:AB64)</f>
        <v>1</v>
      </c>
      <c r="E64" s="41"/>
      <c r="F64" s="41"/>
      <c r="G64" s="41">
        <v>1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10"/>
    </row>
    <row r="65" spans="1:29">
      <c r="A65" s="58"/>
      <c r="B65" s="41" t="s">
        <v>91</v>
      </c>
      <c r="C65" s="42" t="s">
        <v>105</v>
      </c>
      <c r="D65" s="41">
        <f>SUM(E65:AB65)</f>
        <v>4</v>
      </c>
      <c r="E65" s="41"/>
      <c r="F65" s="41"/>
      <c r="G65" s="41"/>
      <c r="H65" s="41"/>
      <c r="I65" s="41"/>
      <c r="J65" s="41"/>
      <c r="K65" s="41">
        <v>1</v>
      </c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>
        <v>1</v>
      </c>
      <c r="Y65" s="41">
        <v>2</v>
      </c>
      <c r="Z65" s="41"/>
      <c r="AA65" s="41"/>
      <c r="AB65" s="41"/>
      <c r="AC65" s="10">
        <v>1</v>
      </c>
    </row>
    <row r="66" spans="1:29">
      <c r="A66" s="58"/>
      <c r="B66" s="41" t="s">
        <v>172</v>
      </c>
      <c r="C66" s="42" t="s">
        <v>173</v>
      </c>
      <c r="D66" s="41">
        <f>SUM(E66:AB66)</f>
        <v>1</v>
      </c>
      <c r="E66" s="41"/>
      <c r="F66" s="41"/>
      <c r="G66" s="41"/>
      <c r="H66" s="41"/>
      <c r="I66" s="41"/>
      <c r="J66" s="41"/>
      <c r="K66" s="41"/>
      <c r="L66" s="41">
        <v>1</v>
      </c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10"/>
    </row>
    <row r="67" spans="1:29">
      <c r="A67" s="58"/>
      <c r="B67" s="41" t="s">
        <v>27</v>
      </c>
      <c r="C67" s="42" t="s">
        <v>42</v>
      </c>
      <c r="D67" s="41">
        <f>SUM(E67:AB67)</f>
        <v>7</v>
      </c>
      <c r="E67" s="41"/>
      <c r="F67" s="41">
        <v>1</v>
      </c>
      <c r="G67" s="41"/>
      <c r="H67" s="41">
        <v>1</v>
      </c>
      <c r="I67" s="41"/>
      <c r="J67" s="41"/>
      <c r="K67" s="41"/>
      <c r="L67" s="41"/>
      <c r="M67" s="41">
        <v>1</v>
      </c>
      <c r="N67" s="41"/>
      <c r="O67" s="41">
        <v>1</v>
      </c>
      <c r="P67" s="41"/>
      <c r="Q67" s="41"/>
      <c r="R67" s="41"/>
      <c r="S67" s="41">
        <v>1</v>
      </c>
      <c r="T67" s="41">
        <v>2</v>
      </c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8"/>
      <c r="B68" s="41" t="s">
        <v>43</v>
      </c>
      <c r="C68" s="42" t="s">
        <v>62</v>
      </c>
      <c r="D68" s="41">
        <f>SUM(E68:AB68)</f>
        <v>129</v>
      </c>
      <c r="E68" s="41"/>
      <c r="F68" s="41"/>
      <c r="G68" s="41"/>
      <c r="H68" s="41"/>
      <c r="I68" s="41"/>
      <c r="J68" s="41"/>
      <c r="K68" s="41"/>
      <c r="L68" s="41"/>
      <c r="M68" s="41">
        <v>68</v>
      </c>
      <c r="N68" s="41">
        <v>61</v>
      </c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10"/>
    </row>
    <row r="69" spans="1:29">
      <c r="A69" s="58"/>
      <c r="B69" s="41" t="s">
        <v>90</v>
      </c>
      <c r="C69" s="42" t="s">
        <v>106</v>
      </c>
      <c r="D69" s="41">
        <f>SUM(E69:AB69)</f>
        <v>2</v>
      </c>
      <c r="E69" s="41"/>
      <c r="F69" s="41"/>
      <c r="G69" s="41">
        <v>1</v>
      </c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>
        <v>1</v>
      </c>
      <c r="AA69" s="41"/>
      <c r="AB69" s="41"/>
      <c r="AC69" s="10"/>
    </row>
    <row r="70" spans="1:29">
      <c r="A70" s="58"/>
      <c r="B70" s="41" t="s">
        <v>46</v>
      </c>
      <c r="C70" s="42" t="s">
        <v>65</v>
      </c>
      <c r="D70" s="41">
        <f>SUM(E70:AB70)</f>
        <v>317</v>
      </c>
      <c r="E70" s="41">
        <v>28</v>
      </c>
      <c r="F70" s="41">
        <v>20</v>
      </c>
      <c r="G70" s="41">
        <v>28</v>
      </c>
      <c r="H70" s="41">
        <v>19</v>
      </c>
      <c r="I70" s="41">
        <v>26</v>
      </c>
      <c r="J70" s="41">
        <v>22</v>
      </c>
      <c r="K70" s="41">
        <v>22</v>
      </c>
      <c r="L70" s="41">
        <v>17</v>
      </c>
      <c r="M70" s="41">
        <v>26</v>
      </c>
      <c r="N70" s="41">
        <v>13</v>
      </c>
      <c r="O70" s="41">
        <v>29</v>
      </c>
      <c r="P70" s="41">
        <v>1</v>
      </c>
      <c r="Q70" s="41">
        <v>8</v>
      </c>
      <c r="R70" s="41">
        <v>4</v>
      </c>
      <c r="S70" s="41">
        <v>16</v>
      </c>
      <c r="T70" s="41">
        <v>13</v>
      </c>
      <c r="U70" s="41">
        <v>8</v>
      </c>
      <c r="V70" s="41">
        <v>2</v>
      </c>
      <c r="W70" s="41"/>
      <c r="X70" s="41"/>
      <c r="Y70" s="41"/>
      <c r="Z70" s="41">
        <v>3</v>
      </c>
      <c r="AA70" s="41">
        <v>12</v>
      </c>
      <c r="AB70" s="41"/>
      <c r="AC70" s="10">
        <v>1</v>
      </c>
    </row>
    <row r="71" spans="1:29">
      <c r="A71" s="58"/>
      <c r="B71" s="41" t="s">
        <v>45</v>
      </c>
      <c r="C71" s="42" t="s">
        <v>64</v>
      </c>
      <c r="D71" s="41">
        <f>SUM(E71:AB71)</f>
        <v>96</v>
      </c>
      <c r="E71" s="41">
        <v>5</v>
      </c>
      <c r="F71" s="41">
        <v>5</v>
      </c>
      <c r="G71" s="41">
        <v>6</v>
      </c>
      <c r="H71" s="41">
        <v>6</v>
      </c>
      <c r="I71" s="41">
        <v>6</v>
      </c>
      <c r="J71" s="41">
        <v>16</v>
      </c>
      <c r="K71" s="41">
        <v>19</v>
      </c>
      <c r="L71" s="41">
        <v>6</v>
      </c>
      <c r="M71" s="41">
        <v>11</v>
      </c>
      <c r="N71" s="41">
        <v>3</v>
      </c>
      <c r="O71" s="41">
        <v>2</v>
      </c>
      <c r="P71" s="41"/>
      <c r="Q71" s="41"/>
      <c r="R71" s="41"/>
      <c r="S71" s="41">
        <v>2</v>
      </c>
      <c r="T71" s="41">
        <v>3</v>
      </c>
      <c r="U71" s="41">
        <v>3</v>
      </c>
      <c r="V71" s="41"/>
      <c r="W71" s="41"/>
      <c r="X71" s="41"/>
      <c r="Y71" s="41"/>
      <c r="Z71" s="41"/>
      <c r="AA71" s="41">
        <v>3</v>
      </c>
      <c r="AB71" s="41"/>
      <c r="AC71" s="10"/>
    </row>
    <row r="72" spans="1:29">
      <c r="A72" s="58"/>
      <c r="B72" s="41" t="s">
        <v>92</v>
      </c>
      <c r="C72" s="42" t="s">
        <v>64</v>
      </c>
      <c r="D72" s="41">
        <f>SUM(E72:AB72)</f>
        <v>3</v>
      </c>
      <c r="E72" s="41"/>
      <c r="F72" s="41"/>
      <c r="G72" s="41"/>
      <c r="H72" s="41"/>
      <c r="I72" s="41"/>
      <c r="J72" s="41"/>
      <c r="K72" s="41"/>
      <c r="L72" s="41"/>
      <c r="M72" s="41">
        <v>1</v>
      </c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>
        <v>2</v>
      </c>
      <c r="Z72" s="41"/>
      <c r="AA72" s="41"/>
      <c r="AB72" s="41"/>
      <c r="AC72" s="10"/>
    </row>
    <row r="73" spans="1:29">
      <c r="A73" s="58"/>
      <c r="B73" s="41" t="s">
        <v>127</v>
      </c>
      <c r="C73" s="42" t="s">
        <v>132</v>
      </c>
      <c r="D73" s="41">
        <f>SUM(E73:AB73)</f>
        <v>144</v>
      </c>
      <c r="E73" s="41">
        <v>19</v>
      </c>
      <c r="F73" s="41">
        <v>20</v>
      </c>
      <c r="G73" s="41">
        <v>10</v>
      </c>
      <c r="H73" s="41">
        <v>14</v>
      </c>
      <c r="I73" s="41">
        <v>17</v>
      </c>
      <c r="J73" s="41">
        <v>21</v>
      </c>
      <c r="K73" s="41">
        <v>15</v>
      </c>
      <c r="L73" s="41">
        <v>8</v>
      </c>
      <c r="M73" s="41">
        <v>5</v>
      </c>
      <c r="N73" s="41">
        <v>1</v>
      </c>
      <c r="O73" s="41">
        <v>2</v>
      </c>
      <c r="P73" s="41"/>
      <c r="Q73" s="41">
        <v>1</v>
      </c>
      <c r="R73" s="41"/>
      <c r="S73" s="41">
        <v>6</v>
      </c>
      <c r="T73" s="41">
        <v>4</v>
      </c>
      <c r="U73" s="41">
        <v>1</v>
      </c>
      <c r="V73" s="41"/>
      <c r="W73" s="41"/>
      <c r="X73" s="41"/>
      <c r="Y73" s="41"/>
      <c r="Z73" s="41"/>
      <c r="AA73" s="41"/>
      <c r="AB73" s="41"/>
      <c r="AC73" s="10"/>
    </row>
    <row r="74" spans="1:29" ht="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10"/>
    </row>
    <row r="75" spans="1:29">
      <c r="A75" s="19" t="s">
        <v>97</v>
      </c>
      <c r="B75" s="19"/>
      <c r="C75" s="20" t="s">
        <v>11</v>
      </c>
      <c r="D75" s="21">
        <f>SUM(E75:AB75)</f>
        <v>9344</v>
      </c>
      <c r="E75" s="21">
        <v>667</v>
      </c>
      <c r="F75" s="21">
        <v>790</v>
      </c>
      <c r="G75" s="21">
        <v>750</v>
      </c>
      <c r="H75" s="21">
        <v>463</v>
      </c>
      <c r="I75" s="21">
        <v>532</v>
      </c>
      <c r="J75" s="21">
        <v>796</v>
      </c>
      <c r="K75" s="21">
        <v>791</v>
      </c>
      <c r="L75" s="21">
        <v>719</v>
      </c>
      <c r="M75" s="21">
        <v>681</v>
      </c>
      <c r="N75" s="21">
        <v>415</v>
      </c>
      <c r="O75" s="21">
        <v>667</v>
      </c>
      <c r="P75" s="21">
        <v>2</v>
      </c>
      <c r="Q75" s="22">
        <v>284</v>
      </c>
      <c r="R75" s="22">
        <v>248</v>
      </c>
      <c r="S75" s="22">
        <v>278</v>
      </c>
      <c r="T75" s="22">
        <v>61</v>
      </c>
      <c r="U75" s="22">
        <v>256</v>
      </c>
      <c r="V75" s="22">
        <v>192</v>
      </c>
      <c r="W75" s="22">
        <v>237</v>
      </c>
      <c r="X75" s="22">
        <v>151</v>
      </c>
      <c r="Y75" s="22">
        <v>96</v>
      </c>
      <c r="Z75" s="22">
        <v>149</v>
      </c>
      <c r="AA75" s="22">
        <v>119</v>
      </c>
      <c r="AB75" s="22"/>
      <c r="AC75" s="10">
        <v>249</v>
      </c>
    </row>
    <row r="76" spans="1:29">
      <c r="A76" s="19"/>
      <c r="B76" s="19"/>
      <c r="C76" s="20" t="s">
        <v>12</v>
      </c>
      <c r="D76" s="21">
        <f>SUM(E76:AB76)</f>
        <v>8712</v>
      </c>
      <c r="E76" s="21">
        <v>536</v>
      </c>
      <c r="F76" s="21">
        <v>751</v>
      </c>
      <c r="G76" s="21">
        <v>707</v>
      </c>
      <c r="H76" s="21">
        <v>433</v>
      </c>
      <c r="I76" s="21">
        <v>511</v>
      </c>
      <c r="J76" s="21">
        <v>768</v>
      </c>
      <c r="K76" s="21">
        <v>762</v>
      </c>
      <c r="L76" s="21">
        <v>684</v>
      </c>
      <c r="M76" s="21">
        <v>636</v>
      </c>
      <c r="N76" s="21">
        <v>390</v>
      </c>
      <c r="O76" s="21">
        <v>633</v>
      </c>
      <c r="P76" s="21">
        <v>1</v>
      </c>
      <c r="Q76" s="22">
        <v>271</v>
      </c>
      <c r="R76" s="22">
        <v>236</v>
      </c>
      <c r="S76" s="22">
        <v>255</v>
      </c>
      <c r="T76" s="22">
        <v>54</v>
      </c>
      <c r="U76" s="22">
        <v>241</v>
      </c>
      <c r="V76" s="22">
        <v>176</v>
      </c>
      <c r="W76" s="22">
        <v>218</v>
      </c>
      <c r="X76" s="22">
        <v>136</v>
      </c>
      <c r="Y76" s="22">
        <v>85</v>
      </c>
      <c r="Z76" s="22">
        <v>131</v>
      </c>
      <c r="AA76" s="22">
        <v>97</v>
      </c>
      <c r="AB76" s="22"/>
      <c r="AC76" s="10">
        <v>238</v>
      </c>
    </row>
    <row r="77" spans="1:29">
      <c r="A77" s="19"/>
      <c r="B77" s="19"/>
      <c r="C77" s="20" t="s">
        <v>15</v>
      </c>
      <c r="D77" s="21">
        <f>SUM(E77:AB77)</f>
        <v>632</v>
      </c>
      <c r="E77" s="21">
        <v>131</v>
      </c>
      <c r="F77" s="21">
        <v>39</v>
      </c>
      <c r="G77" s="21">
        <v>43</v>
      </c>
      <c r="H77" s="21">
        <v>30</v>
      </c>
      <c r="I77" s="21">
        <v>21</v>
      </c>
      <c r="J77" s="21">
        <v>28</v>
      </c>
      <c r="K77" s="21">
        <v>29</v>
      </c>
      <c r="L77" s="21">
        <v>35</v>
      </c>
      <c r="M77" s="21">
        <v>45</v>
      </c>
      <c r="N77" s="21">
        <v>25</v>
      </c>
      <c r="O77" s="21">
        <v>34</v>
      </c>
      <c r="P77" s="21">
        <v>1</v>
      </c>
      <c r="Q77" s="22">
        <v>13</v>
      </c>
      <c r="R77" s="22">
        <v>12</v>
      </c>
      <c r="S77" s="22">
        <v>23</v>
      </c>
      <c r="T77" s="22">
        <v>7</v>
      </c>
      <c r="U77" s="22">
        <v>15</v>
      </c>
      <c r="V77" s="22">
        <v>16</v>
      </c>
      <c r="W77" s="22">
        <v>19</v>
      </c>
      <c r="X77" s="22">
        <v>15</v>
      </c>
      <c r="Y77" s="22">
        <v>11</v>
      </c>
      <c r="Z77" s="22">
        <v>18</v>
      </c>
      <c r="AA77" s="22">
        <v>22</v>
      </c>
      <c r="AB77" s="22"/>
      <c r="AC77" s="10">
        <v>11</v>
      </c>
    </row>
    <row r="78" spans="1:29">
      <c r="A78" s="19"/>
      <c r="B78" s="19"/>
      <c r="C78" s="20" t="s">
        <v>16</v>
      </c>
      <c r="D78" s="21">
        <f>SUM(E78:AB78)</f>
        <v>429</v>
      </c>
      <c r="E78" s="21">
        <v>44</v>
      </c>
      <c r="F78" s="21">
        <v>35</v>
      </c>
      <c r="G78" s="21">
        <v>43</v>
      </c>
      <c r="H78" s="21">
        <v>23</v>
      </c>
      <c r="I78" s="21">
        <v>21</v>
      </c>
      <c r="J78" s="21">
        <v>27</v>
      </c>
      <c r="K78" s="21">
        <v>25</v>
      </c>
      <c r="L78" s="21">
        <v>32</v>
      </c>
      <c r="M78" s="21">
        <v>36</v>
      </c>
      <c r="N78" s="21">
        <v>20</v>
      </c>
      <c r="O78" s="21">
        <v>24</v>
      </c>
      <c r="P78" s="21">
        <v>0</v>
      </c>
      <c r="Q78" s="22">
        <v>10</v>
      </c>
      <c r="R78" s="22">
        <v>7</v>
      </c>
      <c r="S78" s="22">
        <v>7</v>
      </c>
      <c r="T78" s="22">
        <v>0</v>
      </c>
      <c r="U78" s="22">
        <v>7</v>
      </c>
      <c r="V78" s="22">
        <v>11</v>
      </c>
      <c r="W78" s="22">
        <v>13</v>
      </c>
      <c r="X78" s="22">
        <v>8</v>
      </c>
      <c r="Y78" s="22">
        <v>7</v>
      </c>
      <c r="Z78" s="22">
        <v>16</v>
      </c>
      <c r="AA78" s="22">
        <v>13</v>
      </c>
      <c r="AB78" s="22"/>
      <c r="AC78" s="10">
        <v>4</v>
      </c>
    </row>
    <row r="79" spans="1:29">
      <c r="A79" s="19"/>
      <c r="B79" s="19"/>
      <c r="C79" s="20" t="s">
        <v>17</v>
      </c>
      <c r="D79" s="21">
        <f>SUM(E79:AB79)</f>
        <v>203</v>
      </c>
      <c r="E79" s="21">
        <v>87</v>
      </c>
      <c r="F79" s="21">
        <v>4</v>
      </c>
      <c r="G79" s="21">
        <v>0</v>
      </c>
      <c r="H79" s="21">
        <v>7</v>
      </c>
      <c r="I79" s="21">
        <v>0</v>
      </c>
      <c r="J79" s="21">
        <v>1</v>
      </c>
      <c r="K79" s="21">
        <v>4</v>
      </c>
      <c r="L79" s="21">
        <v>3</v>
      </c>
      <c r="M79" s="21">
        <v>9</v>
      </c>
      <c r="N79" s="21">
        <v>5</v>
      </c>
      <c r="O79" s="21">
        <v>10</v>
      </c>
      <c r="P79" s="21">
        <v>1</v>
      </c>
      <c r="Q79" s="22">
        <v>3</v>
      </c>
      <c r="R79" s="22">
        <v>5</v>
      </c>
      <c r="S79" s="22">
        <v>16</v>
      </c>
      <c r="T79" s="22">
        <v>7</v>
      </c>
      <c r="U79" s="22">
        <v>8</v>
      </c>
      <c r="V79" s="22">
        <v>5</v>
      </c>
      <c r="W79" s="22">
        <v>6</v>
      </c>
      <c r="X79" s="22">
        <v>7</v>
      </c>
      <c r="Y79" s="22">
        <v>4</v>
      </c>
      <c r="Z79" s="22">
        <v>2</v>
      </c>
      <c r="AA79" s="22">
        <v>9</v>
      </c>
      <c r="AB79" s="22"/>
      <c r="AC79" s="10">
        <v>7</v>
      </c>
    </row>
    <row r="80" spans="1:29">
      <c r="A80" s="19"/>
      <c r="B80" s="19"/>
      <c r="C80" s="20" t="s">
        <v>18</v>
      </c>
      <c r="D80" s="21">
        <f>SUM(E80:AB80)</f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/>
      <c r="AC80" s="10">
        <v>0</v>
      </c>
    </row>
    <row r="81" spans="1:29" s="2" customFormat="1">
      <c r="A81" s="19"/>
      <c r="B81" s="19"/>
      <c r="C81" s="25" t="s">
        <v>2</v>
      </c>
      <c r="D81" s="26">
        <f xml:space="preserve"> IF(D75=0,100,D76/D75*100)</f>
        <v>93.236301369863014</v>
      </c>
      <c r="E81" s="26">
        <v>80.359820089955022</v>
      </c>
      <c r="F81" s="26">
        <v>95.063291139240505</v>
      </c>
      <c r="G81" s="26">
        <v>94.266666666666666</v>
      </c>
      <c r="H81" s="26">
        <v>93.520518358531319</v>
      </c>
      <c r="I81" s="26">
        <v>96.05263157894737</v>
      </c>
      <c r="J81" s="26">
        <v>96.482412060301513</v>
      </c>
      <c r="K81" s="26">
        <v>96.333754740834394</v>
      </c>
      <c r="L81" s="26">
        <v>95.132127955493743</v>
      </c>
      <c r="M81" s="26">
        <v>93.392070484581495</v>
      </c>
      <c r="N81" s="26">
        <v>93.975903614457835</v>
      </c>
      <c r="O81" s="26">
        <v>94.902548725637175</v>
      </c>
      <c r="P81" s="26">
        <v>50</v>
      </c>
      <c r="Q81" s="27">
        <v>95.422535211267601</v>
      </c>
      <c r="R81" s="27">
        <v>95.161290322580641</v>
      </c>
      <c r="S81" s="27">
        <v>91.726618705035975</v>
      </c>
      <c r="T81" s="27">
        <v>88.52459016393442</v>
      </c>
      <c r="U81" s="27">
        <v>94.140625</v>
      </c>
      <c r="V81" s="27">
        <v>91.666666666666671</v>
      </c>
      <c r="W81" s="27">
        <v>91.983122362869196</v>
      </c>
      <c r="X81" s="27">
        <v>90.066225165562912</v>
      </c>
      <c r="Y81" s="27">
        <v>88.541666666666671</v>
      </c>
      <c r="Z81" s="27">
        <v>87.919463087248317</v>
      </c>
      <c r="AA81" s="27">
        <v>81.512605042016801</v>
      </c>
      <c r="AB81" s="27"/>
      <c r="AC81" s="28">
        <v>95.582329317269071</v>
      </c>
    </row>
    <row r="82" spans="1:29" s="3" customFormat="1">
      <c r="A82" s="19"/>
      <c r="B82" s="19"/>
      <c r="C82" s="29" t="s">
        <v>19</v>
      </c>
      <c r="D82" s="30">
        <f xml:space="preserve"> IF(D77=0,0,D78/D77*100)</f>
        <v>67.879746835443029</v>
      </c>
      <c r="E82" s="30">
        <v>33.587786259541986</v>
      </c>
      <c r="F82" s="30">
        <v>89.743589743589737</v>
      </c>
      <c r="G82" s="30">
        <v>100</v>
      </c>
      <c r="H82" s="30">
        <v>76.666666666666671</v>
      </c>
      <c r="I82" s="30">
        <v>100</v>
      </c>
      <c r="J82" s="30">
        <v>96.428571428571431</v>
      </c>
      <c r="K82" s="30">
        <v>86.206896551724142</v>
      </c>
      <c r="L82" s="30">
        <v>91.428571428571431</v>
      </c>
      <c r="M82" s="30">
        <v>80</v>
      </c>
      <c r="N82" s="30">
        <v>80</v>
      </c>
      <c r="O82" s="30">
        <v>70.588235294117652</v>
      </c>
      <c r="P82" s="30">
        <v>0</v>
      </c>
      <c r="Q82" s="31">
        <v>76.92307692307692</v>
      </c>
      <c r="R82" s="31">
        <v>58.333333333333336</v>
      </c>
      <c r="S82" s="31">
        <v>30.434782608695652</v>
      </c>
      <c r="T82" s="31">
        <v>0</v>
      </c>
      <c r="U82" s="31">
        <v>46.666666666666664</v>
      </c>
      <c r="V82" s="31">
        <v>68.75</v>
      </c>
      <c r="W82" s="31">
        <v>68.421052631578945</v>
      </c>
      <c r="X82" s="31">
        <v>53.333333333333336</v>
      </c>
      <c r="Y82" s="31">
        <v>63.636363636363633</v>
      </c>
      <c r="Z82" s="31">
        <v>88.888888888888886</v>
      </c>
      <c r="AA82" s="31">
        <v>59.090909090909093</v>
      </c>
      <c r="AB82" s="31"/>
      <c r="AC82" s="32">
        <v>36.363636363636367</v>
      </c>
    </row>
    <row r="83" spans="1:29" s="5" customFormat="1">
      <c r="A83" s="19"/>
      <c r="B83" s="19"/>
      <c r="C83" s="33" t="s">
        <v>3</v>
      </c>
      <c r="D83" s="34">
        <f xml:space="preserve"> IF(D75=0,100,(D78+D76)/D75*100)</f>
        <v>97.827482876712324</v>
      </c>
      <c r="E83" s="34">
        <v>86.956521739130437</v>
      </c>
      <c r="F83" s="34">
        <v>99.493670886075947</v>
      </c>
      <c r="G83" s="34">
        <v>100</v>
      </c>
      <c r="H83" s="34">
        <v>98.488120950323975</v>
      </c>
      <c r="I83" s="34">
        <v>100</v>
      </c>
      <c r="J83" s="34">
        <v>99.874371859296488</v>
      </c>
      <c r="K83" s="34">
        <v>99.494310998735784</v>
      </c>
      <c r="L83" s="34">
        <v>99.582753824756608</v>
      </c>
      <c r="M83" s="34">
        <v>98.678414096916299</v>
      </c>
      <c r="N83" s="34">
        <v>98.795180722891573</v>
      </c>
      <c r="O83" s="34">
        <v>98.50074962518741</v>
      </c>
      <c r="P83" s="34">
        <v>50</v>
      </c>
      <c r="Q83" s="35">
        <v>98.943661971830991</v>
      </c>
      <c r="R83" s="35">
        <v>97.983870967741936</v>
      </c>
      <c r="S83" s="35">
        <v>94.244604316546756</v>
      </c>
      <c r="T83" s="35">
        <v>88.52459016393442</v>
      </c>
      <c r="U83" s="35">
        <v>96.875</v>
      </c>
      <c r="V83" s="35">
        <v>97.395833333333329</v>
      </c>
      <c r="W83" s="35">
        <v>97.468354430379748</v>
      </c>
      <c r="X83" s="35">
        <v>95.36423841059603</v>
      </c>
      <c r="Y83" s="35">
        <v>95.833333333333329</v>
      </c>
      <c r="Z83" s="35">
        <v>98.65771812080537</v>
      </c>
      <c r="AA83" s="35">
        <v>92.436974789915965</v>
      </c>
      <c r="AB83" s="35"/>
      <c r="AC83" s="36">
        <v>97.188755020080322</v>
      </c>
    </row>
    <row r="84" spans="1:29" s="6" customFormat="1">
      <c r="A84" s="19"/>
      <c r="B84" s="19"/>
      <c r="C84" s="37" t="s">
        <v>20</v>
      </c>
      <c r="D84" s="38">
        <f>IF(D75=0,100,(D78+D76+D80)/D75*100)</f>
        <v>97.827482876712324</v>
      </c>
      <c r="E84" s="38">
        <v>86.956521739130437</v>
      </c>
      <c r="F84" s="38">
        <v>99.493670886075947</v>
      </c>
      <c r="G84" s="38">
        <v>100</v>
      </c>
      <c r="H84" s="38">
        <v>98.488120950323975</v>
      </c>
      <c r="I84" s="38">
        <v>100</v>
      </c>
      <c r="J84" s="38">
        <v>99.874371859296488</v>
      </c>
      <c r="K84" s="38">
        <v>99.494310998735784</v>
      </c>
      <c r="L84" s="38">
        <v>99.582753824756608</v>
      </c>
      <c r="M84" s="38">
        <v>98.678414096916299</v>
      </c>
      <c r="N84" s="38">
        <v>98.795180722891573</v>
      </c>
      <c r="O84" s="38">
        <v>98.50074962518741</v>
      </c>
      <c r="P84" s="38">
        <v>50</v>
      </c>
      <c r="Q84" s="39">
        <v>98.943661971830991</v>
      </c>
      <c r="R84" s="39">
        <v>97.983870967741936</v>
      </c>
      <c r="S84" s="39">
        <v>94.244604316546756</v>
      </c>
      <c r="T84" s="39">
        <v>88.52459016393442</v>
      </c>
      <c r="U84" s="39">
        <v>96.875</v>
      </c>
      <c r="V84" s="39">
        <v>97.395833333333329</v>
      </c>
      <c r="W84" s="39">
        <v>97.468354430379748</v>
      </c>
      <c r="X84" s="39">
        <v>95.36423841059603</v>
      </c>
      <c r="Y84" s="39">
        <v>95.833333333333329</v>
      </c>
      <c r="Z84" s="39">
        <v>98.65771812080537</v>
      </c>
      <c r="AA84" s="39">
        <v>92.436974789915965</v>
      </c>
      <c r="AB84" s="39"/>
      <c r="AC84" s="40">
        <v>97.188755020080322</v>
      </c>
    </row>
    <row r="85" spans="1:29">
      <c r="A85" s="58" t="s">
        <v>21</v>
      </c>
      <c r="B85" s="41" t="s">
        <v>135</v>
      </c>
      <c r="C85" s="42" t="s">
        <v>136</v>
      </c>
      <c r="D85" s="41">
        <f>SUM(E85:AB85)</f>
        <v>15</v>
      </c>
      <c r="E85" s="41"/>
      <c r="F85" s="41"/>
      <c r="G85" s="41"/>
      <c r="H85" s="41">
        <v>1</v>
      </c>
      <c r="I85" s="41">
        <v>1</v>
      </c>
      <c r="J85" s="41">
        <v>1</v>
      </c>
      <c r="K85" s="41">
        <v>1</v>
      </c>
      <c r="L85" s="41"/>
      <c r="M85" s="41">
        <v>1</v>
      </c>
      <c r="N85" s="41">
        <v>2</v>
      </c>
      <c r="O85" s="41">
        <v>3</v>
      </c>
      <c r="P85" s="41"/>
      <c r="Q85" s="41">
        <v>1</v>
      </c>
      <c r="R85" s="41"/>
      <c r="S85" s="41"/>
      <c r="T85" s="41"/>
      <c r="U85" s="41"/>
      <c r="V85" s="41">
        <v>1</v>
      </c>
      <c r="W85" s="41">
        <v>2</v>
      </c>
      <c r="X85" s="41"/>
      <c r="Y85" s="41"/>
      <c r="Z85" s="41"/>
      <c r="AA85" s="41">
        <v>1</v>
      </c>
      <c r="AB85" s="41"/>
      <c r="AC85" s="10"/>
    </row>
    <row r="86" spans="1:29">
      <c r="A86" s="58"/>
      <c r="B86" s="41" t="s">
        <v>40</v>
      </c>
      <c r="C86" s="42" t="s">
        <v>41</v>
      </c>
      <c r="D86" s="41">
        <f>SUM(E86:AB86)</f>
        <v>355</v>
      </c>
      <c r="E86" s="41">
        <v>24</v>
      </c>
      <c r="F86" s="41">
        <v>26</v>
      </c>
      <c r="G86" s="41">
        <v>31</v>
      </c>
      <c r="H86" s="41">
        <v>15</v>
      </c>
      <c r="I86" s="41">
        <v>17</v>
      </c>
      <c r="J86" s="41">
        <v>15</v>
      </c>
      <c r="K86" s="41">
        <v>15</v>
      </c>
      <c r="L86" s="41">
        <v>23</v>
      </c>
      <c r="M86" s="41">
        <v>32</v>
      </c>
      <c r="N86" s="41">
        <v>19</v>
      </c>
      <c r="O86" s="41">
        <v>17</v>
      </c>
      <c r="P86" s="41"/>
      <c r="Q86" s="41">
        <v>8</v>
      </c>
      <c r="R86" s="41">
        <v>10</v>
      </c>
      <c r="S86" s="41">
        <v>22</v>
      </c>
      <c r="T86" s="41">
        <v>4</v>
      </c>
      <c r="U86" s="41">
        <v>12</v>
      </c>
      <c r="V86" s="41">
        <v>9</v>
      </c>
      <c r="W86" s="41">
        <v>5</v>
      </c>
      <c r="X86" s="41">
        <v>12</v>
      </c>
      <c r="Y86" s="41">
        <v>7</v>
      </c>
      <c r="Z86" s="41">
        <v>13</v>
      </c>
      <c r="AA86" s="41">
        <v>19</v>
      </c>
      <c r="AB86" s="41"/>
      <c r="AC86" s="10">
        <v>11</v>
      </c>
    </row>
    <row r="87" spans="1:29">
      <c r="A87" s="58"/>
      <c r="B87" s="41" t="s">
        <v>43</v>
      </c>
      <c r="C87" s="42" t="s">
        <v>62</v>
      </c>
      <c r="D87" s="41">
        <f>SUM(E87:AB87)</f>
        <v>91</v>
      </c>
      <c r="E87" s="41">
        <v>86</v>
      </c>
      <c r="F87" s="41"/>
      <c r="G87" s="41"/>
      <c r="H87" s="41"/>
      <c r="I87" s="41"/>
      <c r="J87" s="41"/>
      <c r="K87" s="41"/>
      <c r="L87" s="41"/>
      <c r="M87" s="41"/>
      <c r="N87" s="41"/>
      <c r="O87" s="41">
        <v>4</v>
      </c>
      <c r="P87" s="41">
        <v>1</v>
      </c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10"/>
    </row>
    <row r="88" spans="1:29">
      <c r="A88" s="58"/>
      <c r="B88" s="41" t="s">
        <v>27</v>
      </c>
      <c r="C88" s="42" t="s">
        <v>42</v>
      </c>
      <c r="D88" s="41">
        <f>SUM(E88:AB88)</f>
        <v>122</v>
      </c>
      <c r="E88" s="41">
        <v>19</v>
      </c>
      <c r="F88" s="41">
        <v>6</v>
      </c>
      <c r="G88" s="41">
        <v>8</v>
      </c>
      <c r="H88" s="41">
        <v>13</v>
      </c>
      <c r="I88" s="41"/>
      <c r="J88" s="41">
        <v>7</v>
      </c>
      <c r="K88" s="41">
        <v>9</v>
      </c>
      <c r="L88" s="41">
        <v>10</v>
      </c>
      <c r="M88" s="41">
        <v>10</v>
      </c>
      <c r="N88" s="41">
        <v>1</v>
      </c>
      <c r="O88" s="41">
        <v>6</v>
      </c>
      <c r="P88" s="41"/>
      <c r="Q88" s="41">
        <v>2</v>
      </c>
      <c r="R88" s="41">
        <v>2</v>
      </c>
      <c r="S88" s="41">
        <v>1</v>
      </c>
      <c r="T88" s="41">
        <v>1</v>
      </c>
      <c r="U88" s="41">
        <v>1</v>
      </c>
      <c r="V88" s="41">
        <v>5</v>
      </c>
      <c r="W88" s="41">
        <v>10</v>
      </c>
      <c r="X88" s="41">
        <v>2</v>
      </c>
      <c r="Y88" s="41">
        <v>4</v>
      </c>
      <c r="Z88" s="41">
        <v>5</v>
      </c>
      <c r="AA88" s="41"/>
      <c r="AB88" s="41"/>
      <c r="AC88" s="10"/>
    </row>
    <row r="89" spans="1:29">
      <c r="A89" s="58"/>
      <c r="B89" s="41" t="s">
        <v>45</v>
      </c>
      <c r="C89" s="42" t="s">
        <v>64</v>
      </c>
      <c r="D89" s="41">
        <f>SUM(E89:AB89)</f>
        <v>11</v>
      </c>
      <c r="E89" s="41"/>
      <c r="F89" s="41">
        <v>1</v>
      </c>
      <c r="G89" s="41"/>
      <c r="H89" s="41"/>
      <c r="I89" s="41">
        <v>1</v>
      </c>
      <c r="J89" s="41"/>
      <c r="K89" s="41">
        <v>1</v>
      </c>
      <c r="L89" s="41">
        <v>2</v>
      </c>
      <c r="M89" s="41">
        <v>1</v>
      </c>
      <c r="N89" s="41">
        <v>2</v>
      </c>
      <c r="O89" s="41"/>
      <c r="P89" s="41"/>
      <c r="Q89" s="41"/>
      <c r="R89" s="41"/>
      <c r="S89" s="41"/>
      <c r="T89" s="41"/>
      <c r="U89" s="41">
        <v>1</v>
      </c>
      <c r="V89" s="41"/>
      <c r="W89" s="41">
        <v>1</v>
      </c>
      <c r="X89" s="41"/>
      <c r="Y89" s="41"/>
      <c r="Z89" s="41"/>
      <c r="AA89" s="41">
        <v>1</v>
      </c>
      <c r="AB89" s="41"/>
      <c r="AC89" s="10"/>
    </row>
    <row r="90" spans="1:29">
      <c r="A90" s="58"/>
      <c r="B90" s="41" t="s">
        <v>127</v>
      </c>
      <c r="C90" s="42" t="s">
        <v>132</v>
      </c>
      <c r="D90" s="41">
        <f>SUM(E90:AB90)</f>
        <v>38</v>
      </c>
      <c r="E90" s="41">
        <v>2</v>
      </c>
      <c r="F90" s="41">
        <v>6</v>
      </c>
      <c r="G90" s="41">
        <v>4</v>
      </c>
      <c r="H90" s="41">
        <v>1</v>
      </c>
      <c r="I90" s="41">
        <v>2</v>
      </c>
      <c r="J90" s="41">
        <v>5</v>
      </c>
      <c r="K90" s="41">
        <v>3</v>
      </c>
      <c r="L90" s="41"/>
      <c r="M90" s="41">
        <v>1</v>
      </c>
      <c r="N90" s="41">
        <v>1</v>
      </c>
      <c r="O90" s="41">
        <v>4</v>
      </c>
      <c r="P90" s="41"/>
      <c r="Q90" s="41">
        <v>2</v>
      </c>
      <c r="R90" s="41"/>
      <c r="S90" s="41"/>
      <c r="T90" s="41">
        <v>2</v>
      </c>
      <c r="U90" s="41">
        <v>1</v>
      </c>
      <c r="V90" s="41">
        <v>1</v>
      </c>
      <c r="W90" s="41">
        <v>1</v>
      </c>
      <c r="X90" s="41">
        <v>1</v>
      </c>
      <c r="Y90" s="41"/>
      <c r="Z90" s="41"/>
      <c r="AA90" s="41">
        <v>1</v>
      </c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178</v>
      </c>
      <c r="B92" s="19"/>
      <c r="C92" s="20" t="s">
        <v>11</v>
      </c>
      <c r="D92" s="21">
        <f>SUM(E92:AB92)</f>
        <v>9269</v>
      </c>
      <c r="E92" s="21">
        <v>554</v>
      </c>
      <c r="F92" s="21">
        <v>776</v>
      </c>
      <c r="G92" s="21">
        <v>734</v>
      </c>
      <c r="H92" s="21">
        <v>371</v>
      </c>
      <c r="I92" s="21">
        <v>569</v>
      </c>
      <c r="J92" s="21">
        <v>694</v>
      </c>
      <c r="K92" s="21">
        <v>765</v>
      </c>
      <c r="L92" s="21">
        <v>638</v>
      </c>
      <c r="M92" s="21">
        <v>886</v>
      </c>
      <c r="N92" s="21">
        <v>510</v>
      </c>
      <c r="O92" s="21">
        <v>566</v>
      </c>
      <c r="P92" s="21">
        <v>1</v>
      </c>
      <c r="Q92" s="22">
        <v>363</v>
      </c>
      <c r="R92" s="22">
        <v>294</v>
      </c>
      <c r="S92" s="22">
        <v>6</v>
      </c>
      <c r="T92" s="22">
        <v>196</v>
      </c>
      <c r="U92" s="22">
        <v>265</v>
      </c>
      <c r="V92" s="22">
        <v>288</v>
      </c>
      <c r="W92" s="22">
        <v>202</v>
      </c>
      <c r="X92" s="22">
        <v>191</v>
      </c>
      <c r="Y92" s="22">
        <v>109</v>
      </c>
      <c r="Z92" s="22">
        <v>127</v>
      </c>
      <c r="AA92" s="22">
        <v>151</v>
      </c>
      <c r="AB92" s="22">
        <v>13</v>
      </c>
      <c r="AC92" s="10">
        <v>199</v>
      </c>
    </row>
    <row r="93" spans="1:29">
      <c r="A93" s="19"/>
      <c r="B93" s="19"/>
      <c r="C93" s="20" t="s">
        <v>12</v>
      </c>
      <c r="D93" s="21">
        <f>SUM(E93:AB93)</f>
        <v>8973</v>
      </c>
      <c r="E93" s="21">
        <v>503</v>
      </c>
      <c r="F93" s="21">
        <v>736</v>
      </c>
      <c r="G93" s="21">
        <v>717</v>
      </c>
      <c r="H93" s="21">
        <v>363</v>
      </c>
      <c r="I93" s="21">
        <v>552</v>
      </c>
      <c r="J93" s="21">
        <v>686</v>
      </c>
      <c r="K93" s="21">
        <v>737</v>
      </c>
      <c r="L93" s="21">
        <v>623</v>
      </c>
      <c r="M93" s="21">
        <v>851</v>
      </c>
      <c r="N93" s="21">
        <v>506</v>
      </c>
      <c r="O93" s="21">
        <v>562</v>
      </c>
      <c r="P93" s="21">
        <v>0</v>
      </c>
      <c r="Q93" s="22">
        <v>350</v>
      </c>
      <c r="R93" s="22">
        <v>282</v>
      </c>
      <c r="S93" s="22">
        <v>6</v>
      </c>
      <c r="T93" s="22">
        <v>188</v>
      </c>
      <c r="U93" s="22">
        <v>259</v>
      </c>
      <c r="V93" s="22">
        <v>285</v>
      </c>
      <c r="W93" s="22">
        <v>198</v>
      </c>
      <c r="X93" s="22">
        <v>180</v>
      </c>
      <c r="Y93" s="22">
        <v>108</v>
      </c>
      <c r="Z93" s="22">
        <v>122</v>
      </c>
      <c r="AA93" s="22">
        <v>148</v>
      </c>
      <c r="AB93" s="22">
        <v>11</v>
      </c>
      <c r="AC93" s="10">
        <v>192</v>
      </c>
    </row>
    <row r="94" spans="1:29">
      <c r="A94" s="19"/>
      <c r="B94" s="19"/>
      <c r="C94" s="20" t="s">
        <v>15</v>
      </c>
      <c r="D94" s="21">
        <f>SUM(E94:AB94)</f>
        <v>296</v>
      </c>
      <c r="E94" s="21">
        <v>51</v>
      </c>
      <c r="F94" s="21">
        <v>40</v>
      </c>
      <c r="G94" s="21">
        <v>17</v>
      </c>
      <c r="H94" s="21">
        <v>8</v>
      </c>
      <c r="I94" s="21">
        <v>17</v>
      </c>
      <c r="J94" s="21">
        <v>8</v>
      </c>
      <c r="K94" s="21">
        <v>28</v>
      </c>
      <c r="L94" s="21">
        <v>15</v>
      </c>
      <c r="M94" s="21">
        <v>35</v>
      </c>
      <c r="N94" s="21">
        <v>4</v>
      </c>
      <c r="O94" s="21">
        <v>4</v>
      </c>
      <c r="P94" s="21">
        <v>1</v>
      </c>
      <c r="Q94" s="22">
        <v>13</v>
      </c>
      <c r="R94" s="22">
        <v>12</v>
      </c>
      <c r="S94" s="22"/>
      <c r="T94" s="22">
        <v>8</v>
      </c>
      <c r="U94" s="22">
        <v>6</v>
      </c>
      <c r="V94" s="22">
        <v>3</v>
      </c>
      <c r="W94" s="22">
        <v>4</v>
      </c>
      <c r="X94" s="22">
        <v>11</v>
      </c>
      <c r="Y94" s="22">
        <v>1</v>
      </c>
      <c r="Z94" s="22">
        <v>5</v>
      </c>
      <c r="AA94" s="22">
        <v>3</v>
      </c>
      <c r="AB94" s="22">
        <v>2</v>
      </c>
      <c r="AC94" s="10">
        <v>7</v>
      </c>
    </row>
    <row r="95" spans="1:29">
      <c r="A95" s="19"/>
      <c r="B95" s="19"/>
      <c r="C95" s="20" t="s">
        <v>16</v>
      </c>
      <c r="D95" s="21">
        <f>SUM(E95:AB95)</f>
        <v>257</v>
      </c>
      <c r="E95" s="21">
        <v>47</v>
      </c>
      <c r="F95" s="21">
        <v>35</v>
      </c>
      <c r="G95" s="21">
        <v>10</v>
      </c>
      <c r="H95" s="21">
        <v>6</v>
      </c>
      <c r="I95" s="21">
        <v>13</v>
      </c>
      <c r="J95" s="21">
        <v>8</v>
      </c>
      <c r="K95" s="21">
        <v>25</v>
      </c>
      <c r="L95" s="21">
        <v>15</v>
      </c>
      <c r="M95" s="21">
        <v>30</v>
      </c>
      <c r="N95" s="21">
        <v>4</v>
      </c>
      <c r="O95" s="21">
        <v>4</v>
      </c>
      <c r="P95" s="21">
        <v>0</v>
      </c>
      <c r="Q95" s="22">
        <v>11</v>
      </c>
      <c r="R95" s="22">
        <v>9</v>
      </c>
      <c r="S95" s="22"/>
      <c r="T95" s="22">
        <v>8</v>
      </c>
      <c r="U95" s="22">
        <v>5</v>
      </c>
      <c r="V95" s="22">
        <v>3</v>
      </c>
      <c r="W95" s="22">
        <v>4</v>
      </c>
      <c r="X95" s="22">
        <v>11</v>
      </c>
      <c r="Y95" s="22">
        <v>1</v>
      </c>
      <c r="Z95" s="22">
        <v>3</v>
      </c>
      <c r="AA95" s="22">
        <v>3</v>
      </c>
      <c r="AB95" s="22">
        <v>2</v>
      </c>
      <c r="AC95" s="10">
        <v>6</v>
      </c>
    </row>
    <row r="96" spans="1:29">
      <c r="A96" s="19"/>
      <c r="B96" s="19"/>
      <c r="C96" s="20" t="s">
        <v>17</v>
      </c>
      <c r="D96" s="21">
        <f>SUM(E96:AB96)</f>
        <v>39</v>
      </c>
      <c r="E96" s="21">
        <v>4</v>
      </c>
      <c r="F96" s="21">
        <v>5</v>
      </c>
      <c r="G96" s="21">
        <v>7</v>
      </c>
      <c r="H96" s="21">
        <v>2</v>
      </c>
      <c r="I96" s="21">
        <v>4</v>
      </c>
      <c r="J96" s="21">
        <v>0</v>
      </c>
      <c r="K96" s="21">
        <v>3</v>
      </c>
      <c r="L96" s="21">
        <v>0</v>
      </c>
      <c r="M96" s="21">
        <v>5</v>
      </c>
      <c r="N96" s="21">
        <v>0</v>
      </c>
      <c r="O96" s="21">
        <v>0</v>
      </c>
      <c r="P96" s="21">
        <v>1</v>
      </c>
      <c r="Q96" s="22">
        <v>2</v>
      </c>
      <c r="R96" s="22">
        <v>3</v>
      </c>
      <c r="S96" s="22"/>
      <c r="T96" s="22">
        <v>0</v>
      </c>
      <c r="U96" s="22">
        <v>1</v>
      </c>
      <c r="V96" s="22">
        <v>0</v>
      </c>
      <c r="W96" s="22">
        <v>0</v>
      </c>
      <c r="X96" s="22">
        <v>0</v>
      </c>
      <c r="Y96" s="22">
        <v>0</v>
      </c>
      <c r="Z96" s="22">
        <v>2</v>
      </c>
      <c r="AA96" s="22">
        <v>0</v>
      </c>
      <c r="AB96" s="22">
        <v>0</v>
      </c>
      <c r="AC96" s="10">
        <v>1</v>
      </c>
    </row>
    <row r="97" spans="1:29">
      <c r="A97" s="19"/>
      <c r="B97" s="19"/>
      <c r="C97" s="20" t="s">
        <v>18</v>
      </c>
      <c r="D97" s="21">
        <f>SUM(E97:AB97)</f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0</v>
      </c>
      <c r="R97" s="22">
        <v>0</v>
      </c>
      <c r="S97" s="22"/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10">
        <v>0</v>
      </c>
    </row>
    <row r="98" spans="1:29" s="2" customFormat="1">
      <c r="A98" s="19"/>
      <c r="B98" s="19"/>
      <c r="C98" s="25" t="s">
        <v>2</v>
      </c>
      <c r="D98" s="26">
        <f xml:space="preserve"> IF(D92=0,100,D93/D92*100)</f>
        <v>96.806559499406617</v>
      </c>
      <c r="E98" s="26">
        <v>90.794223826714799</v>
      </c>
      <c r="F98" s="26">
        <v>94.845360824742272</v>
      </c>
      <c r="G98" s="26">
        <v>97.683923705722066</v>
      </c>
      <c r="H98" s="26">
        <v>97.843665768194072</v>
      </c>
      <c r="I98" s="26">
        <v>97.012302284710017</v>
      </c>
      <c r="J98" s="26">
        <v>98.847262247838614</v>
      </c>
      <c r="K98" s="26">
        <v>96.33986928104575</v>
      </c>
      <c r="L98" s="26">
        <v>97.648902821316611</v>
      </c>
      <c r="M98" s="26">
        <v>96.049661399548526</v>
      </c>
      <c r="N98" s="26">
        <v>99.215686274509807</v>
      </c>
      <c r="O98" s="26">
        <v>99.293286219081267</v>
      </c>
      <c r="P98" s="26">
        <v>0</v>
      </c>
      <c r="Q98" s="27">
        <v>96.418732782369148</v>
      </c>
      <c r="R98" s="27">
        <v>95.91836734693878</v>
      </c>
      <c r="S98" s="27"/>
      <c r="T98" s="27">
        <v>95.91836734693878</v>
      </c>
      <c r="U98" s="27">
        <v>97.735849056603769</v>
      </c>
      <c r="V98" s="27">
        <v>98.958333333333329</v>
      </c>
      <c r="W98" s="27">
        <v>98.019801980198025</v>
      </c>
      <c r="X98" s="27">
        <v>94.240837696335078</v>
      </c>
      <c r="Y98" s="27">
        <v>99.082568807339456</v>
      </c>
      <c r="Z98" s="27">
        <v>96.062992125984252</v>
      </c>
      <c r="AA98" s="27">
        <v>98.013245033112582</v>
      </c>
      <c r="AB98" s="27">
        <v>84.615384615384613</v>
      </c>
      <c r="AC98" s="28">
        <v>96.482412060301513</v>
      </c>
    </row>
    <row r="99" spans="1:29" s="3" customFormat="1">
      <c r="A99" s="19"/>
      <c r="B99" s="19"/>
      <c r="C99" s="29" t="s">
        <v>19</v>
      </c>
      <c r="D99" s="30">
        <f xml:space="preserve"> IF(D94=0,0,D95/D94*100)</f>
        <v>86.824324324324323</v>
      </c>
      <c r="E99" s="30">
        <v>92.156862745098039</v>
      </c>
      <c r="F99" s="30">
        <v>87.5</v>
      </c>
      <c r="G99" s="30">
        <v>58.823529411764703</v>
      </c>
      <c r="H99" s="30">
        <v>75</v>
      </c>
      <c r="I99" s="30">
        <v>76.470588235294116</v>
      </c>
      <c r="J99" s="30">
        <v>100</v>
      </c>
      <c r="K99" s="30">
        <v>89.285714285714292</v>
      </c>
      <c r="L99" s="30">
        <v>100</v>
      </c>
      <c r="M99" s="30">
        <v>85.714285714285708</v>
      </c>
      <c r="N99" s="30">
        <v>100</v>
      </c>
      <c r="O99" s="30">
        <v>100</v>
      </c>
      <c r="P99" s="30">
        <v>0</v>
      </c>
      <c r="Q99" s="31">
        <v>84.615384615384613</v>
      </c>
      <c r="R99" s="31">
        <v>75</v>
      </c>
      <c r="S99" s="31"/>
      <c r="T99" s="31">
        <v>100</v>
      </c>
      <c r="U99" s="31">
        <v>83.333333333333329</v>
      </c>
      <c r="V99" s="31">
        <v>100</v>
      </c>
      <c r="W99" s="31">
        <v>100</v>
      </c>
      <c r="X99" s="31">
        <v>100</v>
      </c>
      <c r="Y99" s="31">
        <v>100</v>
      </c>
      <c r="Z99" s="31">
        <v>60</v>
      </c>
      <c r="AA99" s="31">
        <v>100</v>
      </c>
      <c r="AB99" s="31">
        <v>100</v>
      </c>
      <c r="AC99" s="32">
        <v>85.714285714285708</v>
      </c>
    </row>
    <row r="100" spans="1:29" s="5" customFormat="1">
      <c r="A100" s="19"/>
      <c r="B100" s="19"/>
      <c r="C100" s="33" t="s">
        <v>3</v>
      </c>
      <c r="D100" s="34">
        <f xml:space="preserve"> IF(D92=0,100,(D95+D93)/D92*100)</f>
        <v>99.579242636746145</v>
      </c>
      <c r="E100" s="34">
        <v>99.277978339350184</v>
      </c>
      <c r="F100" s="34">
        <v>99.355670103092777</v>
      </c>
      <c r="G100" s="34">
        <v>99.04632152588556</v>
      </c>
      <c r="H100" s="34">
        <v>99.460916442048514</v>
      </c>
      <c r="I100" s="34">
        <v>99.297012302284713</v>
      </c>
      <c r="J100" s="34">
        <v>100</v>
      </c>
      <c r="K100" s="34">
        <v>99.607843137254903</v>
      </c>
      <c r="L100" s="34">
        <v>100</v>
      </c>
      <c r="M100" s="34">
        <v>99.435665914221218</v>
      </c>
      <c r="N100" s="34">
        <v>100</v>
      </c>
      <c r="O100" s="34">
        <v>100</v>
      </c>
      <c r="P100" s="34">
        <v>0</v>
      </c>
      <c r="Q100" s="35">
        <v>99.449035812672179</v>
      </c>
      <c r="R100" s="35">
        <v>98.979591836734699</v>
      </c>
      <c r="S100" s="35"/>
      <c r="T100" s="35">
        <v>100</v>
      </c>
      <c r="U100" s="35">
        <v>99.622641509433961</v>
      </c>
      <c r="V100" s="35">
        <v>100</v>
      </c>
      <c r="W100" s="35">
        <v>100</v>
      </c>
      <c r="X100" s="35">
        <v>100</v>
      </c>
      <c r="Y100" s="35">
        <v>100</v>
      </c>
      <c r="Z100" s="35">
        <v>98.425196850393704</v>
      </c>
      <c r="AA100" s="35">
        <v>100</v>
      </c>
      <c r="AB100" s="35">
        <v>100</v>
      </c>
      <c r="AC100" s="36">
        <v>99.497487437185924</v>
      </c>
    </row>
    <row r="101" spans="1:29" s="6" customFormat="1">
      <c r="A101" s="19"/>
      <c r="B101" s="19"/>
      <c r="C101" s="37" t="s">
        <v>20</v>
      </c>
      <c r="D101" s="38">
        <f>IF(D92=0,100,(D95+D93+D97)/D92*100)</f>
        <v>99.579242636746145</v>
      </c>
      <c r="E101" s="38">
        <v>99.277978339350184</v>
      </c>
      <c r="F101" s="38">
        <v>99.355670103092777</v>
      </c>
      <c r="G101" s="38">
        <v>99.04632152588556</v>
      </c>
      <c r="H101" s="38">
        <v>99.460916442048514</v>
      </c>
      <c r="I101" s="38">
        <v>99.297012302284713</v>
      </c>
      <c r="J101" s="38">
        <v>100</v>
      </c>
      <c r="K101" s="38">
        <v>99.607843137254903</v>
      </c>
      <c r="L101" s="38">
        <v>100</v>
      </c>
      <c r="M101" s="38">
        <v>99.435665914221218</v>
      </c>
      <c r="N101" s="38">
        <v>100</v>
      </c>
      <c r="O101" s="38">
        <v>100</v>
      </c>
      <c r="P101" s="38">
        <v>0</v>
      </c>
      <c r="Q101" s="39">
        <v>99.449035812672179</v>
      </c>
      <c r="R101" s="39">
        <v>98.979591836734699</v>
      </c>
      <c r="S101" s="39"/>
      <c r="T101" s="39">
        <v>100</v>
      </c>
      <c r="U101" s="39">
        <v>99.622641509433961</v>
      </c>
      <c r="V101" s="39">
        <v>100</v>
      </c>
      <c r="W101" s="39">
        <v>100</v>
      </c>
      <c r="X101" s="39">
        <v>100</v>
      </c>
      <c r="Y101" s="39">
        <v>100</v>
      </c>
      <c r="Z101" s="39">
        <v>98.425196850393704</v>
      </c>
      <c r="AA101" s="39">
        <v>100</v>
      </c>
      <c r="AB101" s="39">
        <v>100</v>
      </c>
      <c r="AC101" s="40">
        <v>99.497487437185924</v>
      </c>
    </row>
    <row r="102" spans="1:29">
      <c r="A102" s="58" t="s">
        <v>21</v>
      </c>
      <c r="B102" s="41" t="s">
        <v>175</v>
      </c>
      <c r="C102" s="42" t="s">
        <v>179</v>
      </c>
      <c r="D102" s="41">
        <f>SUM(E102:AB102)</f>
        <v>73</v>
      </c>
      <c r="E102" s="41">
        <v>17</v>
      </c>
      <c r="F102" s="41">
        <v>9</v>
      </c>
      <c r="G102" s="41">
        <v>13</v>
      </c>
      <c r="H102" s="41">
        <v>3</v>
      </c>
      <c r="I102" s="41">
        <v>6</v>
      </c>
      <c r="J102" s="41">
        <v>1</v>
      </c>
      <c r="K102" s="41">
        <v>4</v>
      </c>
      <c r="L102" s="41">
        <v>2</v>
      </c>
      <c r="M102" s="41">
        <v>6</v>
      </c>
      <c r="N102" s="41"/>
      <c r="O102" s="41"/>
      <c r="P102" s="41"/>
      <c r="Q102" s="41"/>
      <c r="R102" s="41">
        <v>1</v>
      </c>
      <c r="S102" s="41"/>
      <c r="T102" s="41">
        <v>2</v>
      </c>
      <c r="U102" s="41">
        <v>2</v>
      </c>
      <c r="V102" s="41">
        <v>2</v>
      </c>
      <c r="W102" s="41">
        <v>1</v>
      </c>
      <c r="X102" s="41">
        <v>2</v>
      </c>
      <c r="Y102" s="41"/>
      <c r="Z102" s="41">
        <v>2</v>
      </c>
      <c r="AA102" s="41"/>
      <c r="AB102" s="41"/>
      <c r="AC102" s="10">
        <v>3</v>
      </c>
    </row>
    <row r="103" spans="1:29">
      <c r="A103" s="58"/>
      <c r="B103" s="41" t="s">
        <v>43</v>
      </c>
      <c r="C103" s="42" t="s">
        <v>62</v>
      </c>
      <c r="D103" s="41">
        <f>SUM(E103:AB103)</f>
        <v>2</v>
      </c>
      <c r="E103" s="41">
        <v>1</v>
      </c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>
        <v>1</v>
      </c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10"/>
    </row>
    <row r="104" spans="1:29">
      <c r="A104" s="58"/>
      <c r="B104" s="41" t="s">
        <v>180</v>
      </c>
      <c r="C104" s="42" t="s">
        <v>183</v>
      </c>
      <c r="D104" s="41">
        <f>SUM(E104:AB104)</f>
        <v>24</v>
      </c>
      <c r="E104" s="41">
        <v>5</v>
      </c>
      <c r="F104" s="41">
        <v>2</v>
      </c>
      <c r="G104" s="41"/>
      <c r="H104" s="41"/>
      <c r="I104" s="41">
        <v>2</v>
      </c>
      <c r="J104" s="41">
        <v>3</v>
      </c>
      <c r="K104" s="41">
        <v>3</v>
      </c>
      <c r="L104" s="41">
        <v>1</v>
      </c>
      <c r="M104" s="41">
        <v>1</v>
      </c>
      <c r="N104" s="41"/>
      <c r="O104" s="41">
        <v>1</v>
      </c>
      <c r="P104" s="41"/>
      <c r="Q104" s="41"/>
      <c r="R104" s="41">
        <v>1</v>
      </c>
      <c r="S104" s="41"/>
      <c r="T104" s="41">
        <v>1</v>
      </c>
      <c r="U104" s="41"/>
      <c r="V104" s="41"/>
      <c r="W104" s="41"/>
      <c r="X104" s="41"/>
      <c r="Y104" s="41">
        <v>1</v>
      </c>
      <c r="Z104" s="41">
        <v>2</v>
      </c>
      <c r="AA104" s="41">
        <v>1</v>
      </c>
      <c r="AB104" s="41"/>
      <c r="AC104" s="10"/>
    </row>
    <row r="105" spans="1:29">
      <c r="A105" s="58"/>
      <c r="B105" s="41" t="s">
        <v>176</v>
      </c>
      <c r="C105" s="42" t="s">
        <v>184</v>
      </c>
      <c r="D105" s="41">
        <f>SUM(E105:AB105)</f>
        <v>151</v>
      </c>
      <c r="E105" s="41">
        <v>23</v>
      </c>
      <c r="F105" s="41">
        <v>19</v>
      </c>
      <c r="G105" s="41">
        <v>3</v>
      </c>
      <c r="H105" s="41">
        <v>2</v>
      </c>
      <c r="I105" s="41">
        <v>8</v>
      </c>
      <c r="J105" s="41">
        <v>4</v>
      </c>
      <c r="K105" s="41">
        <v>12</v>
      </c>
      <c r="L105" s="41">
        <v>11</v>
      </c>
      <c r="M105" s="41">
        <v>26</v>
      </c>
      <c r="N105" s="41">
        <v>1</v>
      </c>
      <c r="O105" s="41">
        <v>3</v>
      </c>
      <c r="P105" s="41"/>
      <c r="Q105" s="41">
        <v>12</v>
      </c>
      <c r="R105" s="41">
        <v>7</v>
      </c>
      <c r="S105" s="41"/>
      <c r="T105" s="41">
        <v>5</v>
      </c>
      <c r="U105" s="41">
        <v>3</v>
      </c>
      <c r="V105" s="41"/>
      <c r="W105" s="41">
        <v>3</v>
      </c>
      <c r="X105" s="41">
        <v>7</v>
      </c>
      <c r="Y105" s="41"/>
      <c r="Z105" s="41"/>
      <c r="AA105" s="41">
        <v>2</v>
      </c>
      <c r="AB105" s="41"/>
      <c r="AC105" s="10">
        <v>2</v>
      </c>
    </row>
    <row r="106" spans="1:29">
      <c r="A106" s="58"/>
      <c r="B106" s="41" t="s">
        <v>78</v>
      </c>
      <c r="C106" s="42" t="s">
        <v>83</v>
      </c>
      <c r="D106" s="41">
        <f>SUM(E106:AB106)</f>
        <v>46</v>
      </c>
      <c r="E106" s="41">
        <v>5</v>
      </c>
      <c r="F106" s="41">
        <v>10</v>
      </c>
      <c r="G106" s="41">
        <v>1</v>
      </c>
      <c r="H106" s="41">
        <v>3</v>
      </c>
      <c r="I106" s="41">
        <v>1</v>
      </c>
      <c r="J106" s="41"/>
      <c r="K106" s="41">
        <v>9</v>
      </c>
      <c r="L106" s="41">
        <v>1</v>
      </c>
      <c r="M106" s="41">
        <v>2</v>
      </c>
      <c r="N106" s="41">
        <v>3</v>
      </c>
      <c r="O106" s="41"/>
      <c r="P106" s="41"/>
      <c r="Q106" s="41">
        <v>1</v>
      </c>
      <c r="R106" s="41">
        <v>3</v>
      </c>
      <c r="S106" s="41"/>
      <c r="T106" s="41"/>
      <c r="U106" s="41">
        <v>1</v>
      </c>
      <c r="V106" s="41">
        <v>1</v>
      </c>
      <c r="W106" s="41"/>
      <c r="X106" s="41">
        <v>2</v>
      </c>
      <c r="Y106" s="41"/>
      <c r="Z106" s="41">
        <v>1</v>
      </c>
      <c r="AA106" s="41"/>
      <c r="AB106" s="41">
        <v>2</v>
      </c>
      <c r="AC106" s="10">
        <v>2</v>
      </c>
    </row>
    <row r="107" spans="1:29" ht="3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10"/>
    </row>
    <row r="108" spans="1:29">
      <c r="A108" s="19" t="s">
        <v>181</v>
      </c>
      <c r="B108" s="19"/>
      <c r="C108" s="20" t="s">
        <v>11</v>
      </c>
      <c r="D108" s="21">
        <f>SUM(E108:AB108)</f>
        <v>9644</v>
      </c>
      <c r="E108" s="21">
        <v>554</v>
      </c>
      <c r="F108" s="21">
        <v>741</v>
      </c>
      <c r="G108" s="21">
        <v>707</v>
      </c>
      <c r="H108" s="21">
        <v>455</v>
      </c>
      <c r="I108" s="21">
        <v>452</v>
      </c>
      <c r="J108" s="21">
        <v>538</v>
      </c>
      <c r="K108" s="21">
        <v>550</v>
      </c>
      <c r="L108" s="21">
        <v>785</v>
      </c>
      <c r="M108" s="21">
        <v>781</v>
      </c>
      <c r="N108" s="21">
        <v>645</v>
      </c>
      <c r="O108" s="21">
        <v>805</v>
      </c>
      <c r="P108" s="21"/>
      <c r="Q108" s="22">
        <v>501</v>
      </c>
      <c r="R108" s="22">
        <v>358</v>
      </c>
      <c r="S108" s="22">
        <v>89</v>
      </c>
      <c r="T108" s="22"/>
      <c r="U108" s="22">
        <v>463</v>
      </c>
      <c r="V108" s="22">
        <v>279</v>
      </c>
      <c r="W108" s="22">
        <v>312</v>
      </c>
      <c r="X108" s="22">
        <v>189</v>
      </c>
      <c r="Y108" s="22">
        <v>136</v>
      </c>
      <c r="Z108" s="22">
        <v>93</v>
      </c>
      <c r="AA108" s="22">
        <v>197</v>
      </c>
      <c r="AB108" s="22">
        <v>14</v>
      </c>
      <c r="AC108" s="10">
        <v>151</v>
      </c>
    </row>
    <row r="109" spans="1:29">
      <c r="A109" s="19"/>
      <c r="B109" s="19"/>
      <c r="C109" s="20" t="s">
        <v>12</v>
      </c>
      <c r="D109" s="21">
        <f>SUM(E109:AB109)</f>
        <v>9591</v>
      </c>
      <c r="E109" s="21">
        <v>549</v>
      </c>
      <c r="F109" s="21">
        <v>732</v>
      </c>
      <c r="G109" s="21">
        <v>700</v>
      </c>
      <c r="H109" s="21">
        <v>454</v>
      </c>
      <c r="I109" s="21">
        <v>449</v>
      </c>
      <c r="J109" s="21">
        <v>537</v>
      </c>
      <c r="K109" s="21">
        <v>548</v>
      </c>
      <c r="L109" s="21">
        <v>783</v>
      </c>
      <c r="M109" s="21">
        <v>777</v>
      </c>
      <c r="N109" s="21">
        <v>643</v>
      </c>
      <c r="O109" s="21">
        <v>802</v>
      </c>
      <c r="P109" s="21"/>
      <c r="Q109" s="22">
        <v>501</v>
      </c>
      <c r="R109" s="22">
        <v>356</v>
      </c>
      <c r="S109" s="22">
        <v>89</v>
      </c>
      <c r="T109" s="22"/>
      <c r="U109" s="22">
        <v>460</v>
      </c>
      <c r="V109" s="22">
        <v>277</v>
      </c>
      <c r="W109" s="22">
        <v>309</v>
      </c>
      <c r="X109" s="22">
        <v>188</v>
      </c>
      <c r="Y109" s="22">
        <v>136</v>
      </c>
      <c r="Z109" s="22">
        <v>92</v>
      </c>
      <c r="AA109" s="22">
        <v>195</v>
      </c>
      <c r="AB109" s="22">
        <v>14</v>
      </c>
      <c r="AC109" s="10">
        <v>151</v>
      </c>
    </row>
    <row r="110" spans="1:29">
      <c r="A110" s="19"/>
      <c r="B110" s="19"/>
      <c r="C110" s="20" t="s">
        <v>15</v>
      </c>
      <c r="D110" s="21">
        <f>SUM(E110:AB110)</f>
        <v>53</v>
      </c>
      <c r="E110" s="21">
        <v>5</v>
      </c>
      <c r="F110" s="21">
        <v>9</v>
      </c>
      <c r="G110" s="21">
        <v>7</v>
      </c>
      <c r="H110" s="21">
        <v>1</v>
      </c>
      <c r="I110" s="21">
        <v>3</v>
      </c>
      <c r="J110" s="21">
        <v>1</v>
      </c>
      <c r="K110" s="21">
        <v>2</v>
      </c>
      <c r="L110" s="21">
        <v>2</v>
      </c>
      <c r="M110" s="21">
        <v>4</v>
      </c>
      <c r="N110" s="21">
        <v>2</v>
      </c>
      <c r="O110" s="21">
        <v>3</v>
      </c>
      <c r="P110" s="21"/>
      <c r="Q110" s="22"/>
      <c r="R110" s="22">
        <v>2</v>
      </c>
      <c r="S110" s="22"/>
      <c r="T110" s="22"/>
      <c r="U110" s="22">
        <v>3</v>
      </c>
      <c r="V110" s="22">
        <v>2</v>
      </c>
      <c r="W110" s="22">
        <v>3</v>
      </c>
      <c r="X110" s="22">
        <v>1</v>
      </c>
      <c r="Y110" s="22"/>
      <c r="Z110" s="22">
        <v>1</v>
      </c>
      <c r="AA110" s="22">
        <v>2</v>
      </c>
      <c r="AB110" s="22"/>
      <c r="AC110" s="10"/>
    </row>
    <row r="111" spans="1:29">
      <c r="A111" s="19"/>
      <c r="B111" s="19"/>
      <c r="C111" s="20" t="s">
        <v>16</v>
      </c>
      <c r="D111" s="21">
        <f>SUM(E111:AB111)</f>
        <v>47</v>
      </c>
      <c r="E111" s="21">
        <v>3</v>
      </c>
      <c r="F111" s="21">
        <v>8</v>
      </c>
      <c r="G111" s="21">
        <v>7</v>
      </c>
      <c r="H111" s="21">
        <v>1</v>
      </c>
      <c r="I111" s="21">
        <v>2</v>
      </c>
      <c r="J111" s="21">
        <v>1</v>
      </c>
      <c r="K111" s="21">
        <v>2</v>
      </c>
      <c r="L111" s="21">
        <v>2</v>
      </c>
      <c r="M111" s="21">
        <v>4</v>
      </c>
      <c r="N111" s="21">
        <v>2</v>
      </c>
      <c r="O111" s="21">
        <v>3</v>
      </c>
      <c r="P111" s="21"/>
      <c r="Q111" s="22"/>
      <c r="R111" s="22">
        <v>2</v>
      </c>
      <c r="S111" s="22"/>
      <c r="T111" s="22"/>
      <c r="U111" s="22">
        <v>3</v>
      </c>
      <c r="V111" s="22">
        <v>2</v>
      </c>
      <c r="W111" s="22">
        <v>2</v>
      </c>
      <c r="X111" s="22">
        <v>1</v>
      </c>
      <c r="Y111" s="22"/>
      <c r="Z111" s="22">
        <v>1</v>
      </c>
      <c r="AA111" s="22">
        <v>1</v>
      </c>
      <c r="AB111" s="22"/>
      <c r="AC111" s="10"/>
    </row>
    <row r="112" spans="1:29">
      <c r="A112" s="19"/>
      <c r="B112" s="19"/>
      <c r="C112" s="20" t="s">
        <v>17</v>
      </c>
      <c r="D112" s="21">
        <f>SUM(E112:AB112)</f>
        <v>6</v>
      </c>
      <c r="E112" s="21">
        <v>2</v>
      </c>
      <c r="F112" s="21">
        <v>1</v>
      </c>
      <c r="G112" s="21">
        <v>0</v>
      </c>
      <c r="H112" s="21">
        <v>0</v>
      </c>
      <c r="I112" s="21">
        <v>1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/>
      <c r="Q112" s="22"/>
      <c r="R112" s="22">
        <v>0</v>
      </c>
      <c r="S112" s="22"/>
      <c r="T112" s="22"/>
      <c r="U112" s="22">
        <v>0</v>
      </c>
      <c r="V112" s="22">
        <v>0</v>
      </c>
      <c r="W112" s="22">
        <v>1</v>
      </c>
      <c r="X112" s="22">
        <v>0</v>
      </c>
      <c r="Y112" s="22"/>
      <c r="Z112" s="22">
        <v>0</v>
      </c>
      <c r="AA112" s="22">
        <v>1</v>
      </c>
      <c r="AB112" s="22"/>
      <c r="AC112" s="10"/>
    </row>
    <row r="113" spans="1:29">
      <c r="A113" s="19"/>
      <c r="B113" s="19"/>
      <c r="C113" s="20" t="s">
        <v>18</v>
      </c>
      <c r="D113" s="21">
        <f>SUM(E113:AB113)</f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/>
      <c r="Q113" s="22"/>
      <c r="R113" s="22">
        <v>0</v>
      </c>
      <c r="S113" s="22"/>
      <c r="T113" s="22"/>
      <c r="U113" s="22">
        <v>0</v>
      </c>
      <c r="V113" s="22">
        <v>0</v>
      </c>
      <c r="W113" s="22">
        <v>0</v>
      </c>
      <c r="X113" s="22">
        <v>0</v>
      </c>
      <c r="Y113" s="22"/>
      <c r="Z113" s="22">
        <v>0</v>
      </c>
      <c r="AA113" s="22">
        <v>0</v>
      </c>
      <c r="AB113" s="22"/>
      <c r="AC113" s="10"/>
    </row>
    <row r="114" spans="1:29" s="2" customFormat="1">
      <c r="A114" s="19"/>
      <c r="B114" s="19"/>
      <c r="C114" s="25" t="s">
        <v>2</v>
      </c>
      <c r="D114" s="26">
        <f xml:space="preserve"> IF(D108=0,100,D109/D108*100)</f>
        <v>99.45043550394027</v>
      </c>
      <c r="E114" s="26">
        <v>99.097472924187727</v>
      </c>
      <c r="F114" s="26">
        <v>98.785425101214571</v>
      </c>
      <c r="G114" s="26">
        <v>99.009900990099013</v>
      </c>
      <c r="H114" s="26">
        <v>99.780219780219781</v>
      </c>
      <c r="I114" s="26">
        <v>99.336283185840713</v>
      </c>
      <c r="J114" s="26">
        <v>99.814126394052039</v>
      </c>
      <c r="K114" s="26">
        <v>99.63636363636364</v>
      </c>
      <c r="L114" s="26">
        <v>99.745222929936304</v>
      </c>
      <c r="M114" s="26">
        <v>99.487836107554415</v>
      </c>
      <c r="N114" s="26">
        <v>99.689922480620154</v>
      </c>
      <c r="O114" s="26">
        <v>99.627329192546583</v>
      </c>
      <c r="P114" s="26"/>
      <c r="Q114" s="27"/>
      <c r="R114" s="27">
        <v>99.441340782122907</v>
      </c>
      <c r="S114" s="27"/>
      <c r="T114" s="27"/>
      <c r="U114" s="27">
        <v>99.352051835853132</v>
      </c>
      <c r="V114" s="27">
        <v>99.283154121863802</v>
      </c>
      <c r="W114" s="27">
        <v>99.038461538461533</v>
      </c>
      <c r="X114" s="27">
        <v>99.470899470899468</v>
      </c>
      <c r="Y114" s="27"/>
      <c r="Z114" s="27">
        <v>98.924731182795696</v>
      </c>
      <c r="AA114" s="27">
        <v>98.984771573604064</v>
      </c>
      <c r="AB114" s="27"/>
      <c r="AC114" s="28"/>
    </row>
    <row r="115" spans="1:29" s="3" customFormat="1">
      <c r="A115" s="19"/>
      <c r="B115" s="19"/>
      <c r="C115" s="29" t="s">
        <v>19</v>
      </c>
      <c r="D115" s="30">
        <f xml:space="preserve"> IF(D110=0,0,D111/D110*100)</f>
        <v>88.679245283018872</v>
      </c>
      <c r="E115" s="30">
        <v>60</v>
      </c>
      <c r="F115" s="30">
        <v>88.888888888888886</v>
      </c>
      <c r="G115" s="30">
        <v>100</v>
      </c>
      <c r="H115" s="30">
        <v>100</v>
      </c>
      <c r="I115" s="30">
        <v>66.666666666666671</v>
      </c>
      <c r="J115" s="30">
        <v>100</v>
      </c>
      <c r="K115" s="30">
        <v>100</v>
      </c>
      <c r="L115" s="30">
        <v>100</v>
      </c>
      <c r="M115" s="30">
        <v>100</v>
      </c>
      <c r="N115" s="30">
        <v>100</v>
      </c>
      <c r="O115" s="30">
        <v>100</v>
      </c>
      <c r="P115" s="30"/>
      <c r="Q115" s="31"/>
      <c r="R115" s="31">
        <v>100</v>
      </c>
      <c r="S115" s="31"/>
      <c r="T115" s="31"/>
      <c r="U115" s="31">
        <v>100</v>
      </c>
      <c r="V115" s="31">
        <v>100</v>
      </c>
      <c r="W115" s="31">
        <v>66.666666666666671</v>
      </c>
      <c r="X115" s="31">
        <v>100</v>
      </c>
      <c r="Y115" s="31"/>
      <c r="Z115" s="31">
        <v>100</v>
      </c>
      <c r="AA115" s="31">
        <v>50</v>
      </c>
      <c r="AB115" s="31"/>
      <c r="AC115" s="32"/>
    </row>
    <row r="116" spans="1:29" s="5" customFormat="1">
      <c r="A116" s="19"/>
      <c r="B116" s="19"/>
      <c r="C116" s="33" t="s">
        <v>3</v>
      </c>
      <c r="D116" s="34">
        <f xml:space="preserve"> IF(D108=0,100,(D111+D109)/D108*100)</f>
        <v>99.937785151389463</v>
      </c>
      <c r="E116" s="34">
        <v>99.638989169675085</v>
      </c>
      <c r="F116" s="34">
        <v>99.865047233468289</v>
      </c>
      <c r="G116" s="34">
        <v>100</v>
      </c>
      <c r="H116" s="34">
        <v>100</v>
      </c>
      <c r="I116" s="34">
        <v>99.778761061946909</v>
      </c>
      <c r="J116" s="34">
        <v>100</v>
      </c>
      <c r="K116" s="34">
        <v>100</v>
      </c>
      <c r="L116" s="34">
        <v>100</v>
      </c>
      <c r="M116" s="34">
        <v>100</v>
      </c>
      <c r="N116" s="34">
        <v>100</v>
      </c>
      <c r="O116" s="34">
        <v>100</v>
      </c>
      <c r="P116" s="34"/>
      <c r="Q116" s="35"/>
      <c r="R116" s="35">
        <v>100</v>
      </c>
      <c r="S116" s="35"/>
      <c r="T116" s="35"/>
      <c r="U116" s="35">
        <v>100</v>
      </c>
      <c r="V116" s="35">
        <v>100</v>
      </c>
      <c r="W116" s="35">
        <v>99.679487179487182</v>
      </c>
      <c r="X116" s="35">
        <v>100</v>
      </c>
      <c r="Y116" s="35"/>
      <c r="Z116" s="35">
        <v>100</v>
      </c>
      <c r="AA116" s="35">
        <v>99.492385786802032</v>
      </c>
      <c r="AB116" s="35"/>
      <c r="AC116" s="36"/>
    </row>
    <row r="117" spans="1:29" s="6" customFormat="1">
      <c r="A117" s="19"/>
      <c r="B117" s="19"/>
      <c r="C117" s="37" t="s">
        <v>20</v>
      </c>
      <c r="D117" s="38">
        <f>IF(D108=0,100,(D111+D109+D113)/D108*100)</f>
        <v>99.937785151389463</v>
      </c>
      <c r="E117" s="38">
        <v>99.638989169675085</v>
      </c>
      <c r="F117" s="38">
        <v>99.865047233468289</v>
      </c>
      <c r="G117" s="38">
        <v>100</v>
      </c>
      <c r="H117" s="38">
        <v>100</v>
      </c>
      <c r="I117" s="38">
        <v>99.778761061946909</v>
      </c>
      <c r="J117" s="38">
        <v>100</v>
      </c>
      <c r="K117" s="38">
        <v>100</v>
      </c>
      <c r="L117" s="38">
        <v>100</v>
      </c>
      <c r="M117" s="38">
        <v>100</v>
      </c>
      <c r="N117" s="38">
        <v>100</v>
      </c>
      <c r="O117" s="38">
        <v>100</v>
      </c>
      <c r="P117" s="38"/>
      <c r="Q117" s="39"/>
      <c r="R117" s="39">
        <v>100</v>
      </c>
      <c r="S117" s="39"/>
      <c r="T117" s="39"/>
      <c r="U117" s="39">
        <v>100</v>
      </c>
      <c r="V117" s="39">
        <v>100</v>
      </c>
      <c r="W117" s="39">
        <v>99.679487179487182</v>
      </c>
      <c r="X117" s="39">
        <v>100</v>
      </c>
      <c r="Y117" s="39"/>
      <c r="Z117" s="39">
        <v>100</v>
      </c>
      <c r="AA117" s="39">
        <v>99.492385786802032</v>
      </c>
      <c r="AB117" s="39"/>
      <c r="AC117" s="40"/>
    </row>
    <row r="118" spans="1:29">
      <c r="A118" s="41" t="s">
        <v>21</v>
      </c>
      <c r="B118" s="41" t="s">
        <v>176</v>
      </c>
      <c r="C118" s="42" t="s">
        <v>184</v>
      </c>
      <c r="D118" s="41">
        <f>SUM(E118:AB118)</f>
        <v>53</v>
      </c>
      <c r="E118" s="41">
        <v>5</v>
      </c>
      <c r="F118" s="41">
        <v>9</v>
      </c>
      <c r="G118" s="41">
        <v>7</v>
      </c>
      <c r="H118" s="41">
        <v>1</v>
      </c>
      <c r="I118" s="41">
        <v>3</v>
      </c>
      <c r="J118" s="41">
        <v>1</v>
      </c>
      <c r="K118" s="41">
        <v>2</v>
      </c>
      <c r="L118" s="41">
        <v>2</v>
      </c>
      <c r="M118" s="41">
        <v>4</v>
      </c>
      <c r="N118" s="41">
        <v>2</v>
      </c>
      <c r="O118" s="41">
        <v>3</v>
      </c>
      <c r="P118" s="41"/>
      <c r="Q118" s="41"/>
      <c r="R118" s="41">
        <v>2</v>
      </c>
      <c r="S118" s="41"/>
      <c r="T118" s="41"/>
      <c r="U118" s="41">
        <v>3</v>
      </c>
      <c r="V118" s="41">
        <v>2</v>
      </c>
      <c r="W118" s="41">
        <v>3</v>
      </c>
      <c r="X118" s="41">
        <v>1</v>
      </c>
      <c r="Y118" s="41"/>
      <c r="Z118" s="41">
        <v>1</v>
      </c>
      <c r="AA118" s="41">
        <v>2</v>
      </c>
      <c r="AB118" s="41"/>
      <c r="AC118" s="10"/>
    </row>
    <row r="119" spans="1:29" ht="3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10"/>
    </row>
    <row r="120" spans="1:29">
      <c r="A120" s="19" t="s">
        <v>47</v>
      </c>
      <c r="B120" s="19"/>
      <c r="C120" s="20" t="s">
        <v>11</v>
      </c>
      <c r="D120" s="21">
        <f>SUM(E120:AB120)</f>
        <v>9960</v>
      </c>
      <c r="E120" s="21">
        <v>93</v>
      </c>
      <c r="F120" s="21"/>
      <c r="G120" s="21">
        <v>1344</v>
      </c>
      <c r="H120" s="21">
        <v>588</v>
      </c>
      <c r="I120" s="21"/>
      <c r="J120" s="21">
        <v>504</v>
      </c>
      <c r="K120" s="21">
        <v>1008</v>
      </c>
      <c r="L120" s="21"/>
      <c r="M120" s="21">
        <v>13</v>
      </c>
      <c r="N120" s="21">
        <v>1512</v>
      </c>
      <c r="O120" s="21">
        <v>10</v>
      </c>
      <c r="P120" s="21">
        <v>43</v>
      </c>
      <c r="Q120" s="22">
        <v>2184</v>
      </c>
      <c r="R120" s="22">
        <v>588</v>
      </c>
      <c r="S120" s="22"/>
      <c r="T120" s="22"/>
      <c r="U120" s="22">
        <v>582</v>
      </c>
      <c r="V120" s="22">
        <v>252</v>
      </c>
      <c r="W120" s="22">
        <v>588</v>
      </c>
      <c r="X120" s="22">
        <v>33</v>
      </c>
      <c r="Y120" s="22"/>
      <c r="Z120" s="22"/>
      <c r="AA120" s="22">
        <v>456</v>
      </c>
      <c r="AB120" s="22">
        <v>162</v>
      </c>
      <c r="AC120" s="10">
        <v>83</v>
      </c>
    </row>
    <row r="121" spans="1:29">
      <c r="A121" s="19"/>
      <c r="B121" s="19"/>
      <c r="C121" s="20" t="s">
        <v>12</v>
      </c>
      <c r="D121" s="21">
        <f>SUM(E121:AB121)</f>
        <v>9840</v>
      </c>
      <c r="E121" s="21">
        <v>91</v>
      </c>
      <c r="F121" s="21"/>
      <c r="G121" s="21">
        <v>1344</v>
      </c>
      <c r="H121" s="21">
        <v>588</v>
      </c>
      <c r="I121" s="21"/>
      <c r="J121" s="21">
        <v>504</v>
      </c>
      <c r="K121" s="21">
        <v>1008</v>
      </c>
      <c r="L121" s="21"/>
      <c r="M121" s="21">
        <v>0</v>
      </c>
      <c r="N121" s="21">
        <v>1512</v>
      </c>
      <c r="O121" s="21">
        <v>0</v>
      </c>
      <c r="P121" s="21">
        <v>1</v>
      </c>
      <c r="Q121" s="22">
        <v>2184</v>
      </c>
      <c r="R121" s="22">
        <v>588</v>
      </c>
      <c r="S121" s="22"/>
      <c r="T121" s="22"/>
      <c r="U121" s="22">
        <v>582</v>
      </c>
      <c r="V121" s="22">
        <v>252</v>
      </c>
      <c r="W121" s="22">
        <v>588</v>
      </c>
      <c r="X121" s="22">
        <v>0</v>
      </c>
      <c r="Y121" s="22"/>
      <c r="Z121" s="22"/>
      <c r="AA121" s="22">
        <v>439</v>
      </c>
      <c r="AB121" s="22">
        <v>159</v>
      </c>
      <c r="AC121" s="10">
        <v>83</v>
      </c>
    </row>
    <row r="122" spans="1:29">
      <c r="A122" s="19"/>
      <c r="B122" s="19"/>
      <c r="C122" s="20" t="s">
        <v>15</v>
      </c>
      <c r="D122" s="21">
        <f>SUM(E122:AB122)</f>
        <v>120</v>
      </c>
      <c r="E122" s="21">
        <v>2</v>
      </c>
      <c r="F122" s="21"/>
      <c r="G122" s="21"/>
      <c r="H122" s="21"/>
      <c r="I122" s="21"/>
      <c r="J122" s="21"/>
      <c r="K122" s="21"/>
      <c r="L122" s="21"/>
      <c r="M122" s="21">
        <v>13</v>
      </c>
      <c r="N122" s="21"/>
      <c r="O122" s="21">
        <v>10</v>
      </c>
      <c r="P122" s="21">
        <v>42</v>
      </c>
      <c r="Q122" s="22"/>
      <c r="R122" s="22"/>
      <c r="S122" s="22"/>
      <c r="T122" s="22"/>
      <c r="U122" s="22"/>
      <c r="V122" s="22"/>
      <c r="W122" s="22"/>
      <c r="X122" s="22">
        <v>33</v>
      </c>
      <c r="Y122" s="22"/>
      <c r="Z122" s="22"/>
      <c r="AA122" s="22">
        <v>17</v>
      </c>
      <c r="AB122" s="22">
        <v>3</v>
      </c>
      <c r="AC122" s="10"/>
    </row>
    <row r="123" spans="1:29">
      <c r="A123" s="19"/>
      <c r="B123" s="19"/>
      <c r="C123" s="20" t="s">
        <v>16</v>
      </c>
      <c r="D123" s="21">
        <f>SUM(E123:AB123)</f>
        <v>0</v>
      </c>
      <c r="E123" s="21">
        <v>0</v>
      </c>
      <c r="F123" s="21"/>
      <c r="G123" s="21"/>
      <c r="H123" s="21"/>
      <c r="I123" s="21"/>
      <c r="J123" s="21"/>
      <c r="K123" s="21"/>
      <c r="L123" s="21"/>
      <c r="M123" s="21">
        <v>0</v>
      </c>
      <c r="N123" s="21"/>
      <c r="O123" s="21">
        <v>0</v>
      </c>
      <c r="P123" s="21">
        <v>0</v>
      </c>
      <c r="Q123" s="22"/>
      <c r="R123" s="22"/>
      <c r="S123" s="22"/>
      <c r="T123" s="22"/>
      <c r="U123" s="22"/>
      <c r="V123" s="22"/>
      <c r="W123" s="22"/>
      <c r="X123" s="22">
        <v>0</v>
      </c>
      <c r="Y123" s="22"/>
      <c r="Z123" s="22"/>
      <c r="AA123" s="22">
        <v>0</v>
      </c>
      <c r="AB123" s="22">
        <v>0</v>
      </c>
      <c r="AC123" s="10"/>
    </row>
    <row r="124" spans="1:29">
      <c r="A124" s="19"/>
      <c r="B124" s="19"/>
      <c r="C124" s="20" t="s">
        <v>17</v>
      </c>
      <c r="D124" s="21">
        <f>SUM(E124:AB124)</f>
        <v>120</v>
      </c>
      <c r="E124" s="21">
        <v>2</v>
      </c>
      <c r="F124" s="21"/>
      <c r="G124" s="21"/>
      <c r="H124" s="21"/>
      <c r="I124" s="21"/>
      <c r="J124" s="21"/>
      <c r="K124" s="21"/>
      <c r="L124" s="21"/>
      <c r="M124" s="21">
        <v>13</v>
      </c>
      <c r="N124" s="21"/>
      <c r="O124" s="21">
        <v>10</v>
      </c>
      <c r="P124" s="21">
        <v>42</v>
      </c>
      <c r="Q124" s="22"/>
      <c r="R124" s="22"/>
      <c r="S124" s="22"/>
      <c r="T124" s="22"/>
      <c r="U124" s="22"/>
      <c r="V124" s="22"/>
      <c r="W124" s="22"/>
      <c r="X124" s="22">
        <v>33</v>
      </c>
      <c r="Y124" s="22"/>
      <c r="Z124" s="22"/>
      <c r="AA124" s="22">
        <v>17</v>
      </c>
      <c r="AB124" s="22">
        <v>3</v>
      </c>
      <c r="AC124" s="10"/>
    </row>
    <row r="125" spans="1:29">
      <c r="A125" s="19"/>
      <c r="B125" s="19"/>
      <c r="C125" s="20" t="s">
        <v>18</v>
      </c>
      <c r="D125" s="21">
        <f>SUM(E125:AB125)</f>
        <v>0</v>
      </c>
      <c r="E125" s="21">
        <v>0</v>
      </c>
      <c r="F125" s="21"/>
      <c r="G125" s="21"/>
      <c r="H125" s="21"/>
      <c r="I125" s="21"/>
      <c r="J125" s="21"/>
      <c r="K125" s="21"/>
      <c r="L125" s="21"/>
      <c r="M125" s="21">
        <v>0</v>
      </c>
      <c r="N125" s="21"/>
      <c r="O125" s="21">
        <v>0</v>
      </c>
      <c r="P125" s="21">
        <v>0</v>
      </c>
      <c r="Q125" s="22"/>
      <c r="R125" s="22"/>
      <c r="S125" s="22"/>
      <c r="T125" s="22"/>
      <c r="U125" s="22"/>
      <c r="V125" s="22"/>
      <c r="W125" s="22"/>
      <c r="X125" s="22">
        <v>0</v>
      </c>
      <c r="Y125" s="22"/>
      <c r="Z125" s="22"/>
      <c r="AA125" s="22">
        <v>0</v>
      </c>
      <c r="AB125" s="22">
        <v>0</v>
      </c>
      <c r="AC125" s="10"/>
    </row>
    <row r="126" spans="1:29" s="2" customFormat="1">
      <c r="A126" s="19"/>
      <c r="B126" s="19"/>
      <c r="C126" s="25" t="s">
        <v>2</v>
      </c>
      <c r="D126" s="26">
        <f xml:space="preserve"> IF(D120=0,100,D121/D120*100)</f>
        <v>98.795180722891558</v>
      </c>
      <c r="E126" s="26">
        <v>97.849462365591393</v>
      </c>
      <c r="F126" s="26"/>
      <c r="G126" s="26"/>
      <c r="H126" s="26"/>
      <c r="I126" s="26"/>
      <c r="J126" s="26"/>
      <c r="K126" s="26"/>
      <c r="L126" s="26"/>
      <c r="M126" s="26">
        <v>0</v>
      </c>
      <c r="N126" s="26"/>
      <c r="O126" s="26">
        <v>0</v>
      </c>
      <c r="P126" s="26">
        <v>2.3255813953488373</v>
      </c>
      <c r="Q126" s="27"/>
      <c r="R126" s="27"/>
      <c r="S126" s="27"/>
      <c r="T126" s="27"/>
      <c r="U126" s="27"/>
      <c r="V126" s="27"/>
      <c r="W126" s="27"/>
      <c r="X126" s="27">
        <v>0</v>
      </c>
      <c r="Y126" s="27"/>
      <c r="Z126" s="27"/>
      <c r="AA126" s="27">
        <v>96.271929824561397</v>
      </c>
      <c r="AB126" s="27">
        <v>98.148148148148152</v>
      </c>
      <c r="AC126" s="28"/>
    </row>
    <row r="127" spans="1:29" s="3" customFormat="1">
      <c r="A127" s="19"/>
      <c r="B127" s="19"/>
      <c r="C127" s="29" t="s">
        <v>19</v>
      </c>
      <c r="D127" s="30">
        <f xml:space="preserve"> IF(D122=0,0,D123/D122*100)</f>
        <v>0</v>
      </c>
      <c r="E127" s="30">
        <v>0</v>
      </c>
      <c r="F127" s="30"/>
      <c r="G127" s="30"/>
      <c r="H127" s="30"/>
      <c r="I127" s="30"/>
      <c r="J127" s="30"/>
      <c r="K127" s="30"/>
      <c r="L127" s="30"/>
      <c r="M127" s="30">
        <v>0</v>
      </c>
      <c r="N127" s="30"/>
      <c r="O127" s="30">
        <v>0</v>
      </c>
      <c r="P127" s="30">
        <v>0</v>
      </c>
      <c r="Q127" s="31"/>
      <c r="R127" s="31"/>
      <c r="S127" s="31"/>
      <c r="T127" s="31"/>
      <c r="U127" s="31"/>
      <c r="V127" s="31"/>
      <c r="W127" s="31"/>
      <c r="X127" s="31">
        <v>0</v>
      </c>
      <c r="Y127" s="31"/>
      <c r="Z127" s="31"/>
      <c r="AA127" s="31">
        <v>0</v>
      </c>
      <c r="AB127" s="31">
        <v>0</v>
      </c>
      <c r="AC127" s="32"/>
    </row>
    <row r="128" spans="1:29" s="5" customFormat="1">
      <c r="A128" s="19"/>
      <c r="B128" s="19"/>
      <c r="C128" s="33" t="s">
        <v>3</v>
      </c>
      <c r="D128" s="34">
        <f xml:space="preserve"> IF(D120=0,100,(D123+D121)/D120*100)</f>
        <v>98.795180722891558</v>
      </c>
      <c r="E128" s="34">
        <v>97.849462365591393</v>
      </c>
      <c r="F128" s="34"/>
      <c r="G128" s="34"/>
      <c r="H128" s="34"/>
      <c r="I128" s="34"/>
      <c r="J128" s="34"/>
      <c r="K128" s="34"/>
      <c r="L128" s="34"/>
      <c r="M128" s="34">
        <v>0</v>
      </c>
      <c r="N128" s="34"/>
      <c r="O128" s="34">
        <v>0</v>
      </c>
      <c r="P128" s="34">
        <v>2.3255813953488373</v>
      </c>
      <c r="Q128" s="35"/>
      <c r="R128" s="35"/>
      <c r="S128" s="35"/>
      <c r="T128" s="35"/>
      <c r="U128" s="35"/>
      <c r="V128" s="35"/>
      <c r="W128" s="35"/>
      <c r="X128" s="35">
        <v>0</v>
      </c>
      <c r="Y128" s="35"/>
      <c r="Z128" s="35"/>
      <c r="AA128" s="35">
        <v>96.271929824561397</v>
      </c>
      <c r="AB128" s="35">
        <v>98.148148148148152</v>
      </c>
      <c r="AC128" s="36"/>
    </row>
    <row r="129" spans="1:29" s="6" customFormat="1">
      <c r="A129" s="19"/>
      <c r="B129" s="19"/>
      <c r="C129" s="37" t="s">
        <v>20</v>
      </c>
      <c r="D129" s="38">
        <f>IF(D120=0,100,(D123+D121+D125)/D120*100)</f>
        <v>98.795180722891558</v>
      </c>
      <c r="E129" s="38">
        <v>97.849462365591393</v>
      </c>
      <c r="F129" s="38"/>
      <c r="G129" s="38"/>
      <c r="H129" s="38"/>
      <c r="I129" s="38"/>
      <c r="J129" s="38"/>
      <c r="K129" s="38"/>
      <c r="L129" s="38"/>
      <c r="M129" s="38">
        <v>0</v>
      </c>
      <c r="N129" s="38"/>
      <c r="O129" s="38">
        <v>0</v>
      </c>
      <c r="P129" s="38">
        <v>2.3255813953488373</v>
      </c>
      <c r="Q129" s="39"/>
      <c r="R129" s="39"/>
      <c r="S129" s="39"/>
      <c r="T129" s="39"/>
      <c r="U129" s="39"/>
      <c r="V129" s="39"/>
      <c r="W129" s="39"/>
      <c r="X129" s="39">
        <v>0</v>
      </c>
      <c r="Y129" s="39"/>
      <c r="Z129" s="39"/>
      <c r="AA129" s="39">
        <v>96.271929824561397</v>
      </c>
      <c r="AB129" s="39">
        <v>98.148148148148152</v>
      </c>
      <c r="AC129" s="40"/>
    </row>
    <row r="130" spans="1:29">
      <c r="A130" s="58" t="s">
        <v>21</v>
      </c>
      <c r="B130" s="41" t="s">
        <v>48</v>
      </c>
      <c r="C130" s="42" t="s">
        <v>67</v>
      </c>
      <c r="D130" s="41">
        <f>SUM(E130:AB130)</f>
        <v>118</v>
      </c>
      <c r="E130" s="41">
        <v>2</v>
      </c>
      <c r="F130" s="41"/>
      <c r="G130" s="41"/>
      <c r="H130" s="41"/>
      <c r="I130" s="41"/>
      <c r="J130" s="41"/>
      <c r="K130" s="41"/>
      <c r="L130" s="41"/>
      <c r="M130" s="41">
        <v>13</v>
      </c>
      <c r="N130" s="41"/>
      <c r="O130" s="41">
        <v>10</v>
      </c>
      <c r="P130" s="41">
        <v>40</v>
      </c>
      <c r="Q130" s="41"/>
      <c r="R130" s="41"/>
      <c r="S130" s="41"/>
      <c r="T130" s="41"/>
      <c r="U130" s="41"/>
      <c r="V130" s="41"/>
      <c r="W130" s="41"/>
      <c r="X130" s="41">
        <v>33</v>
      </c>
      <c r="Y130" s="41"/>
      <c r="Z130" s="41"/>
      <c r="AA130" s="41">
        <v>17</v>
      </c>
      <c r="AB130" s="41">
        <v>3</v>
      </c>
      <c r="AC130" s="10"/>
    </row>
    <row r="131" spans="1:29">
      <c r="A131" s="58"/>
      <c r="B131" s="41" t="s">
        <v>51</v>
      </c>
      <c r="C131" s="42" t="s">
        <v>70</v>
      </c>
      <c r="D131" s="41">
        <f>SUM(E131:AB131)</f>
        <v>2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>
        <v>2</v>
      </c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10"/>
    </row>
    <row r="132" spans="1:29" ht="3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10"/>
    </row>
    <row r="133" spans="1:29">
      <c r="A133" s="19" t="s">
        <v>53</v>
      </c>
      <c r="B133" s="19"/>
      <c r="C133" s="20" t="s">
        <v>11</v>
      </c>
      <c r="D133" s="21">
        <f>SUM(E133:AB133)</f>
        <v>1387</v>
      </c>
      <c r="E133" s="21">
        <v>97</v>
      </c>
      <c r="F133" s="21">
        <v>88</v>
      </c>
      <c r="G133" s="21">
        <v>99</v>
      </c>
      <c r="H133" s="21">
        <v>149</v>
      </c>
      <c r="I133" s="21">
        <v>1</v>
      </c>
      <c r="J133" s="21">
        <v>170</v>
      </c>
      <c r="K133" s="21">
        <v>186</v>
      </c>
      <c r="L133" s="21">
        <v>192</v>
      </c>
      <c r="M133" s="21">
        <v>17</v>
      </c>
      <c r="N133" s="21">
        <v>4</v>
      </c>
      <c r="O133" s="21">
        <v>151</v>
      </c>
      <c r="P133" s="21"/>
      <c r="Q133" s="22">
        <v>20</v>
      </c>
      <c r="R133" s="22"/>
      <c r="S133" s="22">
        <v>93</v>
      </c>
      <c r="T133" s="22"/>
      <c r="U133" s="22">
        <v>35</v>
      </c>
      <c r="V133" s="22"/>
      <c r="W133" s="22"/>
      <c r="X133" s="22"/>
      <c r="Y133" s="22">
        <v>85</v>
      </c>
      <c r="Z133" s="22"/>
      <c r="AA133" s="22"/>
      <c r="AB133" s="22"/>
      <c r="AC133" s="10"/>
    </row>
    <row r="134" spans="1:29">
      <c r="A134" s="19"/>
      <c r="B134" s="19"/>
      <c r="C134" s="20" t="s">
        <v>12</v>
      </c>
      <c r="D134" s="21">
        <f>SUM(E134:AB134)</f>
        <v>1319</v>
      </c>
      <c r="E134" s="21">
        <v>88</v>
      </c>
      <c r="F134" s="21">
        <v>78</v>
      </c>
      <c r="G134" s="21">
        <v>81</v>
      </c>
      <c r="H134" s="21">
        <v>140</v>
      </c>
      <c r="I134" s="21">
        <v>1</v>
      </c>
      <c r="J134" s="21">
        <v>163</v>
      </c>
      <c r="K134" s="21">
        <v>181</v>
      </c>
      <c r="L134" s="21">
        <v>192</v>
      </c>
      <c r="M134" s="21">
        <v>17</v>
      </c>
      <c r="N134" s="21">
        <v>4</v>
      </c>
      <c r="O134" s="21">
        <v>149</v>
      </c>
      <c r="P134" s="21"/>
      <c r="Q134" s="22">
        <v>20</v>
      </c>
      <c r="R134" s="22"/>
      <c r="S134" s="22">
        <v>89</v>
      </c>
      <c r="T134" s="22"/>
      <c r="U134" s="22">
        <v>33</v>
      </c>
      <c r="V134" s="22"/>
      <c r="W134" s="22"/>
      <c r="X134" s="22"/>
      <c r="Y134" s="22">
        <v>83</v>
      </c>
      <c r="Z134" s="22"/>
      <c r="AA134" s="22"/>
      <c r="AB134" s="22"/>
      <c r="AC134" s="10"/>
    </row>
    <row r="135" spans="1:29">
      <c r="A135" s="19"/>
      <c r="B135" s="19"/>
      <c r="C135" s="20" t="s">
        <v>15</v>
      </c>
      <c r="D135" s="21">
        <f>SUM(E135:AB135)</f>
        <v>68</v>
      </c>
      <c r="E135" s="21">
        <v>9</v>
      </c>
      <c r="F135" s="21">
        <v>10</v>
      </c>
      <c r="G135" s="21">
        <v>18</v>
      </c>
      <c r="H135" s="21">
        <v>9</v>
      </c>
      <c r="I135" s="21"/>
      <c r="J135" s="21">
        <v>7</v>
      </c>
      <c r="K135" s="21">
        <v>5</v>
      </c>
      <c r="L135" s="21"/>
      <c r="M135" s="21"/>
      <c r="N135" s="21"/>
      <c r="O135" s="21">
        <v>2</v>
      </c>
      <c r="P135" s="21"/>
      <c r="Q135" s="22"/>
      <c r="R135" s="22"/>
      <c r="S135" s="22">
        <v>4</v>
      </c>
      <c r="T135" s="22"/>
      <c r="U135" s="22">
        <v>2</v>
      </c>
      <c r="V135" s="22"/>
      <c r="W135" s="22"/>
      <c r="X135" s="22"/>
      <c r="Y135" s="22">
        <v>2</v>
      </c>
      <c r="Z135" s="22"/>
      <c r="AA135" s="22"/>
      <c r="AB135" s="22"/>
      <c r="AC135" s="10"/>
    </row>
    <row r="136" spans="1:29">
      <c r="A136" s="19"/>
      <c r="B136" s="19"/>
      <c r="C136" s="20" t="s">
        <v>16</v>
      </c>
      <c r="D136" s="21">
        <f>SUM(E136:AB136)</f>
        <v>57</v>
      </c>
      <c r="E136" s="21">
        <v>9</v>
      </c>
      <c r="F136" s="21">
        <v>7</v>
      </c>
      <c r="G136" s="21">
        <v>15</v>
      </c>
      <c r="H136" s="21">
        <v>6</v>
      </c>
      <c r="I136" s="21"/>
      <c r="J136" s="21">
        <v>7</v>
      </c>
      <c r="K136" s="21">
        <v>5</v>
      </c>
      <c r="L136" s="21"/>
      <c r="M136" s="21"/>
      <c r="N136" s="21"/>
      <c r="O136" s="21">
        <v>2</v>
      </c>
      <c r="P136" s="21"/>
      <c r="Q136" s="22"/>
      <c r="R136" s="22"/>
      <c r="S136" s="22">
        <v>4</v>
      </c>
      <c r="T136" s="22"/>
      <c r="U136" s="22">
        <v>2</v>
      </c>
      <c r="V136" s="22"/>
      <c r="W136" s="22"/>
      <c r="X136" s="22"/>
      <c r="Y136" s="22">
        <v>0</v>
      </c>
      <c r="Z136" s="22"/>
      <c r="AA136" s="22"/>
      <c r="AB136" s="22"/>
      <c r="AC136" s="10"/>
    </row>
    <row r="137" spans="1:29">
      <c r="A137" s="19"/>
      <c r="B137" s="19"/>
      <c r="C137" s="20" t="s">
        <v>17</v>
      </c>
      <c r="D137" s="21">
        <f>SUM(E137:AB137)</f>
        <v>11</v>
      </c>
      <c r="E137" s="21">
        <v>0</v>
      </c>
      <c r="F137" s="21">
        <v>3</v>
      </c>
      <c r="G137" s="21">
        <v>3</v>
      </c>
      <c r="H137" s="21">
        <v>3</v>
      </c>
      <c r="I137" s="21"/>
      <c r="J137" s="21">
        <v>0</v>
      </c>
      <c r="K137" s="21">
        <v>0</v>
      </c>
      <c r="L137" s="21"/>
      <c r="M137" s="21"/>
      <c r="N137" s="21"/>
      <c r="O137" s="21">
        <v>0</v>
      </c>
      <c r="P137" s="21"/>
      <c r="Q137" s="22"/>
      <c r="R137" s="22"/>
      <c r="S137" s="22">
        <v>0</v>
      </c>
      <c r="T137" s="22"/>
      <c r="U137" s="22">
        <v>0</v>
      </c>
      <c r="V137" s="22"/>
      <c r="W137" s="22"/>
      <c r="X137" s="22"/>
      <c r="Y137" s="22">
        <v>2</v>
      </c>
      <c r="Z137" s="22"/>
      <c r="AA137" s="22"/>
      <c r="AB137" s="22"/>
      <c r="AC137" s="10"/>
    </row>
    <row r="138" spans="1:29">
      <c r="A138" s="19"/>
      <c r="B138" s="19"/>
      <c r="C138" s="20" t="s">
        <v>18</v>
      </c>
      <c r="D138" s="21">
        <f>SUM(E138:AB138)</f>
        <v>0</v>
      </c>
      <c r="E138" s="21">
        <v>0</v>
      </c>
      <c r="F138" s="21">
        <v>0</v>
      </c>
      <c r="G138" s="21">
        <v>0</v>
      </c>
      <c r="H138" s="21">
        <v>0</v>
      </c>
      <c r="I138" s="21"/>
      <c r="J138" s="21">
        <v>0</v>
      </c>
      <c r="K138" s="21">
        <v>0</v>
      </c>
      <c r="L138" s="21"/>
      <c r="M138" s="21"/>
      <c r="N138" s="21"/>
      <c r="O138" s="21">
        <v>0</v>
      </c>
      <c r="P138" s="21"/>
      <c r="Q138" s="22"/>
      <c r="R138" s="22"/>
      <c r="S138" s="22">
        <v>0</v>
      </c>
      <c r="T138" s="22"/>
      <c r="U138" s="22">
        <v>0</v>
      </c>
      <c r="V138" s="22"/>
      <c r="W138" s="22"/>
      <c r="X138" s="22"/>
      <c r="Y138" s="22">
        <v>0</v>
      </c>
      <c r="Z138" s="22"/>
      <c r="AA138" s="22"/>
      <c r="AB138" s="22"/>
      <c r="AC138" s="10"/>
    </row>
    <row r="139" spans="1:29" s="2" customFormat="1">
      <c r="A139" s="19"/>
      <c r="B139" s="19"/>
      <c r="C139" s="25" t="s">
        <v>2</v>
      </c>
      <c r="D139" s="26">
        <f xml:space="preserve"> IF(D133=0,100,D134/D133*100)</f>
        <v>95.09733237202596</v>
      </c>
      <c r="E139" s="26">
        <v>90.721649484536087</v>
      </c>
      <c r="F139" s="26">
        <v>88.63636363636364</v>
      </c>
      <c r="G139" s="26">
        <v>81.818181818181813</v>
      </c>
      <c r="H139" s="26">
        <v>93.959731543624159</v>
      </c>
      <c r="I139" s="26"/>
      <c r="J139" s="26">
        <v>95.882352941176464</v>
      </c>
      <c r="K139" s="26">
        <v>97.311827956989248</v>
      </c>
      <c r="L139" s="26"/>
      <c r="M139" s="26"/>
      <c r="N139" s="26"/>
      <c r="O139" s="26">
        <v>98.675496688741717</v>
      </c>
      <c r="P139" s="26"/>
      <c r="Q139" s="27"/>
      <c r="R139" s="27"/>
      <c r="S139" s="27">
        <v>95.6989247311828</v>
      </c>
      <c r="T139" s="27"/>
      <c r="U139" s="27">
        <v>94.285714285714292</v>
      </c>
      <c r="V139" s="27"/>
      <c r="W139" s="27"/>
      <c r="X139" s="27"/>
      <c r="Y139" s="27">
        <v>97.647058823529406</v>
      </c>
      <c r="Z139" s="27"/>
      <c r="AA139" s="27"/>
      <c r="AB139" s="27"/>
      <c r="AC139" s="28"/>
    </row>
    <row r="140" spans="1:29" s="3" customFormat="1">
      <c r="A140" s="19"/>
      <c r="B140" s="19"/>
      <c r="C140" s="29" t="s">
        <v>19</v>
      </c>
      <c r="D140" s="30">
        <f xml:space="preserve"> IF(D135=0,0,D136/D135*100)</f>
        <v>83.82352941176471</v>
      </c>
      <c r="E140" s="30">
        <v>100</v>
      </c>
      <c r="F140" s="30">
        <v>70</v>
      </c>
      <c r="G140" s="30">
        <v>83.333333333333329</v>
      </c>
      <c r="H140" s="30">
        <v>66.666666666666671</v>
      </c>
      <c r="I140" s="30"/>
      <c r="J140" s="30">
        <v>100</v>
      </c>
      <c r="K140" s="30">
        <v>100</v>
      </c>
      <c r="L140" s="30"/>
      <c r="M140" s="30"/>
      <c r="N140" s="30"/>
      <c r="O140" s="30">
        <v>100</v>
      </c>
      <c r="P140" s="30"/>
      <c r="Q140" s="31"/>
      <c r="R140" s="31"/>
      <c r="S140" s="31">
        <v>100</v>
      </c>
      <c r="T140" s="31"/>
      <c r="U140" s="31">
        <v>100</v>
      </c>
      <c r="V140" s="31"/>
      <c r="W140" s="31"/>
      <c r="X140" s="31"/>
      <c r="Y140" s="31">
        <v>0</v>
      </c>
      <c r="Z140" s="31"/>
      <c r="AA140" s="31"/>
      <c r="AB140" s="31"/>
      <c r="AC140" s="32"/>
    </row>
    <row r="141" spans="1:29" s="5" customFormat="1">
      <c r="A141" s="19"/>
      <c r="B141" s="19"/>
      <c r="C141" s="33" t="s">
        <v>3</v>
      </c>
      <c r="D141" s="34">
        <f xml:space="preserve"> IF(D133=0,100,(D136+D134)/D133*100)</f>
        <v>99.206921413121847</v>
      </c>
      <c r="E141" s="34">
        <v>100</v>
      </c>
      <c r="F141" s="34">
        <v>96.590909090909093</v>
      </c>
      <c r="G141" s="34">
        <v>96.969696969696969</v>
      </c>
      <c r="H141" s="34">
        <v>97.986577181208048</v>
      </c>
      <c r="I141" s="34"/>
      <c r="J141" s="34">
        <v>100</v>
      </c>
      <c r="K141" s="34">
        <v>100</v>
      </c>
      <c r="L141" s="34"/>
      <c r="M141" s="34"/>
      <c r="N141" s="34"/>
      <c r="O141" s="34">
        <v>100</v>
      </c>
      <c r="P141" s="34"/>
      <c r="Q141" s="35"/>
      <c r="R141" s="35"/>
      <c r="S141" s="35">
        <v>100</v>
      </c>
      <c r="T141" s="35"/>
      <c r="U141" s="35">
        <v>100</v>
      </c>
      <c r="V141" s="35"/>
      <c r="W141" s="35"/>
      <c r="X141" s="35"/>
      <c r="Y141" s="35">
        <v>97.647058823529406</v>
      </c>
      <c r="Z141" s="35"/>
      <c r="AA141" s="35"/>
      <c r="AB141" s="35"/>
      <c r="AC141" s="36"/>
    </row>
    <row r="142" spans="1:29" s="6" customFormat="1">
      <c r="A142" s="19"/>
      <c r="B142" s="19"/>
      <c r="C142" s="37" t="s">
        <v>20</v>
      </c>
      <c r="D142" s="38">
        <f>IF(D133=0,100,(D136+D134+D138)/D133*100)</f>
        <v>99.206921413121847</v>
      </c>
      <c r="E142" s="38">
        <v>100</v>
      </c>
      <c r="F142" s="38">
        <v>96.590909090909093</v>
      </c>
      <c r="G142" s="38">
        <v>96.969696969696969</v>
      </c>
      <c r="H142" s="38">
        <v>97.986577181208048</v>
      </c>
      <c r="I142" s="38"/>
      <c r="J142" s="38">
        <v>100</v>
      </c>
      <c r="K142" s="38">
        <v>100</v>
      </c>
      <c r="L142" s="38"/>
      <c r="M142" s="38"/>
      <c r="N142" s="38"/>
      <c r="O142" s="38">
        <v>100</v>
      </c>
      <c r="P142" s="38"/>
      <c r="Q142" s="39"/>
      <c r="R142" s="39"/>
      <c r="S142" s="39">
        <v>100</v>
      </c>
      <c r="T142" s="39"/>
      <c r="U142" s="39">
        <v>100</v>
      </c>
      <c r="V142" s="39"/>
      <c r="W142" s="39"/>
      <c r="X142" s="39"/>
      <c r="Y142" s="39">
        <v>97.647058823529406</v>
      </c>
      <c r="Z142" s="39"/>
      <c r="AA142" s="39"/>
      <c r="AB142" s="39"/>
      <c r="AC142" s="40"/>
    </row>
    <row r="143" spans="1:29">
      <c r="A143" s="58" t="s">
        <v>21</v>
      </c>
      <c r="B143" s="41" t="s">
        <v>135</v>
      </c>
      <c r="C143" s="42" t="s">
        <v>136</v>
      </c>
      <c r="D143" s="41">
        <f>SUM(E143:AB143)</f>
        <v>4</v>
      </c>
      <c r="E143" s="41"/>
      <c r="F143" s="41"/>
      <c r="G143" s="41"/>
      <c r="H143" s="41">
        <v>1</v>
      </c>
      <c r="I143" s="41"/>
      <c r="J143" s="41">
        <v>1</v>
      </c>
      <c r="K143" s="41"/>
      <c r="L143" s="41"/>
      <c r="M143" s="41"/>
      <c r="N143" s="41"/>
      <c r="O143" s="41"/>
      <c r="P143" s="41"/>
      <c r="Q143" s="41"/>
      <c r="R143" s="41"/>
      <c r="S143" s="41">
        <v>1</v>
      </c>
      <c r="T143" s="41"/>
      <c r="U143" s="41">
        <v>1</v>
      </c>
      <c r="V143" s="41"/>
      <c r="W143" s="41"/>
      <c r="X143" s="41"/>
      <c r="Y143" s="41"/>
      <c r="Z143" s="41"/>
      <c r="AA143" s="41"/>
      <c r="AB143" s="41"/>
      <c r="AC143" s="10"/>
    </row>
    <row r="144" spans="1:29">
      <c r="A144" s="58"/>
      <c r="B144" s="41" t="s">
        <v>40</v>
      </c>
      <c r="C144" s="42" t="s">
        <v>41</v>
      </c>
      <c r="D144" s="41">
        <f>SUM(E144:AB144)</f>
        <v>23</v>
      </c>
      <c r="E144" s="41">
        <v>3</v>
      </c>
      <c r="F144" s="41">
        <v>3</v>
      </c>
      <c r="G144" s="41">
        <v>4</v>
      </c>
      <c r="H144" s="41">
        <v>3</v>
      </c>
      <c r="I144" s="41"/>
      <c r="J144" s="41">
        <v>3</v>
      </c>
      <c r="K144" s="41">
        <v>2</v>
      </c>
      <c r="L144" s="41"/>
      <c r="M144" s="41"/>
      <c r="N144" s="41"/>
      <c r="O144" s="41">
        <v>2</v>
      </c>
      <c r="P144" s="41"/>
      <c r="Q144" s="41"/>
      <c r="R144" s="41"/>
      <c r="S144" s="41">
        <v>2</v>
      </c>
      <c r="T144" s="41"/>
      <c r="U144" s="41"/>
      <c r="V144" s="41"/>
      <c r="W144" s="41"/>
      <c r="X144" s="41"/>
      <c r="Y144" s="41">
        <v>1</v>
      </c>
      <c r="Z144" s="41"/>
      <c r="AA144" s="41"/>
      <c r="AB144" s="41"/>
      <c r="AC144" s="10"/>
    </row>
    <row r="145" spans="1:29">
      <c r="A145" s="58"/>
      <c r="B145" s="41" t="s">
        <v>27</v>
      </c>
      <c r="C145" s="42" t="s">
        <v>42</v>
      </c>
      <c r="D145" s="41">
        <f>SUM(E145:AB145)</f>
        <v>24</v>
      </c>
      <c r="E145" s="41">
        <v>6</v>
      </c>
      <c r="F145" s="41">
        <v>1</v>
      </c>
      <c r="G145" s="41">
        <v>9</v>
      </c>
      <c r="H145" s="41">
        <v>3</v>
      </c>
      <c r="I145" s="41"/>
      <c r="J145" s="41">
        <v>1</v>
      </c>
      <c r="K145" s="41">
        <v>2</v>
      </c>
      <c r="L145" s="41"/>
      <c r="M145" s="41"/>
      <c r="N145" s="41"/>
      <c r="O145" s="41"/>
      <c r="P145" s="41"/>
      <c r="Q145" s="41"/>
      <c r="R145" s="41"/>
      <c r="S145" s="41">
        <v>1</v>
      </c>
      <c r="T145" s="41"/>
      <c r="U145" s="41">
        <v>1</v>
      </c>
      <c r="V145" s="41"/>
      <c r="W145" s="41"/>
      <c r="X145" s="41"/>
      <c r="Y145" s="41"/>
      <c r="Z145" s="41"/>
      <c r="AA145" s="41"/>
      <c r="AB145" s="41"/>
      <c r="AC145" s="10"/>
    </row>
    <row r="146" spans="1:29">
      <c r="A146" s="58"/>
      <c r="B146" s="41" t="s">
        <v>45</v>
      </c>
      <c r="C146" s="42" t="s">
        <v>64</v>
      </c>
      <c r="D146" s="41">
        <f>SUM(E146:AB146)</f>
        <v>17</v>
      </c>
      <c r="E146" s="41"/>
      <c r="F146" s="41">
        <v>6</v>
      </c>
      <c r="G146" s="41">
        <v>5</v>
      </c>
      <c r="H146" s="41">
        <v>2</v>
      </c>
      <c r="I146" s="41"/>
      <c r="J146" s="41">
        <v>2</v>
      </c>
      <c r="K146" s="41">
        <v>1</v>
      </c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>
        <v>1</v>
      </c>
      <c r="Z146" s="41"/>
      <c r="AA146" s="41"/>
      <c r="AB146" s="41"/>
      <c r="AC146" s="10"/>
    </row>
    <row r="147" spans="1:29" ht="3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</sheetData>
  <mergeCells count="55">
    <mergeCell ref="A147:N147"/>
    <mergeCell ref="A119:N119"/>
    <mergeCell ref="A120:B129"/>
    <mergeCell ref="A130:A131"/>
    <mergeCell ref="A132:N132"/>
    <mergeCell ref="A133:B142"/>
    <mergeCell ref="A143:A146"/>
    <mergeCell ref="A85:A90"/>
    <mergeCell ref="A91:N91"/>
    <mergeCell ref="A92:B101"/>
    <mergeCell ref="A102:A106"/>
    <mergeCell ref="A107:N107"/>
    <mergeCell ref="A108:B117"/>
    <mergeCell ref="A48:B49"/>
    <mergeCell ref="A50:N50"/>
    <mergeCell ref="A51:B60"/>
    <mergeCell ref="A61:A73"/>
    <mergeCell ref="A74:N74"/>
    <mergeCell ref="A75:B84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C9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185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99.4</v>
      </c>
      <c r="F17" s="45">
        <v>0</v>
      </c>
      <c r="G17" s="45">
        <v>0</v>
      </c>
      <c r="H17" s="45">
        <v>98</v>
      </c>
      <c r="I17" s="45">
        <v>98.98</v>
      </c>
      <c r="J17" s="45">
        <v>98.72</v>
      </c>
      <c r="K17" s="45">
        <v>0</v>
      </c>
      <c r="L17" s="45">
        <v>97.17</v>
      </c>
      <c r="M17" s="45">
        <v>0</v>
      </c>
      <c r="N17" s="45">
        <v>94.44</v>
      </c>
      <c r="O17" s="45">
        <v>93.21</v>
      </c>
      <c r="P17" s="45">
        <v>77.78</v>
      </c>
      <c r="Q17" s="45">
        <v>95.44</v>
      </c>
      <c r="R17" s="45">
        <v>96.34</v>
      </c>
      <c r="S17" s="45">
        <v>94.24</v>
      </c>
      <c r="T17" s="45">
        <v>91.77</v>
      </c>
      <c r="U17" s="45">
        <v>95.65</v>
      </c>
      <c r="V17" s="45">
        <v>0</v>
      </c>
      <c r="W17" s="45">
        <v>96.78</v>
      </c>
      <c r="X17" s="45">
        <v>96.74</v>
      </c>
      <c r="Y17" s="45">
        <v>97.9</v>
      </c>
      <c r="Z17" s="45">
        <v>97.22</v>
      </c>
      <c r="AA17" s="45">
        <v>95.22</v>
      </c>
      <c r="AB17" s="45">
        <v>96.23</v>
      </c>
      <c r="AC17" s="53">
        <v>96.42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0</v>
      </c>
      <c r="G18" s="45">
        <v>0</v>
      </c>
      <c r="H18" s="45">
        <v>99.11</v>
      </c>
      <c r="I18" s="45">
        <v>99.32</v>
      </c>
      <c r="J18" s="45">
        <v>99.06</v>
      </c>
      <c r="K18" s="45">
        <v>0</v>
      </c>
      <c r="L18" s="45">
        <v>98.23</v>
      </c>
      <c r="M18" s="45">
        <v>0</v>
      </c>
      <c r="N18" s="45">
        <v>94.44</v>
      </c>
      <c r="O18" s="45">
        <v>98.64</v>
      </c>
      <c r="P18" s="45">
        <v>94.44</v>
      </c>
      <c r="Q18" s="45">
        <v>98.95</v>
      </c>
      <c r="R18" s="45">
        <v>98.95</v>
      </c>
      <c r="S18" s="45">
        <v>98.67</v>
      </c>
      <c r="T18" s="45">
        <v>100</v>
      </c>
      <c r="U18" s="45">
        <v>99.23</v>
      </c>
      <c r="V18" s="45">
        <v>0</v>
      </c>
      <c r="W18" s="45">
        <v>99.06</v>
      </c>
      <c r="X18" s="45">
        <v>99.64</v>
      </c>
      <c r="Y18" s="45">
        <v>99.06</v>
      </c>
      <c r="Z18" s="45">
        <v>100</v>
      </c>
      <c r="AA18" s="45">
        <v>98.8</v>
      </c>
      <c r="AB18" s="45">
        <v>96.23</v>
      </c>
      <c r="AC18" s="53">
        <v>98.81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0</v>
      </c>
      <c r="G19" s="51">
        <v>0</v>
      </c>
      <c r="H19" s="51">
        <v>99.106136064649505</v>
      </c>
      <c r="I19" s="51">
        <v>99.319727891156447</v>
      </c>
      <c r="J19" s="51">
        <v>99.055579678679976</v>
      </c>
      <c r="K19" s="51">
        <v>0</v>
      </c>
      <c r="L19" s="51">
        <v>98.233215547703182</v>
      </c>
      <c r="M19" s="51">
        <v>0</v>
      </c>
      <c r="N19" s="51">
        <v>94.444444444444429</v>
      </c>
      <c r="O19" s="51">
        <v>98.642533936651574</v>
      </c>
      <c r="P19" s="51">
        <v>94.444444444444429</v>
      </c>
      <c r="Q19" s="51">
        <v>98.94736842105263</v>
      </c>
      <c r="R19" s="51">
        <v>98.94846842139637</v>
      </c>
      <c r="S19" s="51">
        <v>98.671726755218231</v>
      </c>
      <c r="T19" s="51">
        <v>100</v>
      </c>
      <c r="U19" s="51">
        <v>99.232170744403959</v>
      </c>
      <c r="V19" s="51">
        <v>0</v>
      </c>
      <c r="W19" s="51">
        <v>99.064355385920265</v>
      </c>
      <c r="X19" s="51">
        <v>99.637681159420296</v>
      </c>
      <c r="Y19" s="51">
        <v>99.063288621474129</v>
      </c>
      <c r="Z19" s="51">
        <v>100</v>
      </c>
      <c r="AA19" s="51">
        <v>98.804780876494021</v>
      </c>
      <c r="AB19" s="51">
        <v>96.226415094339629</v>
      </c>
      <c r="AC19" s="54">
        <v>98.809082291040255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45</v>
      </c>
      <c r="E34" s="14">
        <v>0.36</v>
      </c>
      <c r="F34" s="14"/>
      <c r="G34" s="14">
        <v>0.48</v>
      </c>
      <c r="H34" s="14"/>
      <c r="I34" s="14">
        <v>0.4</v>
      </c>
      <c r="J34" s="14"/>
      <c r="K34" s="14">
        <v>0.38</v>
      </c>
      <c r="L34" s="14"/>
      <c r="M34" s="14"/>
      <c r="N34" s="14"/>
      <c r="O34" s="14">
        <v>1.48</v>
      </c>
      <c r="P34" s="14"/>
      <c r="Q34" s="14">
        <v>1.0900000000000001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40</v>
      </c>
      <c r="E35" s="14">
        <v>0.36</v>
      </c>
      <c r="F35" s="14"/>
      <c r="G35" s="14">
        <v>0.14000000000000001</v>
      </c>
      <c r="H35" s="14"/>
      <c r="I35" s="14">
        <v>0.13</v>
      </c>
      <c r="J35" s="14"/>
      <c r="K35" s="14">
        <v>0.24</v>
      </c>
      <c r="L35" s="14"/>
      <c r="M35" s="14"/>
      <c r="N35" s="14"/>
      <c r="O35" s="14">
        <v>0.03</v>
      </c>
      <c r="P35" s="14"/>
      <c r="Q35" s="14">
        <v>0.65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27</v>
      </c>
      <c r="E36" s="14"/>
      <c r="F36" s="14"/>
      <c r="G36" s="14">
        <v>0.61</v>
      </c>
      <c r="H36" s="14"/>
      <c r="I36" s="14">
        <v>0.18</v>
      </c>
      <c r="J36" s="14"/>
      <c r="K36" s="14">
        <v>0.62</v>
      </c>
      <c r="L36" s="14"/>
      <c r="M36" s="14"/>
      <c r="N36" s="14"/>
      <c r="O36" s="14">
        <v>0.42</v>
      </c>
      <c r="P36" s="14"/>
      <c r="Q36" s="14">
        <v>0.43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3870</v>
      </c>
      <c r="E39" s="21">
        <v>234</v>
      </c>
      <c r="F39" s="21"/>
      <c r="G39" s="21">
        <v>130</v>
      </c>
      <c r="H39" s="21"/>
      <c r="I39" s="21"/>
      <c r="J39" s="21"/>
      <c r="K39" s="21"/>
      <c r="L39" s="21"/>
      <c r="M39" s="21"/>
      <c r="N39" s="21"/>
      <c r="O39" s="21">
        <v>3351</v>
      </c>
      <c r="P39" s="21"/>
      <c r="Q39" s="22">
        <v>51</v>
      </c>
      <c r="R39" s="22">
        <v>104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3870</v>
      </c>
      <c r="E40" s="21">
        <v>234</v>
      </c>
      <c r="F40" s="21"/>
      <c r="G40" s="21">
        <v>130</v>
      </c>
      <c r="H40" s="21"/>
      <c r="I40" s="21"/>
      <c r="J40" s="21"/>
      <c r="K40" s="21"/>
      <c r="L40" s="21"/>
      <c r="M40" s="21"/>
      <c r="N40" s="21"/>
      <c r="O40" s="21">
        <v>3351</v>
      </c>
      <c r="P40" s="21"/>
      <c r="Q40" s="22">
        <v>51</v>
      </c>
      <c r="R40" s="22">
        <v>104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31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32</v>
      </c>
      <c r="B45" s="19"/>
      <c r="C45" s="20" t="s">
        <v>11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12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33</v>
      </c>
      <c r="B48" s="19"/>
      <c r="C48" s="20" t="s">
        <v>11</v>
      </c>
      <c r="D48" s="21">
        <f>SUM(E48:AB48)</f>
        <v>641</v>
      </c>
      <c r="E48" s="21">
        <v>95</v>
      </c>
      <c r="F48" s="21"/>
      <c r="G48" s="21"/>
      <c r="H48" s="21"/>
      <c r="I48" s="21"/>
      <c r="J48" s="21">
        <v>416</v>
      </c>
      <c r="K48" s="21">
        <v>104</v>
      </c>
      <c r="L48" s="21"/>
      <c r="M48" s="21"/>
      <c r="N48" s="21"/>
      <c r="O48" s="21">
        <v>26</v>
      </c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12</v>
      </c>
      <c r="D49" s="21">
        <f>SUM(E49:AB49)</f>
        <v>641</v>
      </c>
      <c r="E49" s="21">
        <v>95</v>
      </c>
      <c r="F49" s="21"/>
      <c r="G49" s="21"/>
      <c r="H49" s="21"/>
      <c r="I49" s="21"/>
      <c r="J49" s="21">
        <v>416</v>
      </c>
      <c r="K49" s="21">
        <v>104</v>
      </c>
      <c r="L49" s="21"/>
      <c r="M49" s="21"/>
      <c r="N49" s="21"/>
      <c r="O49" s="21">
        <v>26</v>
      </c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34</v>
      </c>
      <c r="B51" s="19"/>
      <c r="C51" s="20" t="s">
        <v>11</v>
      </c>
      <c r="D51" s="21">
        <f>SUM(E51:AB51)</f>
        <v>665</v>
      </c>
      <c r="E51" s="21">
        <v>119</v>
      </c>
      <c r="F51" s="21"/>
      <c r="G51" s="21"/>
      <c r="H51" s="21"/>
      <c r="I51" s="21"/>
      <c r="J51" s="21">
        <v>416</v>
      </c>
      <c r="K51" s="21">
        <v>104</v>
      </c>
      <c r="L51" s="21"/>
      <c r="M51" s="21"/>
      <c r="N51" s="21"/>
      <c r="O51" s="21">
        <v>26</v>
      </c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>
        <v>2</v>
      </c>
    </row>
    <row r="52" spans="1:29">
      <c r="A52" s="19"/>
      <c r="B52" s="19"/>
      <c r="C52" s="20" t="s">
        <v>12</v>
      </c>
      <c r="D52" s="21">
        <f>SUM(E52:AB52)</f>
        <v>665</v>
      </c>
      <c r="E52" s="21">
        <v>119</v>
      </c>
      <c r="F52" s="21"/>
      <c r="G52" s="21"/>
      <c r="H52" s="21"/>
      <c r="I52" s="21"/>
      <c r="J52" s="21">
        <v>416</v>
      </c>
      <c r="K52" s="21">
        <v>104</v>
      </c>
      <c r="L52" s="21"/>
      <c r="M52" s="21"/>
      <c r="N52" s="21"/>
      <c r="O52" s="21">
        <v>26</v>
      </c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>
        <v>2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36</v>
      </c>
      <c r="B54" s="19"/>
      <c r="C54" s="20" t="s">
        <v>11</v>
      </c>
      <c r="D54" s="21">
        <f>SUM(E54:AB54)</f>
        <v>5713</v>
      </c>
      <c r="E54" s="21">
        <v>167</v>
      </c>
      <c r="F54" s="21">
        <v>303</v>
      </c>
      <c r="G54" s="21">
        <v>305</v>
      </c>
      <c r="H54" s="21">
        <v>272</v>
      </c>
      <c r="I54" s="21">
        <v>294</v>
      </c>
      <c r="J54" s="21">
        <v>294</v>
      </c>
      <c r="K54" s="21">
        <v>291</v>
      </c>
      <c r="L54" s="21">
        <v>283</v>
      </c>
      <c r="M54" s="21">
        <v>286</v>
      </c>
      <c r="N54" s="21">
        <v>18</v>
      </c>
      <c r="O54" s="21">
        <v>221</v>
      </c>
      <c r="P54" s="21">
        <v>18</v>
      </c>
      <c r="Q54" s="22">
        <v>285</v>
      </c>
      <c r="R54" s="22">
        <v>305</v>
      </c>
      <c r="S54" s="22">
        <v>315</v>
      </c>
      <c r="T54" s="22">
        <v>231</v>
      </c>
      <c r="U54" s="22">
        <v>306</v>
      </c>
      <c r="V54" s="22">
        <v>312</v>
      </c>
      <c r="W54" s="22">
        <v>262</v>
      </c>
      <c r="X54" s="22">
        <v>276</v>
      </c>
      <c r="Y54" s="22">
        <v>257</v>
      </c>
      <c r="Z54" s="22">
        <v>108</v>
      </c>
      <c r="AA54" s="22">
        <v>251</v>
      </c>
      <c r="AB54" s="22">
        <v>53</v>
      </c>
      <c r="AC54" s="10">
        <v>254</v>
      </c>
    </row>
    <row r="55" spans="1:29">
      <c r="A55" s="19"/>
      <c r="B55" s="19"/>
      <c r="C55" s="20" t="s">
        <v>12</v>
      </c>
      <c r="D55" s="21">
        <f>SUM(E55:AB55)</f>
        <v>5529</v>
      </c>
      <c r="E55" s="21">
        <v>166</v>
      </c>
      <c r="F55" s="21">
        <v>300</v>
      </c>
      <c r="G55" s="21">
        <v>295</v>
      </c>
      <c r="H55" s="21">
        <v>267</v>
      </c>
      <c r="I55" s="21">
        <v>291</v>
      </c>
      <c r="J55" s="21">
        <v>291</v>
      </c>
      <c r="K55" s="21">
        <v>285</v>
      </c>
      <c r="L55" s="21">
        <v>275</v>
      </c>
      <c r="M55" s="21">
        <v>278</v>
      </c>
      <c r="N55" s="21">
        <v>17</v>
      </c>
      <c r="O55" s="21">
        <v>206</v>
      </c>
      <c r="P55" s="21">
        <v>14</v>
      </c>
      <c r="Q55" s="22">
        <v>272</v>
      </c>
      <c r="R55" s="22">
        <v>295</v>
      </c>
      <c r="S55" s="22">
        <v>298</v>
      </c>
      <c r="T55" s="22">
        <v>212</v>
      </c>
      <c r="U55" s="22">
        <v>294</v>
      </c>
      <c r="V55" s="22">
        <v>305</v>
      </c>
      <c r="W55" s="22">
        <v>254</v>
      </c>
      <c r="X55" s="22">
        <v>267</v>
      </c>
      <c r="Y55" s="22">
        <v>252</v>
      </c>
      <c r="Z55" s="22">
        <v>105</v>
      </c>
      <c r="AA55" s="22">
        <v>239</v>
      </c>
      <c r="AB55" s="22">
        <v>51</v>
      </c>
      <c r="AC55" s="10">
        <v>251</v>
      </c>
    </row>
    <row r="56" spans="1:29">
      <c r="A56" s="19"/>
      <c r="B56" s="19"/>
      <c r="C56" s="20" t="s">
        <v>15</v>
      </c>
      <c r="D56" s="21">
        <f>SUM(E56:AB56)</f>
        <v>184</v>
      </c>
      <c r="E56" s="21">
        <v>1</v>
      </c>
      <c r="F56" s="21">
        <v>3</v>
      </c>
      <c r="G56" s="21">
        <v>10</v>
      </c>
      <c r="H56" s="21">
        <v>5</v>
      </c>
      <c r="I56" s="21">
        <v>3</v>
      </c>
      <c r="J56" s="21">
        <v>3</v>
      </c>
      <c r="K56" s="21">
        <v>6</v>
      </c>
      <c r="L56" s="21">
        <v>8</v>
      </c>
      <c r="M56" s="21">
        <v>8</v>
      </c>
      <c r="N56" s="21">
        <v>1</v>
      </c>
      <c r="O56" s="21">
        <v>15</v>
      </c>
      <c r="P56" s="21">
        <v>4</v>
      </c>
      <c r="Q56" s="22">
        <v>13</v>
      </c>
      <c r="R56" s="22">
        <v>10</v>
      </c>
      <c r="S56" s="22">
        <v>17</v>
      </c>
      <c r="T56" s="22">
        <v>19</v>
      </c>
      <c r="U56" s="22">
        <v>12</v>
      </c>
      <c r="V56" s="22">
        <v>7</v>
      </c>
      <c r="W56" s="22">
        <v>8</v>
      </c>
      <c r="X56" s="22">
        <v>9</v>
      </c>
      <c r="Y56" s="22">
        <v>5</v>
      </c>
      <c r="Z56" s="22">
        <v>3</v>
      </c>
      <c r="AA56" s="22">
        <v>12</v>
      </c>
      <c r="AB56" s="22">
        <v>2</v>
      </c>
      <c r="AC56" s="10">
        <v>3</v>
      </c>
    </row>
    <row r="57" spans="1:29">
      <c r="A57" s="19"/>
      <c r="B57" s="19"/>
      <c r="C57" s="20" t="s">
        <v>16</v>
      </c>
      <c r="D57" s="21">
        <f>SUM(E57:AB57)</f>
        <v>137</v>
      </c>
      <c r="E57" s="21">
        <v>1</v>
      </c>
      <c r="F57" s="21">
        <v>0</v>
      </c>
      <c r="G57" s="21">
        <v>6</v>
      </c>
      <c r="H57" s="21">
        <v>3</v>
      </c>
      <c r="I57" s="21">
        <v>1</v>
      </c>
      <c r="J57" s="21">
        <v>1</v>
      </c>
      <c r="K57" s="21">
        <v>4</v>
      </c>
      <c r="L57" s="21">
        <v>3</v>
      </c>
      <c r="M57" s="21">
        <v>7</v>
      </c>
      <c r="N57" s="21">
        <v>0</v>
      </c>
      <c r="O57" s="21">
        <v>12</v>
      </c>
      <c r="P57" s="21">
        <v>3</v>
      </c>
      <c r="Q57" s="22">
        <v>10</v>
      </c>
      <c r="R57" s="22">
        <v>8</v>
      </c>
      <c r="S57" s="22">
        <v>14</v>
      </c>
      <c r="T57" s="22">
        <v>19</v>
      </c>
      <c r="U57" s="22">
        <v>11</v>
      </c>
      <c r="V57" s="22">
        <v>5</v>
      </c>
      <c r="W57" s="22">
        <v>6</v>
      </c>
      <c r="X57" s="22">
        <v>8</v>
      </c>
      <c r="Y57" s="22">
        <v>3</v>
      </c>
      <c r="Z57" s="22">
        <v>3</v>
      </c>
      <c r="AA57" s="22">
        <v>9</v>
      </c>
      <c r="AB57" s="22">
        <v>0</v>
      </c>
      <c r="AC57" s="10">
        <v>0</v>
      </c>
    </row>
    <row r="58" spans="1:29">
      <c r="A58" s="19"/>
      <c r="B58" s="19"/>
      <c r="C58" s="20" t="s">
        <v>17</v>
      </c>
      <c r="D58" s="21">
        <f>SUM(E58:AB58)</f>
        <v>47</v>
      </c>
      <c r="E58" s="21">
        <v>0</v>
      </c>
      <c r="F58" s="21">
        <v>3</v>
      </c>
      <c r="G58" s="21">
        <v>4</v>
      </c>
      <c r="H58" s="21">
        <v>2</v>
      </c>
      <c r="I58" s="21">
        <v>2</v>
      </c>
      <c r="J58" s="21">
        <v>2</v>
      </c>
      <c r="K58" s="21">
        <v>2</v>
      </c>
      <c r="L58" s="21">
        <v>5</v>
      </c>
      <c r="M58" s="21">
        <v>1</v>
      </c>
      <c r="N58" s="21">
        <v>1</v>
      </c>
      <c r="O58" s="21">
        <v>3</v>
      </c>
      <c r="P58" s="21">
        <v>1</v>
      </c>
      <c r="Q58" s="22">
        <v>3</v>
      </c>
      <c r="R58" s="22">
        <v>2</v>
      </c>
      <c r="S58" s="22">
        <v>3</v>
      </c>
      <c r="T58" s="22">
        <v>0</v>
      </c>
      <c r="U58" s="22">
        <v>1</v>
      </c>
      <c r="V58" s="22">
        <v>2</v>
      </c>
      <c r="W58" s="22">
        <v>2</v>
      </c>
      <c r="X58" s="22">
        <v>1</v>
      </c>
      <c r="Y58" s="22">
        <v>2</v>
      </c>
      <c r="Z58" s="22">
        <v>0</v>
      </c>
      <c r="AA58" s="22">
        <v>3</v>
      </c>
      <c r="AB58" s="22">
        <v>2</v>
      </c>
      <c r="AC58" s="10">
        <v>3</v>
      </c>
    </row>
    <row r="59" spans="1:29">
      <c r="A59" s="19"/>
      <c r="B59" s="19"/>
      <c r="C59" s="20" t="s">
        <v>18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10"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96.779275336950803</v>
      </c>
      <c r="E60" s="26">
        <v>99.401197604790426</v>
      </c>
      <c r="F60" s="26">
        <v>99.009900990099013</v>
      </c>
      <c r="G60" s="26">
        <v>96.721311475409834</v>
      </c>
      <c r="H60" s="26">
        <v>98.161764705882348</v>
      </c>
      <c r="I60" s="26">
        <v>98.979591836734699</v>
      </c>
      <c r="J60" s="26">
        <v>98.979591836734699</v>
      </c>
      <c r="K60" s="26">
        <v>97.9381443298969</v>
      </c>
      <c r="L60" s="26">
        <v>97.173144876325082</v>
      </c>
      <c r="M60" s="26">
        <v>97.2027972027972</v>
      </c>
      <c r="N60" s="26">
        <v>94.444444444444443</v>
      </c>
      <c r="O60" s="26">
        <v>93.212669683257914</v>
      </c>
      <c r="P60" s="26">
        <v>77.777777777777771</v>
      </c>
      <c r="Q60" s="27">
        <v>95.438596491228068</v>
      </c>
      <c r="R60" s="27">
        <v>96.721311475409834</v>
      </c>
      <c r="S60" s="27">
        <v>94.603174603174608</v>
      </c>
      <c r="T60" s="27">
        <v>91.774891774891771</v>
      </c>
      <c r="U60" s="27">
        <v>96.078431372549019</v>
      </c>
      <c r="V60" s="27">
        <v>97.756410256410263</v>
      </c>
      <c r="W60" s="27">
        <v>96.946564885496187</v>
      </c>
      <c r="X60" s="27">
        <v>96.739130434782609</v>
      </c>
      <c r="Y60" s="27">
        <v>98.054474708171213</v>
      </c>
      <c r="Z60" s="27">
        <v>97.222222222222229</v>
      </c>
      <c r="AA60" s="27">
        <v>95.2191235059761</v>
      </c>
      <c r="AB60" s="27">
        <v>96.226415094339629</v>
      </c>
      <c r="AC60" s="28">
        <v>98.818897637795274</v>
      </c>
    </row>
    <row r="61" spans="1:29" s="3" customFormat="1">
      <c r="A61" s="19"/>
      <c r="B61" s="19"/>
      <c r="C61" s="29" t="s">
        <v>19</v>
      </c>
      <c r="D61" s="30">
        <f xml:space="preserve"> IF(D56=0,0,D57/D56*100)</f>
        <v>74.456521739130437</v>
      </c>
      <c r="E61" s="30">
        <v>100</v>
      </c>
      <c r="F61" s="30">
        <v>0</v>
      </c>
      <c r="G61" s="30">
        <v>60</v>
      </c>
      <c r="H61" s="30">
        <v>60</v>
      </c>
      <c r="I61" s="30">
        <v>33.333333333333336</v>
      </c>
      <c r="J61" s="30">
        <v>33.333333333333336</v>
      </c>
      <c r="K61" s="30">
        <v>66.666666666666671</v>
      </c>
      <c r="L61" s="30">
        <v>37.5</v>
      </c>
      <c r="M61" s="30">
        <v>87.5</v>
      </c>
      <c r="N61" s="30">
        <v>0</v>
      </c>
      <c r="O61" s="30">
        <v>80</v>
      </c>
      <c r="P61" s="30">
        <v>75</v>
      </c>
      <c r="Q61" s="31">
        <v>76.92307692307692</v>
      </c>
      <c r="R61" s="31">
        <v>80</v>
      </c>
      <c r="S61" s="31">
        <v>82.352941176470594</v>
      </c>
      <c r="T61" s="31">
        <v>100</v>
      </c>
      <c r="U61" s="31">
        <v>91.666666666666671</v>
      </c>
      <c r="V61" s="31">
        <v>71.428571428571431</v>
      </c>
      <c r="W61" s="31">
        <v>75</v>
      </c>
      <c r="X61" s="31">
        <v>88.888888888888886</v>
      </c>
      <c r="Y61" s="31">
        <v>60</v>
      </c>
      <c r="Z61" s="31">
        <v>100</v>
      </c>
      <c r="AA61" s="31">
        <v>75</v>
      </c>
      <c r="AB61" s="31">
        <v>0</v>
      </c>
      <c r="AC61" s="32"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99.177314895851566</v>
      </c>
      <c r="E62" s="34">
        <v>100</v>
      </c>
      <c r="F62" s="34">
        <v>99.009900990099013</v>
      </c>
      <c r="G62" s="34">
        <v>98.688524590163937</v>
      </c>
      <c r="H62" s="34">
        <v>99.264705882352942</v>
      </c>
      <c r="I62" s="34">
        <v>99.319727891156461</v>
      </c>
      <c r="J62" s="34">
        <v>99.319727891156461</v>
      </c>
      <c r="K62" s="34">
        <v>99.312714776632305</v>
      </c>
      <c r="L62" s="34">
        <v>98.233215547703182</v>
      </c>
      <c r="M62" s="34">
        <v>99.650349650349654</v>
      </c>
      <c r="N62" s="34">
        <v>94.444444444444443</v>
      </c>
      <c r="O62" s="34">
        <v>98.642533936651589</v>
      </c>
      <c r="P62" s="34">
        <v>94.444444444444443</v>
      </c>
      <c r="Q62" s="35">
        <v>98.94736842105263</v>
      </c>
      <c r="R62" s="35">
        <v>99.344262295081961</v>
      </c>
      <c r="S62" s="35">
        <v>99.047619047619051</v>
      </c>
      <c r="T62" s="35">
        <v>100</v>
      </c>
      <c r="U62" s="35">
        <v>99.673202614379079</v>
      </c>
      <c r="V62" s="35">
        <v>99.358974358974365</v>
      </c>
      <c r="W62" s="35">
        <v>99.236641221374043</v>
      </c>
      <c r="X62" s="35">
        <v>99.637681159420296</v>
      </c>
      <c r="Y62" s="35">
        <v>99.221789883268485</v>
      </c>
      <c r="Z62" s="35">
        <v>100</v>
      </c>
      <c r="AA62" s="35">
        <v>98.804780876494021</v>
      </c>
      <c r="AB62" s="35">
        <v>96.226415094339629</v>
      </c>
      <c r="AC62" s="36">
        <v>98.818897637795274</v>
      </c>
    </row>
    <row r="63" spans="1:29" s="6" customFormat="1">
      <c r="A63" s="19"/>
      <c r="B63" s="19"/>
      <c r="C63" s="37" t="s">
        <v>20</v>
      </c>
      <c r="D63" s="38">
        <f>IF(D54=0,100,(D57+D55+D59)/D54*100)</f>
        <v>99.177314895851566</v>
      </c>
      <c r="E63" s="38">
        <v>100</v>
      </c>
      <c r="F63" s="38">
        <v>99.009900990099013</v>
      </c>
      <c r="G63" s="38">
        <v>98.688524590163937</v>
      </c>
      <c r="H63" s="38">
        <v>99.264705882352942</v>
      </c>
      <c r="I63" s="38">
        <v>99.319727891156461</v>
      </c>
      <c r="J63" s="38">
        <v>99.319727891156461</v>
      </c>
      <c r="K63" s="38">
        <v>99.312714776632305</v>
      </c>
      <c r="L63" s="38">
        <v>98.233215547703182</v>
      </c>
      <c r="M63" s="38">
        <v>99.650349650349654</v>
      </c>
      <c r="N63" s="38">
        <v>94.444444444444443</v>
      </c>
      <c r="O63" s="38">
        <v>98.642533936651589</v>
      </c>
      <c r="P63" s="38">
        <v>94.444444444444443</v>
      </c>
      <c r="Q63" s="39">
        <v>98.94736842105263</v>
      </c>
      <c r="R63" s="39">
        <v>99.344262295081961</v>
      </c>
      <c r="S63" s="39">
        <v>99.047619047619051</v>
      </c>
      <c r="T63" s="39">
        <v>100</v>
      </c>
      <c r="U63" s="39">
        <v>99.673202614379079</v>
      </c>
      <c r="V63" s="39">
        <v>99.358974358974365</v>
      </c>
      <c r="W63" s="39">
        <v>99.236641221374043</v>
      </c>
      <c r="X63" s="39">
        <v>99.637681159420296</v>
      </c>
      <c r="Y63" s="39">
        <v>99.221789883268485</v>
      </c>
      <c r="Z63" s="39">
        <v>100</v>
      </c>
      <c r="AA63" s="39">
        <v>98.804780876494021</v>
      </c>
      <c r="AB63" s="39">
        <v>96.226415094339629</v>
      </c>
      <c r="AC63" s="40">
        <v>98.818897637795274</v>
      </c>
    </row>
    <row r="64" spans="1:29">
      <c r="A64" s="58" t="s">
        <v>21</v>
      </c>
      <c r="B64" s="41" t="s">
        <v>28</v>
      </c>
      <c r="C64" s="42" t="s">
        <v>58</v>
      </c>
      <c r="D64" s="41">
        <f>SUM(E64:AB64)</f>
        <v>67</v>
      </c>
      <c r="E64" s="41"/>
      <c r="F64" s="41"/>
      <c r="G64" s="41">
        <v>6</v>
      </c>
      <c r="H64" s="41"/>
      <c r="I64" s="41">
        <v>1</v>
      </c>
      <c r="J64" s="41"/>
      <c r="K64" s="41"/>
      <c r="L64" s="41"/>
      <c r="M64" s="41">
        <v>5</v>
      </c>
      <c r="N64" s="41"/>
      <c r="O64" s="41">
        <v>9</v>
      </c>
      <c r="P64" s="41"/>
      <c r="Q64" s="41">
        <v>7</v>
      </c>
      <c r="R64" s="41">
        <v>9</v>
      </c>
      <c r="S64" s="41">
        <v>6</v>
      </c>
      <c r="T64" s="41">
        <v>10</v>
      </c>
      <c r="U64" s="41">
        <v>3</v>
      </c>
      <c r="V64" s="41"/>
      <c r="W64" s="41"/>
      <c r="X64" s="41">
        <v>1</v>
      </c>
      <c r="Y64" s="41">
        <v>2</v>
      </c>
      <c r="Z64" s="41">
        <v>1</v>
      </c>
      <c r="AA64" s="41">
        <v>7</v>
      </c>
      <c r="AB64" s="41"/>
      <c r="AC64" s="10"/>
    </row>
    <row r="65" spans="1:29">
      <c r="A65" s="58"/>
      <c r="B65" s="41" t="s">
        <v>38</v>
      </c>
      <c r="C65" s="42" t="s">
        <v>60</v>
      </c>
      <c r="D65" s="41">
        <f>SUM(E65:AB65)</f>
        <v>4</v>
      </c>
      <c r="E65" s="41"/>
      <c r="F65" s="41">
        <v>1</v>
      </c>
      <c r="G65" s="41"/>
      <c r="H65" s="41"/>
      <c r="I65" s="41"/>
      <c r="J65" s="41">
        <v>1</v>
      </c>
      <c r="K65" s="41"/>
      <c r="L65" s="41"/>
      <c r="M65" s="41"/>
      <c r="N65" s="41"/>
      <c r="O65" s="41"/>
      <c r="P65" s="41"/>
      <c r="Q65" s="41"/>
      <c r="R65" s="41"/>
      <c r="S65" s="41">
        <v>2</v>
      </c>
      <c r="T65" s="41"/>
      <c r="U65" s="41"/>
      <c r="V65" s="41"/>
      <c r="W65" s="41"/>
      <c r="X65" s="41"/>
      <c r="Y65" s="41"/>
      <c r="Z65" s="41"/>
      <c r="AA65" s="41"/>
      <c r="AB65" s="41"/>
      <c r="AC65" s="10"/>
    </row>
    <row r="66" spans="1:29">
      <c r="A66" s="58"/>
      <c r="B66" s="41" t="s">
        <v>37</v>
      </c>
      <c r="C66" s="42" t="s">
        <v>59</v>
      </c>
      <c r="D66" s="41">
        <f>SUM(E66:AB66)</f>
        <v>1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>
        <v>1</v>
      </c>
      <c r="X66" s="41"/>
      <c r="Y66" s="41"/>
      <c r="Z66" s="41"/>
      <c r="AA66" s="41"/>
      <c r="AB66" s="41"/>
      <c r="AC66" s="10"/>
    </row>
    <row r="67" spans="1:29">
      <c r="A67" s="58"/>
      <c r="B67" s="41" t="s">
        <v>40</v>
      </c>
      <c r="C67" s="42" t="s">
        <v>41</v>
      </c>
      <c r="D67" s="41">
        <f>SUM(E67:AB67)</f>
        <v>2</v>
      </c>
      <c r="E67" s="41">
        <v>1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>
        <v>1</v>
      </c>
      <c r="T67" s="41"/>
      <c r="U67" s="41"/>
      <c r="V67" s="41"/>
      <c r="W67" s="41"/>
      <c r="X67" s="41"/>
      <c r="Y67" s="41"/>
      <c r="Z67" s="41"/>
      <c r="AA67" s="41"/>
      <c r="AB67" s="41"/>
      <c r="AC67" s="10">
        <v>1</v>
      </c>
    </row>
    <row r="68" spans="1:29">
      <c r="A68" s="58"/>
      <c r="B68" s="41" t="s">
        <v>43</v>
      </c>
      <c r="C68" s="42" t="s">
        <v>62</v>
      </c>
      <c r="D68" s="41">
        <f>SUM(E68:AB68)</f>
        <v>1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>
        <v>1</v>
      </c>
      <c r="AC68" s="10"/>
    </row>
    <row r="69" spans="1:29">
      <c r="A69" s="58"/>
      <c r="B69" s="41" t="s">
        <v>27</v>
      </c>
      <c r="C69" s="42" t="s">
        <v>42</v>
      </c>
      <c r="D69" s="41">
        <f>SUM(E69:AB69)</f>
        <v>24</v>
      </c>
      <c r="E69" s="41"/>
      <c r="F69" s="41"/>
      <c r="G69" s="41"/>
      <c r="H69" s="41">
        <v>2</v>
      </c>
      <c r="I69" s="41"/>
      <c r="J69" s="41"/>
      <c r="K69" s="41">
        <v>3</v>
      </c>
      <c r="L69" s="41">
        <v>2</v>
      </c>
      <c r="M69" s="41"/>
      <c r="N69" s="41"/>
      <c r="O69" s="41">
        <v>1</v>
      </c>
      <c r="P69" s="41"/>
      <c r="Q69" s="41">
        <v>2</v>
      </c>
      <c r="R69" s="41"/>
      <c r="S69" s="41">
        <v>3</v>
      </c>
      <c r="T69" s="41">
        <v>2</v>
      </c>
      <c r="U69" s="41">
        <v>1</v>
      </c>
      <c r="V69" s="41">
        <v>3</v>
      </c>
      <c r="W69" s="41">
        <v>2</v>
      </c>
      <c r="X69" s="41"/>
      <c r="Y69" s="41"/>
      <c r="Z69" s="41">
        <v>1</v>
      </c>
      <c r="AA69" s="41">
        <v>1</v>
      </c>
      <c r="AB69" s="41">
        <v>1</v>
      </c>
      <c r="AC69" s="10"/>
    </row>
    <row r="70" spans="1:29">
      <c r="A70" s="58"/>
      <c r="B70" s="41" t="s">
        <v>45</v>
      </c>
      <c r="C70" s="42" t="s">
        <v>64</v>
      </c>
      <c r="D70" s="41">
        <f>SUM(E70:AB70)</f>
        <v>85</v>
      </c>
      <c r="E70" s="41"/>
      <c r="F70" s="41">
        <v>2</v>
      </c>
      <c r="G70" s="41">
        <v>4</v>
      </c>
      <c r="H70" s="41">
        <v>3</v>
      </c>
      <c r="I70" s="41">
        <v>2</v>
      </c>
      <c r="J70" s="41">
        <v>2</v>
      </c>
      <c r="K70" s="41">
        <v>3</v>
      </c>
      <c r="L70" s="41">
        <v>6</v>
      </c>
      <c r="M70" s="41">
        <v>3</v>
      </c>
      <c r="N70" s="41">
        <v>1</v>
      </c>
      <c r="O70" s="41">
        <v>5</v>
      </c>
      <c r="P70" s="41">
        <v>4</v>
      </c>
      <c r="Q70" s="41">
        <v>4</v>
      </c>
      <c r="R70" s="41">
        <v>1</v>
      </c>
      <c r="S70" s="41">
        <v>5</v>
      </c>
      <c r="T70" s="41">
        <v>7</v>
      </c>
      <c r="U70" s="41">
        <v>8</v>
      </c>
      <c r="V70" s="41">
        <v>4</v>
      </c>
      <c r="W70" s="41">
        <v>5</v>
      </c>
      <c r="X70" s="41">
        <v>8</v>
      </c>
      <c r="Y70" s="41">
        <v>3</v>
      </c>
      <c r="Z70" s="41">
        <v>1</v>
      </c>
      <c r="AA70" s="41">
        <v>4</v>
      </c>
      <c r="AB70" s="41"/>
      <c r="AC70" s="10">
        <v>2</v>
      </c>
    </row>
    <row r="71" spans="1:29" ht="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10"/>
    </row>
    <row r="72" spans="1:29">
      <c r="A72" s="19" t="s">
        <v>47</v>
      </c>
      <c r="B72" s="19"/>
      <c r="C72" s="20" t="s">
        <v>11</v>
      </c>
      <c r="D72" s="21">
        <f>SUM(E72:AB72)</f>
        <v>5656</v>
      </c>
      <c r="E72" s="21">
        <v>1</v>
      </c>
      <c r="F72" s="21">
        <v>1</v>
      </c>
      <c r="G72" s="21">
        <v>7</v>
      </c>
      <c r="H72" s="21">
        <v>626</v>
      </c>
      <c r="I72" s="21"/>
      <c r="J72" s="21">
        <v>752</v>
      </c>
      <c r="K72" s="21">
        <v>1</v>
      </c>
      <c r="L72" s="21">
        <v>675</v>
      </c>
      <c r="M72" s="21">
        <v>1</v>
      </c>
      <c r="N72" s="21"/>
      <c r="O72" s="21">
        <v>550</v>
      </c>
      <c r="P72" s="21">
        <v>105</v>
      </c>
      <c r="Q72" s="22">
        <v>2</v>
      </c>
      <c r="R72" s="22">
        <v>251</v>
      </c>
      <c r="S72" s="22">
        <v>527</v>
      </c>
      <c r="T72" s="22"/>
      <c r="U72" s="22">
        <v>452</v>
      </c>
      <c r="V72" s="22">
        <v>1</v>
      </c>
      <c r="W72" s="22">
        <v>576</v>
      </c>
      <c r="X72" s="22"/>
      <c r="Y72" s="22">
        <v>626</v>
      </c>
      <c r="Z72" s="22"/>
      <c r="AA72" s="22"/>
      <c r="AB72" s="22">
        <v>502</v>
      </c>
      <c r="AC72" s="10"/>
    </row>
    <row r="73" spans="1:29">
      <c r="A73" s="19"/>
      <c r="B73" s="19"/>
      <c r="C73" s="20" t="s">
        <v>12</v>
      </c>
      <c r="D73" s="21">
        <f>SUM(E73:AB73)</f>
        <v>5635</v>
      </c>
      <c r="E73" s="21">
        <v>1</v>
      </c>
      <c r="F73" s="21">
        <v>0</v>
      </c>
      <c r="G73" s="21">
        <v>0</v>
      </c>
      <c r="H73" s="21">
        <v>625</v>
      </c>
      <c r="I73" s="21"/>
      <c r="J73" s="21">
        <v>750</v>
      </c>
      <c r="K73" s="21">
        <v>0</v>
      </c>
      <c r="L73" s="21">
        <v>675</v>
      </c>
      <c r="M73" s="21">
        <v>0</v>
      </c>
      <c r="N73" s="21"/>
      <c r="O73" s="21">
        <v>550</v>
      </c>
      <c r="P73" s="21">
        <v>105</v>
      </c>
      <c r="Q73" s="22">
        <v>2</v>
      </c>
      <c r="R73" s="22">
        <v>250</v>
      </c>
      <c r="S73" s="22">
        <v>525</v>
      </c>
      <c r="T73" s="22"/>
      <c r="U73" s="22">
        <v>450</v>
      </c>
      <c r="V73" s="22">
        <v>0</v>
      </c>
      <c r="W73" s="22">
        <v>575</v>
      </c>
      <c r="X73" s="22"/>
      <c r="Y73" s="22">
        <v>625</v>
      </c>
      <c r="Z73" s="22"/>
      <c r="AA73" s="22"/>
      <c r="AB73" s="22">
        <v>502</v>
      </c>
      <c r="AC73" s="10"/>
    </row>
    <row r="74" spans="1:29">
      <c r="A74" s="19"/>
      <c r="B74" s="19"/>
      <c r="C74" s="20" t="s">
        <v>15</v>
      </c>
      <c r="D74" s="21">
        <f>SUM(E74:AB74)</f>
        <v>21</v>
      </c>
      <c r="E74" s="21"/>
      <c r="F74" s="21">
        <v>1</v>
      </c>
      <c r="G74" s="21">
        <v>7</v>
      </c>
      <c r="H74" s="21">
        <v>1</v>
      </c>
      <c r="I74" s="21"/>
      <c r="J74" s="21">
        <v>2</v>
      </c>
      <c r="K74" s="21">
        <v>1</v>
      </c>
      <c r="L74" s="21"/>
      <c r="M74" s="21">
        <v>1</v>
      </c>
      <c r="N74" s="21"/>
      <c r="O74" s="21"/>
      <c r="P74" s="21"/>
      <c r="Q74" s="22"/>
      <c r="R74" s="22">
        <v>1</v>
      </c>
      <c r="S74" s="22">
        <v>2</v>
      </c>
      <c r="T74" s="22"/>
      <c r="U74" s="22">
        <v>2</v>
      </c>
      <c r="V74" s="22">
        <v>1</v>
      </c>
      <c r="W74" s="22">
        <v>1</v>
      </c>
      <c r="X74" s="22"/>
      <c r="Y74" s="22">
        <v>1</v>
      </c>
      <c r="Z74" s="22"/>
      <c r="AA74" s="22"/>
      <c r="AB74" s="22"/>
      <c r="AC74" s="10"/>
    </row>
    <row r="75" spans="1:29">
      <c r="A75" s="19"/>
      <c r="B75" s="19"/>
      <c r="C75" s="20" t="s">
        <v>16</v>
      </c>
      <c r="D75" s="21">
        <f>SUM(E75:AB75)</f>
        <v>0</v>
      </c>
      <c r="E75" s="21"/>
      <c r="F75" s="21">
        <v>0</v>
      </c>
      <c r="G75" s="21">
        <v>0</v>
      </c>
      <c r="H75" s="21">
        <v>0</v>
      </c>
      <c r="I75" s="21"/>
      <c r="J75" s="21">
        <v>0</v>
      </c>
      <c r="K75" s="21">
        <v>0</v>
      </c>
      <c r="L75" s="21"/>
      <c r="M75" s="21">
        <v>0</v>
      </c>
      <c r="N75" s="21"/>
      <c r="O75" s="21"/>
      <c r="P75" s="21"/>
      <c r="Q75" s="22"/>
      <c r="R75" s="22">
        <v>0</v>
      </c>
      <c r="S75" s="22">
        <v>0</v>
      </c>
      <c r="T75" s="22"/>
      <c r="U75" s="22">
        <v>0</v>
      </c>
      <c r="V75" s="22">
        <v>0</v>
      </c>
      <c r="W75" s="22">
        <v>0</v>
      </c>
      <c r="X75" s="22"/>
      <c r="Y75" s="22">
        <v>0</v>
      </c>
      <c r="Z75" s="22"/>
      <c r="AA75" s="22"/>
      <c r="AB75" s="22"/>
      <c r="AC75" s="10"/>
    </row>
    <row r="76" spans="1:29">
      <c r="A76" s="19"/>
      <c r="B76" s="19"/>
      <c r="C76" s="20" t="s">
        <v>17</v>
      </c>
      <c r="D76" s="21">
        <f>SUM(E76:AB76)</f>
        <v>21</v>
      </c>
      <c r="E76" s="21"/>
      <c r="F76" s="21">
        <v>1</v>
      </c>
      <c r="G76" s="21">
        <v>7</v>
      </c>
      <c r="H76" s="21">
        <v>1</v>
      </c>
      <c r="I76" s="21"/>
      <c r="J76" s="21">
        <v>2</v>
      </c>
      <c r="K76" s="21">
        <v>1</v>
      </c>
      <c r="L76" s="21"/>
      <c r="M76" s="21">
        <v>1</v>
      </c>
      <c r="N76" s="21"/>
      <c r="O76" s="21"/>
      <c r="P76" s="21"/>
      <c r="Q76" s="22"/>
      <c r="R76" s="22">
        <v>1</v>
      </c>
      <c r="S76" s="22">
        <v>2</v>
      </c>
      <c r="T76" s="22"/>
      <c r="U76" s="22">
        <v>2</v>
      </c>
      <c r="V76" s="22">
        <v>1</v>
      </c>
      <c r="W76" s="22">
        <v>1</v>
      </c>
      <c r="X76" s="22"/>
      <c r="Y76" s="22">
        <v>1</v>
      </c>
      <c r="Z76" s="22"/>
      <c r="AA76" s="22"/>
      <c r="AB76" s="22"/>
      <c r="AC76" s="10"/>
    </row>
    <row r="77" spans="1:29">
      <c r="A77" s="19"/>
      <c r="B77" s="19"/>
      <c r="C77" s="20" t="s">
        <v>18</v>
      </c>
      <c r="D77" s="21">
        <f>SUM(E77:AB77)</f>
        <v>0</v>
      </c>
      <c r="E77" s="21"/>
      <c r="F77" s="21">
        <v>0</v>
      </c>
      <c r="G77" s="21">
        <v>0</v>
      </c>
      <c r="H77" s="21">
        <v>0</v>
      </c>
      <c r="I77" s="21"/>
      <c r="J77" s="21">
        <v>0</v>
      </c>
      <c r="K77" s="21">
        <v>0</v>
      </c>
      <c r="L77" s="21"/>
      <c r="M77" s="21">
        <v>0</v>
      </c>
      <c r="N77" s="21"/>
      <c r="O77" s="21"/>
      <c r="P77" s="21"/>
      <c r="Q77" s="22"/>
      <c r="R77" s="22">
        <v>0</v>
      </c>
      <c r="S77" s="22">
        <v>0</v>
      </c>
      <c r="T77" s="22"/>
      <c r="U77" s="22">
        <v>0</v>
      </c>
      <c r="V77" s="22">
        <v>0</v>
      </c>
      <c r="W77" s="22">
        <v>0</v>
      </c>
      <c r="X77" s="22"/>
      <c r="Y77" s="22">
        <v>0</v>
      </c>
      <c r="Z77" s="22"/>
      <c r="AA77" s="22"/>
      <c r="AB77" s="22"/>
      <c r="AC77" s="10"/>
    </row>
    <row r="78" spans="1:29" s="2" customFormat="1">
      <c r="A78" s="19"/>
      <c r="B78" s="19"/>
      <c r="C78" s="25" t="s">
        <v>2</v>
      </c>
      <c r="D78" s="26">
        <f xml:space="preserve"> IF(D72=0,100,D73/D72*100)</f>
        <v>99.628712871287135</v>
      </c>
      <c r="E78" s="26"/>
      <c r="F78" s="26">
        <v>0</v>
      </c>
      <c r="G78" s="26">
        <v>0</v>
      </c>
      <c r="H78" s="26">
        <v>99.840255591054316</v>
      </c>
      <c r="I78" s="26"/>
      <c r="J78" s="26">
        <v>99.734042553191486</v>
      </c>
      <c r="K78" s="26">
        <v>0</v>
      </c>
      <c r="L78" s="26"/>
      <c r="M78" s="26">
        <v>0</v>
      </c>
      <c r="N78" s="26"/>
      <c r="O78" s="26"/>
      <c r="P78" s="26"/>
      <c r="Q78" s="27"/>
      <c r="R78" s="27">
        <v>99.601593625498012</v>
      </c>
      <c r="S78" s="27">
        <v>99.62049335863378</v>
      </c>
      <c r="T78" s="27"/>
      <c r="U78" s="27">
        <v>99.557522123893804</v>
      </c>
      <c r="V78" s="27">
        <v>0</v>
      </c>
      <c r="W78" s="27">
        <v>99.826388888888886</v>
      </c>
      <c r="X78" s="27"/>
      <c r="Y78" s="27">
        <v>99.840255591054316</v>
      </c>
      <c r="Z78" s="27"/>
      <c r="AA78" s="27"/>
      <c r="AB78" s="27"/>
      <c r="AC78" s="28"/>
    </row>
    <row r="79" spans="1:29" s="3" customFormat="1">
      <c r="A79" s="19"/>
      <c r="B79" s="19"/>
      <c r="C79" s="29" t="s">
        <v>19</v>
      </c>
      <c r="D79" s="30">
        <f xml:space="preserve"> IF(D74=0,0,D75/D74*100)</f>
        <v>0</v>
      </c>
      <c r="E79" s="30"/>
      <c r="F79" s="30">
        <v>0</v>
      </c>
      <c r="G79" s="30">
        <v>0</v>
      </c>
      <c r="H79" s="30">
        <v>0</v>
      </c>
      <c r="I79" s="30"/>
      <c r="J79" s="30">
        <v>0</v>
      </c>
      <c r="K79" s="30">
        <v>0</v>
      </c>
      <c r="L79" s="30"/>
      <c r="M79" s="30">
        <v>0</v>
      </c>
      <c r="N79" s="30"/>
      <c r="O79" s="30"/>
      <c r="P79" s="30"/>
      <c r="Q79" s="31"/>
      <c r="R79" s="31">
        <v>0</v>
      </c>
      <c r="S79" s="31">
        <v>0</v>
      </c>
      <c r="T79" s="31"/>
      <c r="U79" s="31">
        <v>0</v>
      </c>
      <c r="V79" s="31">
        <v>0</v>
      </c>
      <c r="W79" s="31">
        <v>0</v>
      </c>
      <c r="X79" s="31"/>
      <c r="Y79" s="31">
        <v>0</v>
      </c>
      <c r="Z79" s="31"/>
      <c r="AA79" s="31"/>
      <c r="AB79" s="31"/>
      <c r="AC79" s="32"/>
    </row>
    <row r="80" spans="1:29" s="5" customFormat="1">
      <c r="A80" s="19"/>
      <c r="B80" s="19"/>
      <c r="C80" s="33" t="s">
        <v>3</v>
      </c>
      <c r="D80" s="34">
        <f xml:space="preserve"> IF(D72=0,100,(D75+D73)/D72*100)</f>
        <v>99.628712871287135</v>
      </c>
      <c r="E80" s="34"/>
      <c r="F80" s="34">
        <v>0</v>
      </c>
      <c r="G80" s="34">
        <v>0</v>
      </c>
      <c r="H80" s="34">
        <v>99.840255591054316</v>
      </c>
      <c r="I80" s="34"/>
      <c r="J80" s="34">
        <v>99.734042553191486</v>
      </c>
      <c r="K80" s="34">
        <v>0</v>
      </c>
      <c r="L80" s="34"/>
      <c r="M80" s="34">
        <v>0</v>
      </c>
      <c r="N80" s="34"/>
      <c r="O80" s="34"/>
      <c r="P80" s="34"/>
      <c r="Q80" s="35"/>
      <c r="R80" s="35">
        <v>99.601593625498012</v>
      </c>
      <c r="S80" s="35">
        <v>99.62049335863378</v>
      </c>
      <c r="T80" s="35"/>
      <c r="U80" s="35">
        <v>99.557522123893804</v>
      </c>
      <c r="V80" s="35">
        <v>0</v>
      </c>
      <c r="W80" s="35">
        <v>99.826388888888886</v>
      </c>
      <c r="X80" s="35"/>
      <c r="Y80" s="35">
        <v>99.840255591054316</v>
      </c>
      <c r="Z80" s="35"/>
      <c r="AA80" s="35"/>
      <c r="AB80" s="35"/>
      <c r="AC80" s="36"/>
    </row>
    <row r="81" spans="1:29" s="6" customFormat="1">
      <c r="A81" s="19"/>
      <c r="B81" s="19"/>
      <c r="C81" s="37" t="s">
        <v>20</v>
      </c>
      <c r="D81" s="38">
        <f>IF(D72=0,100,(D75+D73+D77)/D72*100)</f>
        <v>99.628712871287135</v>
      </c>
      <c r="E81" s="38"/>
      <c r="F81" s="38">
        <v>0</v>
      </c>
      <c r="G81" s="38">
        <v>0</v>
      </c>
      <c r="H81" s="38">
        <v>99.840255591054316</v>
      </c>
      <c r="I81" s="38"/>
      <c r="J81" s="38">
        <v>99.734042553191486</v>
      </c>
      <c r="K81" s="38">
        <v>0</v>
      </c>
      <c r="L81" s="38"/>
      <c r="M81" s="38">
        <v>0</v>
      </c>
      <c r="N81" s="38"/>
      <c r="O81" s="38"/>
      <c r="P81" s="38"/>
      <c r="Q81" s="39"/>
      <c r="R81" s="39">
        <v>99.601593625498012</v>
      </c>
      <c r="S81" s="39">
        <v>99.62049335863378</v>
      </c>
      <c r="T81" s="39"/>
      <c r="U81" s="39">
        <v>99.557522123893804</v>
      </c>
      <c r="V81" s="39">
        <v>0</v>
      </c>
      <c r="W81" s="39">
        <v>99.826388888888886</v>
      </c>
      <c r="X81" s="39"/>
      <c r="Y81" s="39">
        <v>99.840255591054316</v>
      </c>
      <c r="Z81" s="39"/>
      <c r="AA81" s="39"/>
      <c r="AB81" s="39"/>
      <c r="AC81" s="40"/>
    </row>
    <row r="82" spans="1:29">
      <c r="A82" s="58" t="s">
        <v>21</v>
      </c>
      <c r="B82" s="41" t="s">
        <v>29</v>
      </c>
      <c r="C82" s="42" t="s">
        <v>66</v>
      </c>
      <c r="D82" s="41">
        <f>SUM(E82:AB82)</f>
        <v>3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>
        <v>1</v>
      </c>
      <c r="T82" s="41"/>
      <c r="U82" s="41"/>
      <c r="V82" s="41">
        <v>1</v>
      </c>
      <c r="W82" s="41">
        <v>1</v>
      </c>
      <c r="X82" s="41"/>
      <c r="Y82" s="41"/>
      <c r="Z82" s="41"/>
      <c r="AA82" s="41"/>
      <c r="AB82" s="41"/>
      <c r="AC82" s="10"/>
    </row>
    <row r="83" spans="1:29">
      <c r="A83" s="58"/>
      <c r="B83" s="41" t="s">
        <v>48</v>
      </c>
      <c r="C83" s="42" t="s">
        <v>67</v>
      </c>
      <c r="D83" s="41">
        <f>SUM(E83:AB83)</f>
        <v>17</v>
      </c>
      <c r="E83" s="41"/>
      <c r="F83" s="41">
        <v>1</v>
      </c>
      <c r="G83" s="41">
        <v>7</v>
      </c>
      <c r="H83" s="41">
        <v>1</v>
      </c>
      <c r="I83" s="41"/>
      <c r="J83" s="41">
        <v>2</v>
      </c>
      <c r="K83" s="41">
        <v>1</v>
      </c>
      <c r="L83" s="41"/>
      <c r="M83" s="41">
        <v>1</v>
      </c>
      <c r="N83" s="41"/>
      <c r="O83" s="41"/>
      <c r="P83" s="41"/>
      <c r="Q83" s="41"/>
      <c r="R83" s="41">
        <v>1</v>
      </c>
      <c r="S83" s="41">
        <v>1</v>
      </c>
      <c r="T83" s="41"/>
      <c r="U83" s="41">
        <v>1</v>
      </c>
      <c r="V83" s="41"/>
      <c r="W83" s="41"/>
      <c r="X83" s="41"/>
      <c r="Y83" s="41">
        <v>1</v>
      </c>
      <c r="Z83" s="41"/>
      <c r="AA83" s="41"/>
      <c r="AB83" s="41"/>
      <c r="AC83" s="10"/>
    </row>
    <row r="84" spans="1:29">
      <c r="A84" s="58"/>
      <c r="B84" s="41" t="s">
        <v>49</v>
      </c>
      <c r="C84" s="42" t="s">
        <v>68</v>
      </c>
      <c r="D84" s="41">
        <f>SUM(E84:AB84)</f>
        <v>1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>
        <v>1</v>
      </c>
      <c r="V84" s="41"/>
      <c r="W84" s="41"/>
      <c r="X84" s="41"/>
      <c r="Y84" s="41"/>
      <c r="Z84" s="41"/>
      <c r="AA84" s="41"/>
      <c r="AB84" s="41"/>
      <c r="AC84" s="10"/>
    </row>
    <row r="85" spans="1:29" ht="3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10"/>
    </row>
    <row r="86" spans="1:29">
      <c r="A86" s="19" t="s">
        <v>52</v>
      </c>
      <c r="B86" s="19"/>
      <c r="C86" s="20" t="s">
        <v>11</v>
      </c>
      <c r="D86" s="21">
        <f>SUM(E86:AB86)</f>
        <v>5507</v>
      </c>
      <c r="E86" s="21"/>
      <c r="F86" s="21"/>
      <c r="G86" s="21"/>
      <c r="H86" s="21">
        <v>50</v>
      </c>
      <c r="I86" s="21"/>
      <c r="J86" s="21">
        <v>575</v>
      </c>
      <c r="K86" s="21">
        <v>750</v>
      </c>
      <c r="L86" s="21">
        <v>675</v>
      </c>
      <c r="M86" s="21"/>
      <c r="N86" s="21"/>
      <c r="O86" s="21"/>
      <c r="P86" s="21">
        <v>550</v>
      </c>
      <c r="Q86" s="22">
        <v>107</v>
      </c>
      <c r="R86" s="22">
        <v>250</v>
      </c>
      <c r="S86" s="22">
        <v>375</v>
      </c>
      <c r="T86" s="22"/>
      <c r="U86" s="22">
        <v>150</v>
      </c>
      <c r="V86" s="22">
        <v>450</v>
      </c>
      <c r="W86" s="22">
        <v>575</v>
      </c>
      <c r="X86" s="22"/>
      <c r="Y86" s="22">
        <v>350</v>
      </c>
      <c r="Z86" s="22">
        <v>275</v>
      </c>
      <c r="AA86" s="22"/>
      <c r="AB86" s="22">
        <v>375</v>
      </c>
      <c r="AC86" s="10">
        <v>127</v>
      </c>
    </row>
    <row r="87" spans="1:29">
      <c r="A87" s="19"/>
      <c r="B87" s="19"/>
      <c r="C87" s="20" t="s">
        <v>12</v>
      </c>
      <c r="D87" s="21">
        <f>SUM(E87:AB87)</f>
        <v>5507</v>
      </c>
      <c r="E87" s="21"/>
      <c r="F87" s="21"/>
      <c r="G87" s="21"/>
      <c r="H87" s="21">
        <v>50</v>
      </c>
      <c r="I87" s="21"/>
      <c r="J87" s="21">
        <v>575</v>
      </c>
      <c r="K87" s="21">
        <v>750</v>
      </c>
      <c r="L87" s="21">
        <v>675</v>
      </c>
      <c r="M87" s="21"/>
      <c r="N87" s="21"/>
      <c r="O87" s="21"/>
      <c r="P87" s="21">
        <v>550</v>
      </c>
      <c r="Q87" s="22">
        <v>107</v>
      </c>
      <c r="R87" s="22">
        <v>250</v>
      </c>
      <c r="S87" s="22">
        <v>375</v>
      </c>
      <c r="T87" s="22"/>
      <c r="U87" s="22">
        <v>150</v>
      </c>
      <c r="V87" s="22">
        <v>450</v>
      </c>
      <c r="W87" s="22">
        <v>575</v>
      </c>
      <c r="X87" s="22"/>
      <c r="Y87" s="22">
        <v>350</v>
      </c>
      <c r="Z87" s="22">
        <v>275</v>
      </c>
      <c r="AA87" s="22"/>
      <c r="AB87" s="22">
        <v>375</v>
      </c>
      <c r="AC87" s="10">
        <v>127</v>
      </c>
    </row>
    <row r="88" spans="1:29" ht="3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10"/>
    </row>
    <row r="89" spans="1:29">
      <c r="A89" s="19" t="s">
        <v>53</v>
      </c>
      <c r="B89" s="19"/>
      <c r="C89" s="20" t="s">
        <v>11</v>
      </c>
      <c r="D89" s="21">
        <f>SUM(E89:AB89)</f>
        <v>3328</v>
      </c>
      <c r="E89" s="21"/>
      <c r="F89" s="21"/>
      <c r="G89" s="21"/>
      <c r="H89" s="21"/>
      <c r="I89" s="21"/>
      <c r="J89" s="21"/>
      <c r="K89" s="21">
        <v>50</v>
      </c>
      <c r="L89" s="21"/>
      <c r="M89" s="21">
        <v>450</v>
      </c>
      <c r="N89" s="21">
        <v>36</v>
      </c>
      <c r="O89" s="21">
        <v>1039</v>
      </c>
      <c r="P89" s="21">
        <v>450</v>
      </c>
      <c r="Q89" s="22"/>
      <c r="R89" s="22"/>
      <c r="S89" s="22"/>
      <c r="T89" s="22"/>
      <c r="U89" s="22"/>
      <c r="V89" s="22"/>
      <c r="W89" s="22">
        <v>255</v>
      </c>
      <c r="X89" s="22">
        <v>45</v>
      </c>
      <c r="Y89" s="22"/>
      <c r="Z89" s="22"/>
      <c r="AA89" s="22">
        <v>631</v>
      </c>
      <c r="AB89" s="22">
        <v>372</v>
      </c>
      <c r="AC89" s="10"/>
    </row>
    <row r="90" spans="1:29">
      <c r="A90" s="19"/>
      <c r="B90" s="19"/>
      <c r="C90" s="20" t="s">
        <v>12</v>
      </c>
      <c r="D90" s="21">
        <f>SUM(E90:AB90)</f>
        <v>3328</v>
      </c>
      <c r="E90" s="21"/>
      <c r="F90" s="21"/>
      <c r="G90" s="21"/>
      <c r="H90" s="21"/>
      <c r="I90" s="21"/>
      <c r="J90" s="21"/>
      <c r="K90" s="21">
        <v>50</v>
      </c>
      <c r="L90" s="21"/>
      <c r="M90" s="21">
        <v>450</v>
      </c>
      <c r="N90" s="21">
        <v>36</v>
      </c>
      <c r="O90" s="21">
        <v>1039</v>
      </c>
      <c r="P90" s="21">
        <v>450</v>
      </c>
      <c r="Q90" s="22"/>
      <c r="R90" s="22"/>
      <c r="S90" s="22"/>
      <c r="T90" s="22"/>
      <c r="U90" s="22"/>
      <c r="V90" s="22"/>
      <c r="W90" s="22">
        <v>255</v>
      </c>
      <c r="X90" s="22">
        <v>45</v>
      </c>
      <c r="Y90" s="22"/>
      <c r="Z90" s="22"/>
      <c r="AA90" s="22">
        <v>631</v>
      </c>
      <c r="AB90" s="22">
        <v>372</v>
      </c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56</v>
      </c>
      <c r="B92" s="19"/>
      <c r="C92" s="20" t="s">
        <v>11</v>
      </c>
      <c r="D92" s="21">
        <f>SUM(E92:AB92)</f>
        <v>2275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2">
        <v>275</v>
      </c>
      <c r="R92" s="22"/>
      <c r="S92" s="22">
        <v>1250</v>
      </c>
      <c r="T92" s="22"/>
      <c r="U92" s="22">
        <v>475</v>
      </c>
      <c r="V92" s="22"/>
      <c r="W92" s="22"/>
      <c r="X92" s="22"/>
      <c r="Y92" s="22"/>
      <c r="Z92" s="22"/>
      <c r="AA92" s="22">
        <v>275</v>
      </c>
      <c r="AB92" s="22"/>
      <c r="AC92" s="10">
        <v>500</v>
      </c>
    </row>
    <row r="93" spans="1:29">
      <c r="A93" s="19"/>
      <c r="B93" s="19"/>
      <c r="C93" s="20" t="s">
        <v>12</v>
      </c>
      <c r="D93" s="21">
        <f>SUM(E93:AB93)</f>
        <v>2275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2">
        <v>275</v>
      </c>
      <c r="R93" s="22"/>
      <c r="S93" s="22">
        <v>1250</v>
      </c>
      <c r="T93" s="22"/>
      <c r="U93" s="22">
        <v>475</v>
      </c>
      <c r="V93" s="22"/>
      <c r="W93" s="22"/>
      <c r="X93" s="22"/>
      <c r="Y93" s="22"/>
      <c r="Z93" s="22"/>
      <c r="AA93" s="22">
        <v>275</v>
      </c>
      <c r="AB93" s="22"/>
      <c r="AC93" s="10">
        <v>500</v>
      </c>
    </row>
    <row r="94" spans="1:29" ht="3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10"/>
    </row>
    <row r="95" spans="1:29">
      <c r="A95" s="19" t="s">
        <v>57</v>
      </c>
      <c r="B95" s="19"/>
      <c r="C95" s="20" t="s">
        <v>11</v>
      </c>
      <c r="D95" s="21">
        <f>SUM(E95:AB95)</f>
        <v>2500</v>
      </c>
      <c r="E95" s="21">
        <v>1000</v>
      </c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>
        <v>1500</v>
      </c>
      <c r="Y95" s="22"/>
      <c r="Z95" s="22"/>
      <c r="AA95" s="22"/>
      <c r="AB95" s="22"/>
      <c r="AC95" s="10">
        <v>500</v>
      </c>
    </row>
    <row r="96" spans="1:29">
      <c r="A96" s="19"/>
      <c r="B96" s="19"/>
      <c r="C96" s="20" t="s">
        <v>12</v>
      </c>
      <c r="D96" s="21">
        <f>SUM(E96:AB96)</f>
        <v>2500</v>
      </c>
      <c r="E96" s="21">
        <v>1000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>
        <v>1500</v>
      </c>
      <c r="Y96" s="22"/>
      <c r="Z96" s="22"/>
      <c r="AA96" s="22"/>
      <c r="AB96" s="22"/>
      <c r="AC96" s="10">
        <v>500</v>
      </c>
    </row>
    <row r="97" spans="1:14" ht="3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</sheetData>
  <mergeCells count="54">
    <mergeCell ref="A89:B90"/>
    <mergeCell ref="A91:N91"/>
    <mergeCell ref="A92:B93"/>
    <mergeCell ref="A94:N94"/>
    <mergeCell ref="A95:B96"/>
    <mergeCell ref="A97:N97"/>
    <mergeCell ref="A71:N71"/>
    <mergeCell ref="A72:B81"/>
    <mergeCell ref="A82:A84"/>
    <mergeCell ref="A85:N85"/>
    <mergeCell ref="A86:B87"/>
    <mergeCell ref="A88:N88"/>
    <mergeCell ref="A48:B49"/>
    <mergeCell ref="A50:N50"/>
    <mergeCell ref="A51:B52"/>
    <mergeCell ref="A53:N53"/>
    <mergeCell ref="A54:B63"/>
    <mergeCell ref="A64:A70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C3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186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/>
      <c r="Q16" s="45">
        <v>98</v>
      </c>
      <c r="R16" s="45">
        <v>98</v>
      </c>
      <c r="S16" s="45">
        <v>98</v>
      </c>
      <c r="T16" s="45"/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/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>
        <v>100</v>
      </c>
      <c r="G17" s="45">
        <v>100</v>
      </c>
      <c r="H17" s="45">
        <v>100</v>
      </c>
      <c r="I17" s="45"/>
      <c r="J17" s="45">
        <v>100</v>
      </c>
      <c r="K17" s="45">
        <v>100</v>
      </c>
      <c r="L17" s="45">
        <v>100</v>
      </c>
      <c r="M17" s="45">
        <v>100</v>
      </c>
      <c r="N17" s="45">
        <v>100</v>
      </c>
      <c r="O17" s="45">
        <v>100</v>
      </c>
      <c r="P17" s="45"/>
      <c r="Q17" s="45">
        <v>100</v>
      </c>
      <c r="R17" s="45">
        <v>100</v>
      </c>
      <c r="S17" s="45">
        <v>100</v>
      </c>
      <c r="T17" s="45"/>
      <c r="U17" s="45">
        <v>100</v>
      </c>
      <c r="V17" s="45">
        <v>100</v>
      </c>
      <c r="W17" s="45">
        <v>100</v>
      </c>
      <c r="X17" s="45">
        <v>100</v>
      </c>
      <c r="Y17" s="45">
        <v>100</v>
      </c>
      <c r="Z17" s="45"/>
      <c r="AA17" s="45">
        <v>100</v>
      </c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>
        <v>100</v>
      </c>
      <c r="G18" s="45">
        <v>100</v>
      </c>
      <c r="H18" s="45">
        <v>100</v>
      </c>
      <c r="I18" s="45"/>
      <c r="J18" s="45">
        <v>100</v>
      </c>
      <c r="K18" s="45">
        <v>100</v>
      </c>
      <c r="L18" s="45">
        <v>100</v>
      </c>
      <c r="M18" s="45">
        <v>100</v>
      </c>
      <c r="N18" s="45">
        <v>100</v>
      </c>
      <c r="O18" s="45">
        <v>100</v>
      </c>
      <c r="P18" s="45"/>
      <c r="Q18" s="45">
        <v>100</v>
      </c>
      <c r="R18" s="45">
        <v>100</v>
      </c>
      <c r="S18" s="45">
        <v>100</v>
      </c>
      <c r="T18" s="45"/>
      <c r="U18" s="45">
        <v>100</v>
      </c>
      <c r="V18" s="45">
        <v>100</v>
      </c>
      <c r="W18" s="45">
        <v>100</v>
      </c>
      <c r="X18" s="45">
        <v>100</v>
      </c>
      <c r="Y18" s="45">
        <v>100</v>
      </c>
      <c r="Z18" s="45"/>
      <c r="AA18" s="45">
        <v>100</v>
      </c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>
        <v>100</v>
      </c>
      <c r="G19" s="51">
        <v>100</v>
      </c>
      <c r="H19" s="51">
        <v>100</v>
      </c>
      <c r="I19" s="51"/>
      <c r="J19" s="51">
        <v>100</v>
      </c>
      <c r="K19" s="51">
        <v>100</v>
      </c>
      <c r="L19" s="51">
        <v>100</v>
      </c>
      <c r="M19" s="51">
        <v>100</v>
      </c>
      <c r="N19" s="51">
        <v>100</v>
      </c>
      <c r="O19" s="51">
        <v>100</v>
      </c>
      <c r="P19" s="51"/>
      <c r="Q19" s="51">
        <v>100</v>
      </c>
      <c r="R19" s="51">
        <v>100</v>
      </c>
      <c r="S19" s="51">
        <v>100</v>
      </c>
      <c r="T19" s="51"/>
      <c r="U19" s="51">
        <v>100</v>
      </c>
      <c r="V19" s="51">
        <v>100</v>
      </c>
      <c r="W19" s="51">
        <v>100</v>
      </c>
      <c r="X19" s="51">
        <v>100</v>
      </c>
      <c r="Y19" s="51">
        <v>100</v>
      </c>
      <c r="Z19" s="51"/>
      <c r="AA19" s="51">
        <v>100</v>
      </c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30</v>
      </c>
      <c r="B22" s="19"/>
      <c r="C22" s="20" t="s">
        <v>11</v>
      </c>
      <c r="D22" s="21">
        <f>SUM(E22:AB22)</f>
        <v>19695</v>
      </c>
      <c r="E22" s="21"/>
      <c r="F22" s="21"/>
      <c r="G22" s="21">
        <v>608</v>
      </c>
      <c r="H22" s="21">
        <v>718</v>
      </c>
      <c r="I22" s="21"/>
      <c r="J22" s="21">
        <v>182</v>
      </c>
      <c r="K22" s="21">
        <v>1482</v>
      </c>
      <c r="L22" s="21"/>
      <c r="M22" s="21"/>
      <c r="N22" s="21"/>
      <c r="O22" s="21"/>
      <c r="P22" s="21"/>
      <c r="Q22" s="22"/>
      <c r="R22" s="22">
        <v>130</v>
      </c>
      <c r="S22" s="22">
        <v>26</v>
      </c>
      <c r="T22" s="22"/>
      <c r="U22" s="22">
        <v>3328</v>
      </c>
      <c r="V22" s="22">
        <v>3660</v>
      </c>
      <c r="W22" s="22">
        <v>4554</v>
      </c>
      <c r="X22" s="22">
        <v>3328</v>
      </c>
      <c r="Y22" s="22">
        <v>936</v>
      </c>
      <c r="Z22" s="22"/>
      <c r="AA22" s="22">
        <v>743</v>
      </c>
      <c r="AB22" s="22"/>
      <c r="AC22" s="10"/>
    </row>
    <row r="23" spans="1:29">
      <c r="A23" s="19"/>
      <c r="B23" s="19"/>
      <c r="C23" s="20" t="s">
        <v>12</v>
      </c>
      <c r="D23" s="21">
        <f>SUM(E23:AB23)</f>
        <v>19695</v>
      </c>
      <c r="E23" s="21"/>
      <c r="F23" s="21"/>
      <c r="G23" s="21">
        <v>608</v>
      </c>
      <c r="H23" s="21">
        <v>718</v>
      </c>
      <c r="I23" s="21"/>
      <c r="J23" s="21">
        <v>182</v>
      </c>
      <c r="K23" s="21">
        <v>1482</v>
      </c>
      <c r="L23" s="21"/>
      <c r="M23" s="21"/>
      <c r="N23" s="21"/>
      <c r="O23" s="21"/>
      <c r="P23" s="21"/>
      <c r="Q23" s="22"/>
      <c r="R23" s="22">
        <v>130</v>
      </c>
      <c r="S23" s="22">
        <v>26</v>
      </c>
      <c r="T23" s="22"/>
      <c r="U23" s="22">
        <v>3328</v>
      </c>
      <c r="V23" s="22">
        <v>3660</v>
      </c>
      <c r="W23" s="22">
        <v>4554</v>
      </c>
      <c r="X23" s="22">
        <v>3328</v>
      </c>
      <c r="Y23" s="22">
        <v>936</v>
      </c>
      <c r="Z23" s="22"/>
      <c r="AA23" s="22">
        <v>743</v>
      </c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31</v>
      </c>
      <c r="B25" s="19"/>
      <c r="C25" s="20" t="s">
        <v>11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32</v>
      </c>
      <c r="B28" s="19"/>
      <c r="C28" s="20" t="s">
        <v>11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12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33</v>
      </c>
      <c r="B31" s="19"/>
      <c r="C31" s="20" t="s">
        <v>11</v>
      </c>
      <c r="D31" s="21">
        <f>SUM(E31:AB31)</f>
        <v>25450</v>
      </c>
      <c r="E31" s="21"/>
      <c r="F31" s="21">
        <v>1118</v>
      </c>
      <c r="G31" s="21">
        <v>26</v>
      </c>
      <c r="H31" s="21">
        <v>520</v>
      </c>
      <c r="I31" s="21"/>
      <c r="J31" s="21">
        <v>130</v>
      </c>
      <c r="K31" s="21">
        <v>754</v>
      </c>
      <c r="L31" s="21">
        <v>2210</v>
      </c>
      <c r="M31" s="21">
        <v>2522</v>
      </c>
      <c r="N31" s="21"/>
      <c r="O31" s="21">
        <v>3536</v>
      </c>
      <c r="P31" s="21"/>
      <c r="Q31" s="22">
        <v>1664</v>
      </c>
      <c r="R31" s="22">
        <v>728</v>
      </c>
      <c r="S31" s="22"/>
      <c r="T31" s="22"/>
      <c r="U31" s="22">
        <v>4472</v>
      </c>
      <c r="V31" s="22">
        <v>52</v>
      </c>
      <c r="W31" s="22">
        <v>2466</v>
      </c>
      <c r="X31" s="22">
        <v>1338</v>
      </c>
      <c r="Y31" s="22">
        <v>2945</v>
      </c>
      <c r="Z31" s="22"/>
      <c r="AA31" s="22">
        <v>969</v>
      </c>
      <c r="AB31" s="22"/>
      <c r="AC31" s="10">
        <v>1519</v>
      </c>
    </row>
    <row r="32" spans="1:29">
      <c r="A32" s="19"/>
      <c r="B32" s="19"/>
      <c r="C32" s="20" t="s">
        <v>12</v>
      </c>
      <c r="D32" s="21">
        <f>SUM(E32:AB32)</f>
        <v>25450</v>
      </c>
      <c r="E32" s="21"/>
      <c r="F32" s="21">
        <v>1118</v>
      </c>
      <c r="G32" s="21">
        <v>26</v>
      </c>
      <c r="H32" s="21">
        <v>520</v>
      </c>
      <c r="I32" s="21"/>
      <c r="J32" s="21">
        <v>130</v>
      </c>
      <c r="K32" s="21">
        <v>754</v>
      </c>
      <c r="L32" s="21">
        <v>2210</v>
      </c>
      <c r="M32" s="21">
        <v>2522</v>
      </c>
      <c r="N32" s="21"/>
      <c r="O32" s="21">
        <v>3536</v>
      </c>
      <c r="P32" s="21"/>
      <c r="Q32" s="22">
        <v>1664</v>
      </c>
      <c r="R32" s="22">
        <v>728</v>
      </c>
      <c r="S32" s="22"/>
      <c r="T32" s="22"/>
      <c r="U32" s="22">
        <v>4472</v>
      </c>
      <c r="V32" s="22">
        <v>52</v>
      </c>
      <c r="W32" s="22">
        <v>2466</v>
      </c>
      <c r="X32" s="22">
        <v>1338</v>
      </c>
      <c r="Y32" s="22">
        <v>2945</v>
      </c>
      <c r="Z32" s="22"/>
      <c r="AA32" s="22">
        <v>969</v>
      </c>
      <c r="AB32" s="22"/>
      <c r="AC32" s="10">
        <v>1519</v>
      </c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34</v>
      </c>
      <c r="B34" s="19"/>
      <c r="C34" s="20" t="s">
        <v>11</v>
      </c>
      <c r="D34" s="21">
        <f>SUM(E34:AB34)</f>
        <v>25424</v>
      </c>
      <c r="E34" s="21"/>
      <c r="F34" s="21"/>
      <c r="G34" s="21">
        <v>1144</v>
      </c>
      <c r="H34" s="21">
        <v>520</v>
      </c>
      <c r="I34" s="21"/>
      <c r="J34" s="21">
        <v>130</v>
      </c>
      <c r="K34" s="21">
        <v>754</v>
      </c>
      <c r="L34" s="21">
        <v>1118</v>
      </c>
      <c r="M34" s="21">
        <v>2756</v>
      </c>
      <c r="N34" s="21">
        <v>858</v>
      </c>
      <c r="O34" s="21">
        <v>3536</v>
      </c>
      <c r="P34" s="21"/>
      <c r="Q34" s="22">
        <v>1664</v>
      </c>
      <c r="R34" s="22">
        <v>728</v>
      </c>
      <c r="S34" s="22"/>
      <c r="T34" s="22"/>
      <c r="U34" s="22">
        <v>4472</v>
      </c>
      <c r="V34" s="22"/>
      <c r="W34" s="22">
        <v>2492</v>
      </c>
      <c r="X34" s="22"/>
      <c r="Y34" s="22">
        <v>3244</v>
      </c>
      <c r="Z34" s="22"/>
      <c r="AA34" s="22">
        <v>2008</v>
      </c>
      <c r="AB34" s="22"/>
      <c r="AC34" s="10">
        <v>412</v>
      </c>
    </row>
    <row r="35" spans="1:29">
      <c r="A35" s="19"/>
      <c r="B35" s="19"/>
      <c r="C35" s="20" t="s">
        <v>12</v>
      </c>
      <c r="D35" s="21">
        <f>SUM(E35:AB35)</f>
        <v>25424</v>
      </c>
      <c r="E35" s="21"/>
      <c r="F35" s="21"/>
      <c r="G35" s="21">
        <v>1144</v>
      </c>
      <c r="H35" s="21">
        <v>520</v>
      </c>
      <c r="I35" s="21"/>
      <c r="J35" s="21">
        <v>130</v>
      </c>
      <c r="K35" s="21">
        <v>754</v>
      </c>
      <c r="L35" s="21">
        <v>1118</v>
      </c>
      <c r="M35" s="21">
        <v>2756</v>
      </c>
      <c r="N35" s="21">
        <v>858</v>
      </c>
      <c r="O35" s="21">
        <v>3536</v>
      </c>
      <c r="P35" s="21"/>
      <c r="Q35" s="22">
        <v>1664</v>
      </c>
      <c r="R35" s="22">
        <v>728</v>
      </c>
      <c r="S35" s="22"/>
      <c r="T35" s="22"/>
      <c r="U35" s="22">
        <v>4472</v>
      </c>
      <c r="V35" s="22"/>
      <c r="W35" s="22">
        <v>2492</v>
      </c>
      <c r="X35" s="22"/>
      <c r="Y35" s="22">
        <v>3244</v>
      </c>
      <c r="Z35" s="22"/>
      <c r="AA35" s="22">
        <v>2008</v>
      </c>
      <c r="AB35" s="22"/>
      <c r="AC35" s="10">
        <v>412</v>
      </c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187</v>
      </c>
      <c r="B37" s="19"/>
      <c r="C37" s="20" t="s">
        <v>11</v>
      </c>
      <c r="D37" s="21">
        <f>SUM(E37:AB37)</f>
        <v>262</v>
      </c>
      <c r="E37" s="21"/>
      <c r="F37" s="21"/>
      <c r="G37" s="21">
        <v>12</v>
      </c>
      <c r="H37" s="21">
        <v>6</v>
      </c>
      <c r="I37" s="21"/>
      <c r="J37" s="21"/>
      <c r="K37" s="21">
        <v>16</v>
      </c>
      <c r="L37" s="21">
        <v>12</v>
      </c>
      <c r="M37" s="21">
        <v>38</v>
      </c>
      <c r="N37" s="21">
        <v>11</v>
      </c>
      <c r="O37" s="21">
        <v>43</v>
      </c>
      <c r="P37" s="21"/>
      <c r="Q37" s="22"/>
      <c r="R37" s="22">
        <v>11</v>
      </c>
      <c r="S37" s="22">
        <v>7</v>
      </c>
      <c r="T37" s="22"/>
      <c r="U37" s="22"/>
      <c r="V37" s="22">
        <v>42</v>
      </c>
      <c r="W37" s="22"/>
      <c r="X37" s="22"/>
      <c r="Y37" s="22">
        <v>24</v>
      </c>
      <c r="Z37" s="22"/>
      <c r="AA37" s="22">
        <v>40</v>
      </c>
      <c r="AB37" s="22"/>
      <c r="AC37" s="10"/>
    </row>
    <row r="38" spans="1:29">
      <c r="A38" s="19"/>
      <c r="B38" s="19"/>
      <c r="C38" s="20" t="s">
        <v>12</v>
      </c>
      <c r="D38" s="21">
        <f>SUM(E38:AB38)</f>
        <v>262</v>
      </c>
      <c r="E38" s="21"/>
      <c r="F38" s="21"/>
      <c r="G38" s="21">
        <v>12</v>
      </c>
      <c r="H38" s="21">
        <v>6</v>
      </c>
      <c r="I38" s="21"/>
      <c r="J38" s="21"/>
      <c r="K38" s="21">
        <v>16</v>
      </c>
      <c r="L38" s="21">
        <v>12</v>
      </c>
      <c r="M38" s="21">
        <v>38</v>
      </c>
      <c r="N38" s="21">
        <v>11</v>
      </c>
      <c r="O38" s="21">
        <v>43</v>
      </c>
      <c r="P38" s="21"/>
      <c r="Q38" s="22"/>
      <c r="R38" s="22">
        <v>11</v>
      </c>
      <c r="S38" s="22">
        <v>7</v>
      </c>
      <c r="T38" s="22"/>
      <c r="U38" s="22"/>
      <c r="V38" s="22">
        <v>42</v>
      </c>
      <c r="W38" s="22"/>
      <c r="X38" s="22"/>
      <c r="Y38" s="22">
        <v>24</v>
      </c>
      <c r="Z38" s="22"/>
      <c r="AA38" s="22">
        <v>40</v>
      </c>
      <c r="AB38" s="22"/>
      <c r="AC38" s="10"/>
    </row>
    <row r="39" spans="1:29" ht="3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</sheetData>
  <mergeCells count="14">
    <mergeCell ref="A37:B38"/>
    <mergeCell ref="A39:N39"/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C9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188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89.13</v>
      </c>
      <c r="F17" s="45">
        <v>97.44</v>
      </c>
      <c r="G17" s="45">
        <v>96.77</v>
      </c>
      <c r="H17" s="45">
        <v>100</v>
      </c>
      <c r="I17" s="45">
        <v>91.3</v>
      </c>
      <c r="J17" s="45">
        <v>82.5</v>
      </c>
      <c r="K17" s="45">
        <v>100</v>
      </c>
      <c r="L17" s="45">
        <v>91.04</v>
      </c>
      <c r="M17" s="45">
        <v>92.86</v>
      </c>
      <c r="N17" s="45">
        <v>96.3</v>
      </c>
      <c r="O17" s="45">
        <v>100</v>
      </c>
      <c r="P17" s="45">
        <v>100</v>
      </c>
      <c r="Q17" s="45">
        <v>0</v>
      </c>
      <c r="R17" s="45">
        <v>100</v>
      </c>
      <c r="S17" s="45">
        <v>81.819999999999993</v>
      </c>
      <c r="T17" s="45">
        <v>96.3</v>
      </c>
      <c r="U17" s="45">
        <v>94.2</v>
      </c>
      <c r="V17" s="45">
        <v>96.15</v>
      </c>
      <c r="W17" s="45">
        <v>100</v>
      </c>
      <c r="X17" s="45">
        <v>90</v>
      </c>
      <c r="Y17" s="45">
        <v>80.819999999999993</v>
      </c>
      <c r="Z17" s="45">
        <v>100</v>
      </c>
      <c r="AA17" s="45">
        <v>95</v>
      </c>
      <c r="AB17" s="45">
        <v>60</v>
      </c>
      <c r="AC17" s="53">
        <v>93.69</v>
      </c>
    </row>
    <row r="18" spans="1:29" s="4" customFormat="1">
      <c r="A18" s="43"/>
      <c r="B18" s="43"/>
      <c r="C18" s="44"/>
      <c r="D18" s="46" t="s">
        <v>3</v>
      </c>
      <c r="E18" s="45">
        <v>93</v>
      </c>
      <c r="F18" s="45">
        <v>97.44</v>
      </c>
      <c r="G18" s="45">
        <v>100</v>
      </c>
      <c r="H18" s="45">
        <v>100</v>
      </c>
      <c r="I18" s="45">
        <v>91.3</v>
      </c>
      <c r="J18" s="45">
        <v>87.08</v>
      </c>
      <c r="K18" s="45">
        <v>100</v>
      </c>
      <c r="L18" s="45">
        <v>95.83</v>
      </c>
      <c r="M18" s="45">
        <v>100</v>
      </c>
      <c r="N18" s="45">
        <v>96.3</v>
      </c>
      <c r="O18" s="45">
        <v>100</v>
      </c>
      <c r="P18" s="45">
        <v>100</v>
      </c>
      <c r="Q18" s="45">
        <v>0</v>
      </c>
      <c r="R18" s="45">
        <v>100</v>
      </c>
      <c r="S18" s="45">
        <v>96.97</v>
      </c>
      <c r="T18" s="45">
        <v>96.3</v>
      </c>
      <c r="U18" s="45">
        <v>97.06</v>
      </c>
      <c r="V18" s="45">
        <v>96.15</v>
      </c>
      <c r="W18" s="45">
        <v>100</v>
      </c>
      <c r="X18" s="45">
        <v>90</v>
      </c>
      <c r="Y18" s="45">
        <v>80.819999999999993</v>
      </c>
      <c r="Z18" s="45">
        <v>100</v>
      </c>
      <c r="AA18" s="45">
        <v>95</v>
      </c>
      <c r="AB18" s="45">
        <v>60</v>
      </c>
      <c r="AC18" s="53">
        <v>95.75</v>
      </c>
    </row>
    <row r="19" spans="1:29" s="4" customFormat="1" ht="17.25" thickBot="1">
      <c r="A19" s="43"/>
      <c r="B19" s="43"/>
      <c r="C19" s="44"/>
      <c r="D19" s="50" t="s">
        <v>4</v>
      </c>
      <c r="E19" s="51">
        <v>93</v>
      </c>
      <c r="F19" s="51">
        <v>97.435897435897417</v>
      </c>
      <c r="G19" s="51">
        <v>100</v>
      </c>
      <c r="H19" s="51">
        <v>100</v>
      </c>
      <c r="I19" s="51">
        <v>91.304347826086953</v>
      </c>
      <c r="J19" s="51">
        <v>87.083333333333357</v>
      </c>
      <c r="K19" s="51">
        <v>100</v>
      </c>
      <c r="L19" s="51">
        <v>95.833333333333314</v>
      </c>
      <c r="M19" s="51">
        <v>100</v>
      </c>
      <c r="N19" s="51">
        <v>96.296296296296291</v>
      </c>
      <c r="O19" s="51">
        <v>100</v>
      </c>
      <c r="P19" s="51">
        <v>100</v>
      </c>
      <c r="Q19" s="51">
        <v>0</v>
      </c>
      <c r="R19" s="51">
        <v>100</v>
      </c>
      <c r="S19" s="51">
        <v>96.969696969696955</v>
      </c>
      <c r="T19" s="51">
        <v>96.296296296296291</v>
      </c>
      <c r="U19" s="51">
        <v>97.058823529411768</v>
      </c>
      <c r="V19" s="51">
        <v>96.153846153846146</v>
      </c>
      <c r="W19" s="51">
        <v>100</v>
      </c>
      <c r="X19" s="51">
        <v>90</v>
      </c>
      <c r="Y19" s="51">
        <v>80.816326530612244</v>
      </c>
      <c r="Z19" s="51">
        <v>100</v>
      </c>
      <c r="AA19" s="51">
        <v>95</v>
      </c>
      <c r="AB19" s="51">
        <v>60</v>
      </c>
      <c r="AC19" s="54">
        <v>95.754939460829348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103</v>
      </c>
      <c r="E34" s="14"/>
      <c r="F34" s="14"/>
      <c r="G34" s="14">
        <v>0.93</v>
      </c>
      <c r="H34" s="14"/>
      <c r="I34" s="14">
        <v>0.49</v>
      </c>
      <c r="J34" s="14"/>
      <c r="K34" s="14">
        <v>0.27</v>
      </c>
      <c r="L34" s="14"/>
      <c r="M34" s="14">
        <v>0.63</v>
      </c>
      <c r="N34" s="14"/>
      <c r="O34" s="14">
        <v>1.26</v>
      </c>
      <c r="P34" s="14"/>
      <c r="Q34" s="14">
        <v>11.11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189</v>
      </c>
      <c r="E35" s="14"/>
      <c r="F35" s="14"/>
      <c r="G35" s="14">
        <v>3.72</v>
      </c>
      <c r="H35" s="14"/>
      <c r="I35" s="14">
        <v>1.32</v>
      </c>
      <c r="J35" s="14"/>
      <c r="K35" s="14">
        <v>0.13</v>
      </c>
      <c r="L35" s="14"/>
      <c r="M35" s="14">
        <v>0.31</v>
      </c>
      <c r="N35" s="14"/>
      <c r="O35" s="14">
        <v>0.18</v>
      </c>
      <c r="P35" s="14"/>
      <c r="Q35" s="14">
        <v>5.55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104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0.18</v>
      </c>
      <c r="P36" s="14"/>
      <c r="Q36" s="14">
        <v>5.55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97</v>
      </c>
      <c r="B39" s="19"/>
      <c r="C39" s="20" t="s">
        <v>11</v>
      </c>
      <c r="D39" s="21">
        <f>SUM(E39:AB39)</f>
        <v>553</v>
      </c>
      <c r="E39" s="21">
        <v>32</v>
      </c>
      <c r="F39" s="21">
        <v>39</v>
      </c>
      <c r="G39" s="21">
        <v>33</v>
      </c>
      <c r="H39" s="21">
        <v>28</v>
      </c>
      <c r="I39" s="21">
        <v>23</v>
      </c>
      <c r="J39" s="21">
        <v>24</v>
      </c>
      <c r="K39" s="21">
        <v>38</v>
      </c>
      <c r="L39" s="21">
        <v>24</v>
      </c>
      <c r="M39" s="21">
        <v>27</v>
      </c>
      <c r="N39" s="21">
        <v>27</v>
      </c>
      <c r="O39" s="21">
        <v>33</v>
      </c>
      <c r="P39" s="21">
        <v>2</v>
      </c>
      <c r="Q39" s="22">
        <v>22</v>
      </c>
      <c r="R39" s="22">
        <v>21</v>
      </c>
      <c r="S39" s="22">
        <v>33</v>
      </c>
      <c r="T39" s="22">
        <v>27</v>
      </c>
      <c r="U39" s="22">
        <v>34</v>
      </c>
      <c r="V39" s="22">
        <v>22</v>
      </c>
      <c r="W39" s="22">
        <v>8</v>
      </c>
      <c r="X39" s="22">
        <v>10</v>
      </c>
      <c r="Y39" s="22">
        <v>14</v>
      </c>
      <c r="Z39" s="22">
        <v>7</v>
      </c>
      <c r="AA39" s="22">
        <v>20</v>
      </c>
      <c r="AB39" s="22">
        <v>5</v>
      </c>
      <c r="AC39" s="10">
        <v>10</v>
      </c>
    </row>
    <row r="40" spans="1:29">
      <c r="A40" s="19"/>
      <c r="B40" s="19"/>
      <c r="C40" s="20" t="s">
        <v>12</v>
      </c>
      <c r="D40" s="21">
        <f>SUM(E40:AB40)</f>
        <v>531</v>
      </c>
      <c r="E40" s="21">
        <v>31</v>
      </c>
      <c r="F40" s="21">
        <v>38</v>
      </c>
      <c r="G40" s="21">
        <v>33</v>
      </c>
      <c r="H40" s="21">
        <v>28</v>
      </c>
      <c r="I40" s="21">
        <v>21</v>
      </c>
      <c r="J40" s="21">
        <v>22</v>
      </c>
      <c r="K40" s="21">
        <v>38</v>
      </c>
      <c r="L40" s="21">
        <v>23</v>
      </c>
      <c r="M40" s="21">
        <v>27</v>
      </c>
      <c r="N40" s="21">
        <v>26</v>
      </c>
      <c r="O40" s="21">
        <v>33</v>
      </c>
      <c r="P40" s="21">
        <v>2</v>
      </c>
      <c r="Q40" s="22">
        <v>22</v>
      </c>
      <c r="R40" s="22">
        <v>21</v>
      </c>
      <c r="S40" s="22">
        <v>27</v>
      </c>
      <c r="T40" s="22">
        <v>26</v>
      </c>
      <c r="U40" s="22">
        <v>33</v>
      </c>
      <c r="V40" s="22">
        <v>22</v>
      </c>
      <c r="W40" s="22">
        <v>8</v>
      </c>
      <c r="X40" s="22">
        <v>9</v>
      </c>
      <c r="Y40" s="22">
        <v>12</v>
      </c>
      <c r="Z40" s="22">
        <v>7</v>
      </c>
      <c r="AA40" s="22">
        <v>19</v>
      </c>
      <c r="AB40" s="22">
        <v>3</v>
      </c>
      <c r="AC40" s="10">
        <v>9</v>
      </c>
    </row>
    <row r="41" spans="1:29">
      <c r="A41" s="19"/>
      <c r="B41" s="19"/>
      <c r="C41" s="20" t="s">
        <v>15</v>
      </c>
      <c r="D41" s="21">
        <f>SUM(E41:AB41)</f>
        <v>22</v>
      </c>
      <c r="E41" s="21">
        <v>1</v>
      </c>
      <c r="F41" s="21">
        <v>1</v>
      </c>
      <c r="G41" s="21"/>
      <c r="H41" s="21"/>
      <c r="I41" s="21">
        <v>2</v>
      </c>
      <c r="J41" s="21">
        <v>2</v>
      </c>
      <c r="K41" s="21"/>
      <c r="L41" s="21">
        <v>1</v>
      </c>
      <c r="M41" s="21"/>
      <c r="N41" s="21">
        <v>1</v>
      </c>
      <c r="O41" s="21"/>
      <c r="P41" s="21"/>
      <c r="Q41" s="22"/>
      <c r="R41" s="22"/>
      <c r="S41" s="22">
        <v>6</v>
      </c>
      <c r="T41" s="22">
        <v>1</v>
      </c>
      <c r="U41" s="22">
        <v>1</v>
      </c>
      <c r="V41" s="22"/>
      <c r="W41" s="22"/>
      <c r="X41" s="22">
        <v>1</v>
      </c>
      <c r="Y41" s="22">
        <v>2</v>
      </c>
      <c r="Z41" s="22"/>
      <c r="AA41" s="22">
        <v>1</v>
      </c>
      <c r="AB41" s="22">
        <v>2</v>
      </c>
      <c r="AC41" s="10">
        <v>1</v>
      </c>
    </row>
    <row r="42" spans="1:29">
      <c r="A42" s="19"/>
      <c r="B42" s="19"/>
      <c r="C42" s="20" t="s">
        <v>16</v>
      </c>
      <c r="D42" s="21">
        <f>SUM(E42:AB42)</f>
        <v>5</v>
      </c>
      <c r="E42" s="21">
        <v>0</v>
      </c>
      <c r="F42" s="21">
        <v>0</v>
      </c>
      <c r="G42" s="21"/>
      <c r="H42" s="21"/>
      <c r="I42" s="21">
        <v>0</v>
      </c>
      <c r="J42" s="21">
        <v>0</v>
      </c>
      <c r="K42" s="21"/>
      <c r="L42" s="21">
        <v>0</v>
      </c>
      <c r="M42" s="21"/>
      <c r="N42" s="21">
        <v>0</v>
      </c>
      <c r="O42" s="21"/>
      <c r="P42" s="21"/>
      <c r="Q42" s="22"/>
      <c r="R42" s="22"/>
      <c r="S42" s="22">
        <v>5</v>
      </c>
      <c r="T42" s="22">
        <v>0</v>
      </c>
      <c r="U42" s="22">
        <v>0</v>
      </c>
      <c r="V42" s="22"/>
      <c r="W42" s="22"/>
      <c r="X42" s="22">
        <v>0</v>
      </c>
      <c r="Y42" s="22">
        <v>0</v>
      </c>
      <c r="Z42" s="22"/>
      <c r="AA42" s="22">
        <v>0</v>
      </c>
      <c r="AB42" s="22">
        <v>0</v>
      </c>
      <c r="AC42" s="10">
        <v>0</v>
      </c>
    </row>
    <row r="43" spans="1:29">
      <c r="A43" s="19"/>
      <c r="B43" s="19"/>
      <c r="C43" s="20" t="s">
        <v>17</v>
      </c>
      <c r="D43" s="21">
        <f>SUM(E43:AB43)</f>
        <v>17</v>
      </c>
      <c r="E43" s="21">
        <v>1</v>
      </c>
      <c r="F43" s="21">
        <v>1</v>
      </c>
      <c r="G43" s="21"/>
      <c r="H43" s="21"/>
      <c r="I43" s="21">
        <v>2</v>
      </c>
      <c r="J43" s="21">
        <v>2</v>
      </c>
      <c r="K43" s="21"/>
      <c r="L43" s="21">
        <v>1</v>
      </c>
      <c r="M43" s="21"/>
      <c r="N43" s="21">
        <v>1</v>
      </c>
      <c r="O43" s="21"/>
      <c r="P43" s="21"/>
      <c r="Q43" s="22"/>
      <c r="R43" s="22"/>
      <c r="S43" s="22">
        <v>1</v>
      </c>
      <c r="T43" s="22">
        <v>1</v>
      </c>
      <c r="U43" s="22">
        <v>1</v>
      </c>
      <c r="V43" s="22"/>
      <c r="W43" s="22"/>
      <c r="X43" s="22">
        <v>1</v>
      </c>
      <c r="Y43" s="22">
        <v>2</v>
      </c>
      <c r="Z43" s="22"/>
      <c r="AA43" s="22">
        <v>1</v>
      </c>
      <c r="AB43" s="22">
        <v>2</v>
      </c>
      <c r="AC43" s="10">
        <v>1</v>
      </c>
    </row>
    <row r="44" spans="1:29">
      <c r="A44" s="19"/>
      <c r="B44" s="19"/>
      <c r="C44" s="20" t="s">
        <v>18</v>
      </c>
      <c r="D44" s="21">
        <f>SUM(E44:AB44)</f>
        <v>0</v>
      </c>
      <c r="E44" s="21">
        <v>0</v>
      </c>
      <c r="F44" s="21">
        <v>0</v>
      </c>
      <c r="G44" s="21"/>
      <c r="H44" s="21"/>
      <c r="I44" s="21">
        <v>0</v>
      </c>
      <c r="J44" s="21">
        <v>0</v>
      </c>
      <c r="K44" s="21"/>
      <c r="L44" s="21">
        <v>0</v>
      </c>
      <c r="M44" s="21"/>
      <c r="N44" s="21">
        <v>0</v>
      </c>
      <c r="O44" s="21"/>
      <c r="P44" s="21"/>
      <c r="Q44" s="22"/>
      <c r="R44" s="22"/>
      <c r="S44" s="22">
        <v>0</v>
      </c>
      <c r="T44" s="22">
        <v>0</v>
      </c>
      <c r="U44" s="22">
        <v>0</v>
      </c>
      <c r="V44" s="22"/>
      <c r="W44" s="22"/>
      <c r="X44" s="22">
        <v>0</v>
      </c>
      <c r="Y44" s="22">
        <v>0</v>
      </c>
      <c r="Z44" s="22"/>
      <c r="AA44" s="22">
        <v>0</v>
      </c>
      <c r="AB44" s="22">
        <v>0</v>
      </c>
      <c r="AC44" s="10">
        <v>0</v>
      </c>
    </row>
    <row r="45" spans="1:29" s="2" customFormat="1">
      <c r="A45" s="19"/>
      <c r="B45" s="19"/>
      <c r="C45" s="25" t="s">
        <v>2</v>
      </c>
      <c r="D45" s="26">
        <f xml:space="preserve"> IF(D39=0,100,D40/D39*100)</f>
        <v>96.021699819168177</v>
      </c>
      <c r="E45" s="26">
        <v>96.875</v>
      </c>
      <c r="F45" s="26">
        <v>97.435897435897431</v>
      </c>
      <c r="G45" s="26"/>
      <c r="H45" s="26"/>
      <c r="I45" s="26">
        <v>91.304347826086953</v>
      </c>
      <c r="J45" s="26">
        <v>91.666666666666671</v>
      </c>
      <c r="K45" s="26"/>
      <c r="L45" s="26">
        <v>95.833333333333329</v>
      </c>
      <c r="M45" s="26"/>
      <c r="N45" s="26">
        <v>96.296296296296291</v>
      </c>
      <c r="O45" s="26"/>
      <c r="P45" s="26"/>
      <c r="Q45" s="27"/>
      <c r="R45" s="27"/>
      <c r="S45" s="27">
        <v>81.818181818181813</v>
      </c>
      <c r="T45" s="27">
        <v>96.296296296296291</v>
      </c>
      <c r="U45" s="27">
        <v>97.058823529411768</v>
      </c>
      <c r="V45" s="27"/>
      <c r="W45" s="27"/>
      <c r="X45" s="27">
        <v>90</v>
      </c>
      <c r="Y45" s="27">
        <v>85.714285714285708</v>
      </c>
      <c r="Z45" s="27"/>
      <c r="AA45" s="27">
        <v>95</v>
      </c>
      <c r="AB45" s="27">
        <v>60</v>
      </c>
      <c r="AC45" s="28">
        <v>90</v>
      </c>
    </row>
    <row r="46" spans="1:29" s="3" customFormat="1">
      <c r="A46" s="19"/>
      <c r="B46" s="19"/>
      <c r="C46" s="29" t="s">
        <v>19</v>
      </c>
      <c r="D46" s="30">
        <f xml:space="preserve"> IF(D41=0,0,D42/D41*100)</f>
        <v>22.727272727272727</v>
      </c>
      <c r="E46" s="30">
        <v>0</v>
      </c>
      <c r="F46" s="30">
        <v>0</v>
      </c>
      <c r="G46" s="30"/>
      <c r="H46" s="30"/>
      <c r="I46" s="30">
        <v>0</v>
      </c>
      <c r="J46" s="30">
        <v>0</v>
      </c>
      <c r="K46" s="30"/>
      <c r="L46" s="30">
        <v>0</v>
      </c>
      <c r="M46" s="30"/>
      <c r="N46" s="30">
        <v>0</v>
      </c>
      <c r="O46" s="30"/>
      <c r="P46" s="30"/>
      <c r="Q46" s="31"/>
      <c r="R46" s="31"/>
      <c r="S46" s="31">
        <v>83.333333333333329</v>
      </c>
      <c r="T46" s="31">
        <v>0</v>
      </c>
      <c r="U46" s="31">
        <v>0</v>
      </c>
      <c r="V46" s="31"/>
      <c r="W46" s="31"/>
      <c r="X46" s="31">
        <v>0</v>
      </c>
      <c r="Y46" s="31">
        <v>0</v>
      </c>
      <c r="Z46" s="31"/>
      <c r="AA46" s="31">
        <v>0</v>
      </c>
      <c r="AB46" s="31">
        <v>0</v>
      </c>
      <c r="AC46" s="32">
        <v>0</v>
      </c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96.9258589511754</v>
      </c>
      <c r="E47" s="34">
        <v>96.875</v>
      </c>
      <c r="F47" s="34">
        <v>97.435897435897431</v>
      </c>
      <c r="G47" s="34"/>
      <c r="H47" s="34"/>
      <c r="I47" s="34">
        <v>91.304347826086953</v>
      </c>
      <c r="J47" s="34">
        <v>91.666666666666671</v>
      </c>
      <c r="K47" s="34"/>
      <c r="L47" s="34">
        <v>95.833333333333329</v>
      </c>
      <c r="M47" s="34"/>
      <c r="N47" s="34">
        <v>96.296296296296291</v>
      </c>
      <c r="O47" s="34"/>
      <c r="P47" s="34"/>
      <c r="Q47" s="35"/>
      <c r="R47" s="35"/>
      <c r="S47" s="35">
        <v>96.969696969696969</v>
      </c>
      <c r="T47" s="35">
        <v>96.296296296296291</v>
      </c>
      <c r="U47" s="35">
        <v>97.058823529411768</v>
      </c>
      <c r="V47" s="35"/>
      <c r="W47" s="35"/>
      <c r="X47" s="35">
        <v>90</v>
      </c>
      <c r="Y47" s="35">
        <v>85.714285714285708</v>
      </c>
      <c r="Z47" s="35"/>
      <c r="AA47" s="35">
        <v>95</v>
      </c>
      <c r="AB47" s="35">
        <v>60</v>
      </c>
      <c r="AC47" s="36">
        <v>90</v>
      </c>
    </row>
    <row r="48" spans="1:29" s="6" customFormat="1">
      <c r="A48" s="19"/>
      <c r="B48" s="19"/>
      <c r="C48" s="37" t="s">
        <v>20</v>
      </c>
      <c r="D48" s="38">
        <f>IF(D39=0,100,(D42+D40+D44)/D39*100)</f>
        <v>96.9258589511754</v>
      </c>
      <c r="E48" s="38">
        <v>96.875</v>
      </c>
      <c r="F48" s="38">
        <v>97.435897435897431</v>
      </c>
      <c r="G48" s="38"/>
      <c r="H48" s="38"/>
      <c r="I48" s="38">
        <v>91.304347826086953</v>
      </c>
      <c r="J48" s="38">
        <v>91.666666666666671</v>
      </c>
      <c r="K48" s="38"/>
      <c r="L48" s="38">
        <v>95.833333333333329</v>
      </c>
      <c r="M48" s="38"/>
      <c r="N48" s="38">
        <v>96.296296296296291</v>
      </c>
      <c r="O48" s="38"/>
      <c r="P48" s="38"/>
      <c r="Q48" s="39"/>
      <c r="R48" s="39"/>
      <c r="S48" s="39">
        <v>96.969696969696969</v>
      </c>
      <c r="T48" s="39">
        <v>96.296296296296291</v>
      </c>
      <c r="U48" s="39">
        <v>97.058823529411768</v>
      </c>
      <c r="V48" s="39"/>
      <c r="W48" s="39"/>
      <c r="X48" s="39">
        <v>90</v>
      </c>
      <c r="Y48" s="39">
        <v>85.714285714285708</v>
      </c>
      <c r="Z48" s="39"/>
      <c r="AA48" s="39">
        <v>95</v>
      </c>
      <c r="AB48" s="39">
        <v>60</v>
      </c>
      <c r="AC48" s="40">
        <v>90</v>
      </c>
    </row>
    <row r="49" spans="1:29">
      <c r="A49" s="58" t="s">
        <v>21</v>
      </c>
      <c r="B49" s="41" t="s">
        <v>100</v>
      </c>
      <c r="C49" s="42" t="s">
        <v>109</v>
      </c>
      <c r="D49" s="41">
        <f>SUM(E49:AB49)</f>
        <v>6</v>
      </c>
      <c r="E49" s="41">
        <v>1</v>
      </c>
      <c r="F49" s="41"/>
      <c r="G49" s="41"/>
      <c r="H49" s="41"/>
      <c r="I49" s="41"/>
      <c r="J49" s="41">
        <v>1</v>
      </c>
      <c r="K49" s="41"/>
      <c r="L49" s="41">
        <v>1</v>
      </c>
      <c r="M49" s="41"/>
      <c r="N49" s="41"/>
      <c r="O49" s="41"/>
      <c r="P49" s="41"/>
      <c r="Q49" s="41"/>
      <c r="R49" s="41"/>
      <c r="S49" s="41">
        <v>1</v>
      </c>
      <c r="T49" s="41">
        <v>1</v>
      </c>
      <c r="U49" s="41"/>
      <c r="V49" s="41"/>
      <c r="W49" s="41"/>
      <c r="X49" s="41"/>
      <c r="Y49" s="41"/>
      <c r="Z49" s="41"/>
      <c r="AA49" s="41">
        <v>1</v>
      </c>
      <c r="AB49" s="41"/>
      <c r="AC49" s="10"/>
    </row>
    <row r="50" spans="1:29">
      <c r="A50" s="58"/>
      <c r="B50" s="41" t="s">
        <v>28</v>
      </c>
      <c r="C50" s="42" t="s">
        <v>58</v>
      </c>
      <c r="D50" s="41">
        <f>SUM(E50:AB50)</f>
        <v>5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>
        <v>5</v>
      </c>
      <c r="T50" s="41"/>
      <c r="U50" s="41"/>
      <c r="V50" s="41"/>
      <c r="W50" s="41"/>
      <c r="X50" s="41"/>
      <c r="Y50" s="41"/>
      <c r="Z50" s="41"/>
      <c r="AA50" s="41"/>
      <c r="AB50" s="41"/>
      <c r="AC50" s="10"/>
    </row>
    <row r="51" spans="1:29">
      <c r="A51" s="58"/>
      <c r="B51" s="41" t="s">
        <v>98</v>
      </c>
      <c r="C51" s="42" t="s">
        <v>107</v>
      </c>
      <c r="D51" s="41">
        <f>SUM(E51:AB51)</f>
        <v>1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>
        <v>1</v>
      </c>
      <c r="Z51" s="41"/>
      <c r="AA51" s="41"/>
      <c r="AB51" s="41"/>
      <c r="AC51" s="10"/>
    </row>
    <row r="52" spans="1:29">
      <c r="A52" s="58"/>
      <c r="B52" s="41" t="s">
        <v>189</v>
      </c>
      <c r="C52" s="42" t="s">
        <v>111</v>
      </c>
      <c r="D52" s="41">
        <f>SUM(E52:AB52)</f>
        <v>1</v>
      </c>
      <c r="E52" s="41"/>
      <c r="F52" s="41">
        <v>1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>
        <v>1</v>
      </c>
    </row>
    <row r="53" spans="1:29">
      <c r="A53" s="58"/>
      <c r="B53" s="41" t="s">
        <v>103</v>
      </c>
      <c r="C53" s="42" t="s">
        <v>111</v>
      </c>
      <c r="D53" s="41">
        <f>SUM(E53:AB53)</f>
        <v>7</v>
      </c>
      <c r="E53" s="41"/>
      <c r="F53" s="41"/>
      <c r="G53" s="41"/>
      <c r="H53" s="41"/>
      <c r="I53" s="41">
        <v>1</v>
      </c>
      <c r="J53" s="41">
        <v>1</v>
      </c>
      <c r="K53" s="41"/>
      <c r="L53" s="41"/>
      <c r="M53" s="41"/>
      <c r="N53" s="41">
        <v>1</v>
      </c>
      <c r="O53" s="41"/>
      <c r="P53" s="41"/>
      <c r="Q53" s="41"/>
      <c r="R53" s="41"/>
      <c r="S53" s="41"/>
      <c r="T53" s="41"/>
      <c r="U53" s="41">
        <v>1</v>
      </c>
      <c r="V53" s="41"/>
      <c r="W53" s="41"/>
      <c r="X53" s="41">
        <v>1</v>
      </c>
      <c r="Y53" s="41">
        <v>1</v>
      </c>
      <c r="Z53" s="41"/>
      <c r="AA53" s="41"/>
      <c r="AB53" s="41">
        <v>1</v>
      </c>
      <c r="AC53" s="10"/>
    </row>
    <row r="54" spans="1:29">
      <c r="A54" s="58"/>
      <c r="B54" s="41" t="s">
        <v>190</v>
      </c>
      <c r="C54" s="42" t="s">
        <v>192</v>
      </c>
      <c r="D54" s="41">
        <f>SUM(E54:AB54)</f>
        <v>1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>
        <v>1</v>
      </c>
      <c r="AC54" s="10"/>
    </row>
    <row r="55" spans="1:29">
      <c r="A55" s="58"/>
      <c r="B55" s="41" t="s">
        <v>104</v>
      </c>
      <c r="C55" s="42" t="s">
        <v>109</v>
      </c>
      <c r="D55" s="41">
        <f>SUM(E55:AB55)</f>
        <v>1</v>
      </c>
      <c r="E55" s="41"/>
      <c r="F55" s="41"/>
      <c r="G55" s="41"/>
      <c r="H55" s="41"/>
      <c r="I55" s="41">
        <v>1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178</v>
      </c>
      <c r="B57" s="19"/>
      <c r="C57" s="20" t="s">
        <v>11</v>
      </c>
      <c r="D57" s="21">
        <f>SUM(E57:AB57)</f>
        <v>573</v>
      </c>
      <c r="E57" s="21">
        <v>25</v>
      </c>
      <c r="F57" s="21">
        <v>38</v>
      </c>
      <c r="G57" s="21">
        <v>31</v>
      </c>
      <c r="H57" s="21">
        <v>27</v>
      </c>
      <c r="I57" s="21">
        <v>27</v>
      </c>
      <c r="J57" s="21">
        <v>20</v>
      </c>
      <c r="K57" s="21">
        <v>35</v>
      </c>
      <c r="L57" s="21">
        <v>20</v>
      </c>
      <c r="M57" s="21">
        <v>28</v>
      </c>
      <c r="N57" s="21">
        <v>30</v>
      </c>
      <c r="O57" s="21">
        <v>33</v>
      </c>
      <c r="P57" s="21">
        <v>5</v>
      </c>
      <c r="Q57" s="22">
        <v>13</v>
      </c>
      <c r="R57" s="22">
        <v>14</v>
      </c>
      <c r="S57" s="22">
        <v>23</v>
      </c>
      <c r="T57" s="22">
        <v>26</v>
      </c>
      <c r="U57" s="22">
        <v>34</v>
      </c>
      <c r="V57" s="22">
        <v>26</v>
      </c>
      <c r="W57" s="22">
        <v>25</v>
      </c>
      <c r="X57" s="22">
        <v>20</v>
      </c>
      <c r="Y57" s="22">
        <v>35</v>
      </c>
      <c r="Z57" s="22">
        <v>18</v>
      </c>
      <c r="AA57" s="22">
        <v>13</v>
      </c>
      <c r="AB57" s="22">
        <v>7</v>
      </c>
      <c r="AC57" s="10">
        <v>15</v>
      </c>
    </row>
    <row r="58" spans="1:29">
      <c r="A58" s="19"/>
      <c r="B58" s="19"/>
      <c r="C58" s="20" t="s">
        <v>12</v>
      </c>
      <c r="D58" s="21">
        <f>SUM(E58:AB58)</f>
        <v>561</v>
      </c>
      <c r="E58" s="21">
        <v>23</v>
      </c>
      <c r="F58" s="21">
        <v>38</v>
      </c>
      <c r="G58" s="21">
        <v>30</v>
      </c>
      <c r="H58" s="21">
        <v>27</v>
      </c>
      <c r="I58" s="21">
        <v>27</v>
      </c>
      <c r="J58" s="21">
        <v>18</v>
      </c>
      <c r="K58" s="21">
        <v>35</v>
      </c>
      <c r="L58" s="21">
        <v>19</v>
      </c>
      <c r="M58" s="21">
        <v>26</v>
      </c>
      <c r="N58" s="21">
        <v>30</v>
      </c>
      <c r="O58" s="21">
        <v>33</v>
      </c>
      <c r="P58" s="21">
        <v>5</v>
      </c>
      <c r="Q58" s="22">
        <v>13</v>
      </c>
      <c r="R58" s="22">
        <v>14</v>
      </c>
      <c r="S58" s="22">
        <v>23</v>
      </c>
      <c r="T58" s="22">
        <v>26</v>
      </c>
      <c r="U58" s="22">
        <v>33</v>
      </c>
      <c r="V58" s="22">
        <v>25</v>
      </c>
      <c r="W58" s="22">
        <v>25</v>
      </c>
      <c r="X58" s="22">
        <v>20</v>
      </c>
      <c r="Y58" s="22">
        <v>33</v>
      </c>
      <c r="Z58" s="22">
        <v>18</v>
      </c>
      <c r="AA58" s="22">
        <v>13</v>
      </c>
      <c r="AB58" s="22">
        <v>7</v>
      </c>
      <c r="AC58" s="10">
        <v>15</v>
      </c>
    </row>
    <row r="59" spans="1:29">
      <c r="A59" s="19"/>
      <c r="B59" s="19"/>
      <c r="C59" s="20" t="s">
        <v>15</v>
      </c>
      <c r="D59" s="21">
        <f>SUM(E59:AB59)</f>
        <v>12</v>
      </c>
      <c r="E59" s="21">
        <v>2</v>
      </c>
      <c r="F59" s="21"/>
      <c r="G59" s="21">
        <v>1</v>
      </c>
      <c r="H59" s="21"/>
      <c r="I59" s="21"/>
      <c r="J59" s="21">
        <v>2</v>
      </c>
      <c r="K59" s="21"/>
      <c r="L59" s="21">
        <v>1</v>
      </c>
      <c r="M59" s="21">
        <v>2</v>
      </c>
      <c r="N59" s="21"/>
      <c r="O59" s="21"/>
      <c r="P59" s="21"/>
      <c r="Q59" s="22"/>
      <c r="R59" s="22"/>
      <c r="S59" s="22"/>
      <c r="T59" s="22"/>
      <c r="U59" s="22">
        <v>1</v>
      </c>
      <c r="V59" s="22">
        <v>1</v>
      </c>
      <c r="W59" s="22"/>
      <c r="X59" s="22"/>
      <c r="Y59" s="22">
        <v>2</v>
      </c>
      <c r="Z59" s="22"/>
      <c r="AA59" s="22"/>
      <c r="AB59" s="22"/>
      <c r="AC59" s="10"/>
    </row>
    <row r="60" spans="1:29">
      <c r="A60" s="19"/>
      <c r="B60" s="19"/>
      <c r="C60" s="20" t="s">
        <v>16</v>
      </c>
      <c r="D60" s="21">
        <f>SUM(E60:AB60)</f>
        <v>7</v>
      </c>
      <c r="E60" s="21">
        <v>1</v>
      </c>
      <c r="F60" s="21"/>
      <c r="G60" s="21">
        <v>1</v>
      </c>
      <c r="H60" s="21"/>
      <c r="I60" s="21"/>
      <c r="J60" s="21">
        <v>1</v>
      </c>
      <c r="K60" s="21"/>
      <c r="L60" s="21">
        <v>1</v>
      </c>
      <c r="M60" s="21">
        <v>2</v>
      </c>
      <c r="N60" s="21"/>
      <c r="O60" s="21"/>
      <c r="P60" s="21"/>
      <c r="Q60" s="22"/>
      <c r="R60" s="22"/>
      <c r="S60" s="22"/>
      <c r="T60" s="22"/>
      <c r="U60" s="22">
        <v>1</v>
      </c>
      <c r="V60" s="22">
        <v>0</v>
      </c>
      <c r="W60" s="22"/>
      <c r="X60" s="22"/>
      <c r="Y60" s="22">
        <v>0</v>
      </c>
      <c r="Z60" s="22"/>
      <c r="AA60" s="22"/>
      <c r="AB60" s="22"/>
      <c r="AC60" s="10"/>
    </row>
    <row r="61" spans="1:29">
      <c r="A61" s="19"/>
      <c r="B61" s="19"/>
      <c r="C61" s="20" t="s">
        <v>17</v>
      </c>
      <c r="D61" s="21">
        <f>SUM(E61:AB61)</f>
        <v>5</v>
      </c>
      <c r="E61" s="21">
        <v>1</v>
      </c>
      <c r="F61" s="21"/>
      <c r="G61" s="21">
        <v>0</v>
      </c>
      <c r="H61" s="21"/>
      <c r="I61" s="21"/>
      <c r="J61" s="21">
        <v>1</v>
      </c>
      <c r="K61" s="21"/>
      <c r="L61" s="21">
        <v>0</v>
      </c>
      <c r="M61" s="21">
        <v>0</v>
      </c>
      <c r="N61" s="21"/>
      <c r="O61" s="21"/>
      <c r="P61" s="21"/>
      <c r="Q61" s="22"/>
      <c r="R61" s="22"/>
      <c r="S61" s="22"/>
      <c r="T61" s="22"/>
      <c r="U61" s="22">
        <v>0</v>
      </c>
      <c r="V61" s="22">
        <v>1</v>
      </c>
      <c r="W61" s="22"/>
      <c r="X61" s="22"/>
      <c r="Y61" s="22">
        <v>2</v>
      </c>
      <c r="Z61" s="22"/>
      <c r="AA61" s="22"/>
      <c r="AB61" s="22"/>
      <c r="AC61" s="10"/>
    </row>
    <row r="62" spans="1:29">
      <c r="A62" s="19"/>
      <c r="B62" s="19"/>
      <c r="C62" s="20" t="s">
        <v>18</v>
      </c>
      <c r="D62" s="21">
        <f>SUM(E62:AB62)</f>
        <v>0</v>
      </c>
      <c r="E62" s="21">
        <v>0</v>
      </c>
      <c r="F62" s="21"/>
      <c r="G62" s="21">
        <v>0</v>
      </c>
      <c r="H62" s="21"/>
      <c r="I62" s="21"/>
      <c r="J62" s="21">
        <v>0</v>
      </c>
      <c r="K62" s="21"/>
      <c r="L62" s="21">
        <v>0</v>
      </c>
      <c r="M62" s="21">
        <v>0</v>
      </c>
      <c r="N62" s="21"/>
      <c r="O62" s="21"/>
      <c r="P62" s="21"/>
      <c r="Q62" s="22"/>
      <c r="R62" s="22"/>
      <c r="S62" s="22"/>
      <c r="T62" s="22"/>
      <c r="U62" s="22">
        <v>0</v>
      </c>
      <c r="V62" s="22">
        <v>0</v>
      </c>
      <c r="W62" s="22"/>
      <c r="X62" s="22"/>
      <c r="Y62" s="22">
        <v>0</v>
      </c>
      <c r="Z62" s="22"/>
      <c r="AA62" s="22"/>
      <c r="AB62" s="22"/>
      <c r="AC62" s="10"/>
    </row>
    <row r="63" spans="1:29" s="2" customFormat="1">
      <c r="A63" s="19"/>
      <c r="B63" s="19"/>
      <c r="C63" s="25" t="s">
        <v>2</v>
      </c>
      <c r="D63" s="26">
        <f xml:space="preserve"> IF(D57=0,100,D58/D57*100)</f>
        <v>97.905759162303667</v>
      </c>
      <c r="E63" s="26">
        <v>92</v>
      </c>
      <c r="F63" s="26"/>
      <c r="G63" s="26">
        <v>96.774193548387103</v>
      </c>
      <c r="H63" s="26"/>
      <c r="I63" s="26"/>
      <c r="J63" s="26">
        <v>90</v>
      </c>
      <c r="K63" s="26"/>
      <c r="L63" s="26">
        <v>95</v>
      </c>
      <c r="M63" s="26">
        <v>92.857142857142861</v>
      </c>
      <c r="N63" s="26"/>
      <c r="O63" s="26"/>
      <c r="P63" s="26"/>
      <c r="Q63" s="27"/>
      <c r="R63" s="27"/>
      <c r="S63" s="27"/>
      <c r="T63" s="27"/>
      <c r="U63" s="27">
        <v>97.058823529411768</v>
      </c>
      <c r="V63" s="27">
        <v>96.15384615384616</v>
      </c>
      <c r="W63" s="27"/>
      <c r="X63" s="27"/>
      <c r="Y63" s="27">
        <v>94.285714285714292</v>
      </c>
      <c r="Z63" s="27"/>
      <c r="AA63" s="27"/>
      <c r="AB63" s="27"/>
      <c r="AC63" s="28"/>
    </row>
    <row r="64" spans="1:29" s="3" customFormat="1">
      <c r="A64" s="19"/>
      <c r="B64" s="19"/>
      <c r="C64" s="29" t="s">
        <v>19</v>
      </c>
      <c r="D64" s="30">
        <f xml:space="preserve"> IF(D59=0,0,D60/D59*100)</f>
        <v>58.333333333333336</v>
      </c>
      <c r="E64" s="30">
        <v>50</v>
      </c>
      <c r="F64" s="30"/>
      <c r="G64" s="30">
        <v>100</v>
      </c>
      <c r="H64" s="30"/>
      <c r="I64" s="30"/>
      <c r="J64" s="30">
        <v>50</v>
      </c>
      <c r="K64" s="30"/>
      <c r="L64" s="30">
        <v>100</v>
      </c>
      <c r="M64" s="30">
        <v>100</v>
      </c>
      <c r="N64" s="30"/>
      <c r="O64" s="30"/>
      <c r="P64" s="30"/>
      <c r="Q64" s="31"/>
      <c r="R64" s="31"/>
      <c r="S64" s="31"/>
      <c r="T64" s="31"/>
      <c r="U64" s="31">
        <v>100</v>
      </c>
      <c r="V64" s="31">
        <v>0</v>
      </c>
      <c r="W64" s="31"/>
      <c r="X64" s="31"/>
      <c r="Y64" s="31">
        <v>0</v>
      </c>
      <c r="Z64" s="31"/>
      <c r="AA64" s="31"/>
      <c r="AB64" s="31"/>
      <c r="AC64" s="32"/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99.127399650959859</v>
      </c>
      <c r="E65" s="34">
        <v>96</v>
      </c>
      <c r="F65" s="34"/>
      <c r="G65" s="34">
        <v>100</v>
      </c>
      <c r="H65" s="34"/>
      <c r="I65" s="34"/>
      <c r="J65" s="34">
        <v>95</v>
      </c>
      <c r="K65" s="34"/>
      <c r="L65" s="34">
        <v>100</v>
      </c>
      <c r="M65" s="34">
        <v>100</v>
      </c>
      <c r="N65" s="34"/>
      <c r="O65" s="34"/>
      <c r="P65" s="34"/>
      <c r="Q65" s="35"/>
      <c r="R65" s="35"/>
      <c r="S65" s="35"/>
      <c r="T65" s="35"/>
      <c r="U65" s="35">
        <v>100</v>
      </c>
      <c r="V65" s="35">
        <v>96.15384615384616</v>
      </c>
      <c r="W65" s="35"/>
      <c r="X65" s="35"/>
      <c r="Y65" s="35">
        <v>94.285714285714292</v>
      </c>
      <c r="Z65" s="35"/>
      <c r="AA65" s="35"/>
      <c r="AB65" s="35"/>
      <c r="AC65" s="36"/>
    </row>
    <row r="66" spans="1:29" s="6" customFormat="1">
      <c r="A66" s="19"/>
      <c r="B66" s="19"/>
      <c r="C66" s="37" t="s">
        <v>20</v>
      </c>
      <c r="D66" s="38">
        <f>IF(D57=0,100,(D60+D58+D62)/D57*100)</f>
        <v>99.127399650959859</v>
      </c>
      <c r="E66" s="38">
        <v>96</v>
      </c>
      <c r="F66" s="38"/>
      <c r="G66" s="38">
        <v>100</v>
      </c>
      <c r="H66" s="38"/>
      <c r="I66" s="38"/>
      <c r="J66" s="38">
        <v>95</v>
      </c>
      <c r="K66" s="38"/>
      <c r="L66" s="38">
        <v>100</v>
      </c>
      <c r="M66" s="38">
        <v>100</v>
      </c>
      <c r="N66" s="38"/>
      <c r="O66" s="38"/>
      <c r="P66" s="38"/>
      <c r="Q66" s="39"/>
      <c r="R66" s="39"/>
      <c r="S66" s="39"/>
      <c r="T66" s="39"/>
      <c r="U66" s="39">
        <v>100</v>
      </c>
      <c r="V66" s="39">
        <v>96.15384615384616</v>
      </c>
      <c r="W66" s="39"/>
      <c r="X66" s="39"/>
      <c r="Y66" s="39">
        <v>94.285714285714292</v>
      </c>
      <c r="Z66" s="39"/>
      <c r="AA66" s="39"/>
      <c r="AB66" s="39"/>
      <c r="AC66" s="40"/>
    </row>
    <row r="67" spans="1:29">
      <c r="A67" s="58" t="s">
        <v>21</v>
      </c>
      <c r="B67" s="41" t="s">
        <v>28</v>
      </c>
      <c r="C67" s="42" t="s">
        <v>58</v>
      </c>
      <c r="D67" s="41">
        <f>SUM(E67:AB67)</f>
        <v>1</v>
      </c>
      <c r="E67" s="41"/>
      <c r="F67" s="41"/>
      <c r="G67" s="41"/>
      <c r="H67" s="41"/>
      <c r="I67" s="41"/>
      <c r="J67" s="41">
        <v>1</v>
      </c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10"/>
    </row>
    <row r="68" spans="1:29">
      <c r="A68" s="58"/>
      <c r="B68" s="41" t="s">
        <v>45</v>
      </c>
      <c r="C68" s="42" t="s">
        <v>64</v>
      </c>
      <c r="D68" s="41">
        <f>SUM(E68:AB68)</f>
        <v>4</v>
      </c>
      <c r="E68" s="41">
        <v>1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>
        <v>1</v>
      </c>
      <c r="W68" s="41"/>
      <c r="X68" s="41"/>
      <c r="Y68" s="41">
        <v>2</v>
      </c>
      <c r="Z68" s="41"/>
      <c r="AA68" s="41"/>
      <c r="AB68" s="41"/>
      <c r="AC68" s="10"/>
    </row>
    <row r="69" spans="1:29">
      <c r="A69" s="58"/>
      <c r="B69" s="41" t="s">
        <v>191</v>
      </c>
      <c r="C69" s="42" t="s">
        <v>184</v>
      </c>
      <c r="D69" s="41">
        <f>SUM(E69:AB69)</f>
        <v>7</v>
      </c>
      <c r="E69" s="41">
        <v>1</v>
      </c>
      <c r="F69" s="41"/>
      <c r="G69" s="41">
        <v>1</v>
      </c>
      <c r="H69" s="41"/>
      <c r="I69" s="41"/>
      <c r="J69" s="41">
        <v>1</v>
      </c>
      <c r="K69" s="41"/>
      <c r="L69" s="41">
        <v>1</v>
      </c>
      <c r="M69" s="41">
        <v>2</v>
      </c>
      <c r="N69" s="41"/>
      <c r="O69" s="41"/>
      <c r="P69" s="41"/>
      <c r="Q69" s="41"/>
      <c r="R69" s="41"/>
      <c r="S69" s="41"/>
      <c r="T69" s="41"/>
      <c r="U69" s="41">
        <v>1</v>
      </c>
      <c r="V69" s="41"/>
      <c r="W69" s="41"/>
      <c r="X69" s="41"/>
      <c r="Y69" s="41"/>
      <c r="Z69" s="41"/>
      <c r="AA69" s="41"/>
      <c r="AB69" s="41"/>
      <c r="AC69" s="10"/>
    </row>
    <row r="70" spans="1:29" ht="3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10"/>
    </row>
    <row r="71" spans="1:29">
      <c r="A71" s="19" t="s">
        <v>47</v>
      </c>
      <c r="B71" s="19"/>
      <c r="C71" s="20" t="s">
        <v>11</v>
      </c>
      <c r="D71" s="21">
        <f>SUM(E71:AB71)</f>
        <v>591</v>
      </c>
      <c r="E71" s="21"/>
      <c r="F71" s="21"/>
      <c r="G71" s="21"/>
      <c r="H71" s="21">
        <v>89</v>
      </c>
      <c r="I71" s="21"/>
      <c r="J71" s="21">
        <v>90</v>
      </c>
      <c r="K71" s="21"/>
      <c r="L71" s="21">
        <v>89</v>
      </c>
      <c r="M71" s="21"/>
      <c r="N71" s="21"/>
      <c r="O71" s="21">
        <v>90</v>
      </c>
      <c r="P71" s="21"/>
      <c r="Q71" s="22">
        <v>2</v>
      </c>
      <c r="R71" s="22"/>
      <c r="S71" s="22"/>
      <c r="T71" s="22"/>
      <c r="U71" s="22">
        <v>90</v>
      </c>
      <c r="V71" s="22"/>
      <c r="W71" s="22"/>
      <c r="X71" s="22"/>
      <c r="Y71" s="22"/>
      <c r="Z71" s="22"/>
      <c r="AA71" s="22"/>
      <c r="AB71" s="22">
        <v>141</v>
      </c>
      <c r="AC71" s="10">
        <v>1</v>
      </c>
    </row>
    <row r="72" spans="1:29">
      <c r="A72" s="19"/>
      <c r="B72" s="19"/>
      <c r="C72" s="20" t="s">
        <v>12</v>
      </c>
      <c r="D72" s="21">
        <f>SUM(E72:AB72)</f>
        <v>589</v>
      </c>
      <c r="E72" s="21"/>
      <c r="F72" s="21"/>
      <c r="G72" s="21"/>
      <c r="H72" s="21">
        <v>89</v>
      </c>
      <c r="I72" s="21"/>
      <c r="J72" s="21">
        <v>90</v>
      </c>
      <c r="K72" s="21"/>
      <c r="L72" s="21">
        <v>89</v>
      </c>
      <c r="M72" s="21"/>
      <c r="N72" s="21"/>
      <c r="O72" s="21">
        <v>90</v>
      </c>
      <c r="P72" s="21"/>
      <c r="Q72" s="22">
        <v>0</v>
      </c>
      <c r="R72" s="22"/>
      <c r="S72" s="22"/>
      <c r="T72" s="22"/>
      <c r="U72" s="22">
        <v>90</v>
      </c>
      <c r="V72" s="22"/>
      <c r="W72" s="22"/>
      <c r="X72" s="22"/>
      <c r="Y72" s="22"/>
      <c r="Z72" s="22"/>
      <c r="AA72" s="22"/>
      <c r="AB72" s="22">
        <v>141</v>
      </c>
      <c r="AC72" s="10">
        <v>1</v>
      </c>
    </row>
    <row r="73" spans="1:29">
      <c r="A73" s="19"/>
      <c r="B73" s="19"/>
      <c r="C73" s="20" t="s">
        <v>15</v>
      </c>
      <c r="D73" s="21">
        <f>SUM(E73:AB73)</f>
        <v>2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>
        <v>2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/>
    </row>
    <row r="74" spans="1:29">
      <c r="A74" s="19"/>
      <c r="B74" s="19"/>
      <c r="C74" s="20" t="s">
        <v>16</v>
      </c>
      <c r="D74" s="21">
        <f>SUM(E74:AB74)</f>
        <v>0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>
        <v>0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/>
    </row>
    <row r="75" spans="1:29">
      <c r="A75" s="19"/>
      <c r="B75" s="19"/>
      <c r="C75" s="20" t="s">
        <v>17</v>
      </c>
      <c r="D75" s="21">
        <f>SUM(E75:AB75)</f>
        <v>2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2">
        <v>2</v>
      </c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/>
    </row>
    <row r="76" spans="1:29">
      <c r="A76" s="19"/>
      <c r="B76" s="19"/>
      <c r="C76" s="20" t="s">
        <v>18</v>
      </c>
      <c r="D76" s="21">
        <f>SUM(E76:AB76)</f>
        <v>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>
        <v>0</v>
      </c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/>
    </row>
    <row r="77" spans="1:29" s="2" customFormat="1">
      <c r="A77" s="19"/>
      <c r="B77" s="19"/>
      <c r="C77" s="25" t="s">
        <v>2</v>
      </c>
      <c r="D77" s="26">
        <f xml:space="preserve"> IF(D71=0,100,D72/D71*100)</f>
        <v>99.661590524534688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7">
        <v>0</v>
      </c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8"/>
    </row>
    <row r="78" spans="1:29" s="3" customFormat="1">
      <c r="A78" s="19"/>
      <c r="B78" s="19"/>
      <c r="C78" s="29" t="s">
        <v>19</v>
      </c>
      <c r="D78" s="30">
        <f xml:space="preserve"> IF(D73=0,0,D74/D73*100)</f>
        <v>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1">
        <v>0</v>
      </c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2"/>
    </row>
    <row r="79" spans="1:29" s="5" customFormat="1">
      <c r="A79" s="19"/>
      <c r="B79" s="19"/>
      <c r="C79" s="33" t="s">
        <v>3</v>
      </c>
      <c r="D79" s="34">
        <f xml:space="preserve"> IF(D71=0,100,(D74+D72)/D71*100)</f>
        <v>99.661590524534688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5">
        <v>0</v>
      </c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6"/>
    </row>
    <row r="80" spans="1:29" s="6" customFormat="1">
      <c r="A80" s="19"/>
      <c r="B80" s="19"/>
      <c r="C80" s="37" t="s">
        <v>20</v>
      </c>
      <c r="D80" s="38">
        <f>IF(D71=0,100,(D74+D72+D76)/D71*100)</f>
        <v>99.661590524534688</v>
      </c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9">
        <v>0</v>
      </c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40"/>
    </row>
    <row r="81" spans="1:29">
      <c r="A81" s="41" t="s">
        <v>21</v>
      </c>
      <c r="B81" s="41" t="s">
        <v>43</v>
      </c>
      <c r="C81" s="42" t="s">
        <v>62</v>
      </c>
      <c r="D81" s="41">
        <f>SUM(E81:AB81)</f>
        <v>2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>
        <v>2</v>
      </c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10"/>
    </row>
    <row r="82" spans="1:29" ht="3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10"/>
    </row>
    <row r="83" spans="1:29">
      <c r="A83" s="19" t="s">
        <v>52</v>
      </c>
      <c r="B83" s="19"/>
      <c r="C83" s="20" t="s">
        <v>11</v>
      </c>
      <c r="D83" s="21">
        <f>SUM(E83:AB83)</f>
        <v>449</v>
      </c>
      <c r="E83" s="21"/>
      <c r="F83" s="21"/>
      <c r="G83" s="21"/>
      <c r="H83" s="21">
        <v>90</v>
      </c>
      <c r="I83" s="21"/>
      <c r="J83" s="21"/>
      <c r="K83" s="21">
        <v>90</v>
      </c>
      <c r="L83" s="21">
        <v>89</v>
      </c>
      <c r="M83" s="21"/>
      <c r="N83" s="21"/>
      <c r="O83" s="21">
        <v>90</v>
      </c>
      <c r="P83" s="21"/>
      <c r="Q83" s="22"/>
      <c r="R83" s="22"/>
      <c r="S83" s="22"/>
      <c r="T83" s="22"/>
      <c r="U83" s="22">
        <v>90</v>
      </c>
      <c r="V83" s="22"/>
      <c r="W83" s="22"/>
      <c r="X83" s="22"/>
      <c r="Y83" s="22"/>
      <c r="Z83" s="22"/>
      <c r="AA83" s="22"/>
      <c r="AB83" s="22"/>
      <c r="AC83" s="10">
        <v>142</v>
      </c>
    </row>
    <row r="84" spans="1:29">
      <c r="A84" s="19"/>
      <c r="B84" s="19"/>
      <c r="C84" s="20" t="s">
        <v>12</v>
      </c>
      <c r="D84" s="21">
        <f>SUM(E84:AB84)</f>
        <v>449</v>
      </c>
      <c r="E84" s="21"/>
      <c r="F84" s="21"/>
      <c r="G84" s="21"/>
      <c r="H84" s="21">
        <v>90</v>
      </c>
      <c r="I84" s="21"/>
      <c r="J84" s="21"/>
      <c r="K84" s="21">
        <v>90</v>
      </c>
      <c r="L84" s="21">
        <v>89</v>
      </c>
      <c r="M84" s="21"/>
      <c r="N84" s="21"/>
      <c r="O84" s="21">
        <v>90</v>
      </c>
      <c r="P84" s="21"/>
      <c r="Q84" s="22"/>
      <c r="R84" s="22"/>
      <c r="S84" s="22"/>
      <c r="T84" s="22"/>
      <c r="U84" s="22">
        <v>90</v>
      </c>
      <c r="V84" s="22"/>
      <c r="W84" s="22"/>
      <c r="X84" s="22"/>
      <c r="Y84" s="22"/>
      <c r="Z84" s="22"/>
      <c r="AA84" s="22"/>
      <c r="AB84" s="22"/>
      <c r="AC84" s="10">
        <v>142</v>
      </c>
    </row>
    <row r="85" spans="1:29" ht="3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10"/>
    </row>
    <row r="86" spans="1:29">
      <c r="A86" s="19" t="s">
        <v>56</v>
      </c>
      <c r="B86" s="19"/>
      <c r="C86" s="20" t="s">
        <v>11</v>
      </c>
      <c r="D86" s="21">
        <f>SUM(E86:AB86)</f>
        <v>0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>
        <v>1094</v>
      </c>
    </row>
    <row r="87" spans="1:29">
      <c r="A87" s="19"/>
      <c r="B87" s="19"/>
      <c r="C87" s="20" t="s">
        <v>12</v>
      </c>
      <c r="D87" s="21">
        <f>SUM(E87:AB87)</f>
        <v>0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>
        <v>1094</v>
      </c>
    </row>
    <row r="88" spans="1:29" ht="3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10"/>
    </row>
    <row r="89" spans="1:29">
      <c r="A89" s="19" t="s">
        <v>57</v>
      </c>
      <c r="B89" s="19"/>
      <c r="C89" s="20" t="s">
        <v>11</v>
      </c>
      <c r="D89" s="21">
        <f>SUM(E89:AB89)</f>
        <v>0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>
        <v>1094</v>
      </c>
    </row>
    <row r="90" spans="1:29">
      <c r="A90" s="19"/>
      <c r="B90" s="19"/>
      <c r="C90" s="20" t="s">
        <v>12</v>
      </c>
      <c r="D90" s="21">
        <f>SUM(E90:AB90)</f>
        <v>0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>
        <v>1094</v>
      </c>
    </row>
    <row r="91" spans="1:29" ht="3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</sheetData>
  <mergeCells count="44">
    <mergeCell ref="A89:B90"/>
    <mergeCell ref="A91:N91"/>
    <mergeCell ref="A71:B80"/>
    <mergeCell ref="A82:N82"/>
    <mergeCell ref="A83:B84"/>
    <mergeCell ref="A85:N85"/>
    <mergeCell ref="A86:B87"/>
    <mergeCell ref="A88:N88"/>
    <mergeCell ref="A39:B48"/>
    <mergeCell ref="A49:A55"/>
    <mergeCell ref="A56:N56"/>
    <mergeCell ref="A57:B66"/>
    <mergeCell ref="A67:A69"/>
    <mergeCell ref="A70:N70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C121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0</v>
      </c>
      <c r="F17" s="45">
        <v>93.33</v>
      </c>
      <c r="G17" s="45">
        <v>97.27</v>
      </c>
      <c r="H17" s="45">
        <v>94.04</v>
      </c>
      <c r="I17" s="45">
        <v>100</v>
      </c>
      <c r="J17" s="45">
        <v>98.13</v>
      </c>
      <c r="K17" s="45">
        <v>94.52</v>
      </c>
      <c r="L17" s="45">
        <v>66.67</v>
      </c>
      <c r="M17" s="45">
        <v>90.82</v>
      </c>
      <c r="N17" s="45">
        <v>100</v>
      </c>
      <c r="O17" s="45">
        <v>90.71</v>
      </c>
      <c r="P17" s="45">
        <v>98</v>
      </c>
      <c r="Q17" s="45">
        <v>82.68</v>
      </c>
      <c r="R17" s="45">
        <v>93.16</v>
      </c>
      <c r="S17" s="45">
        <v>36.119999999999997</v>
      </c>
      <c r="T17" s="45">
        <v>100</v>
      </c>
      <c r="U17" s="45">
        <v>29.05</v>
      </c>
      <c r="V17" s="45">
        <v>86.37</v>
      </c>
      <c r="W17" s="45">
        <v>79.52</v>
      </c>
      <c r="X17" s="45">
        <v>85.01</v>
      </c>
      <c r="Y17" s="45">
        <v>88.46</v>
      </c>
      <c r="Z17" s="45">
        <v>100</v>
      </c>
      <c r="AA17" s="45">
        <v>88.3</v>
      </c>
      <c r="AB17" s="45">
        <v>96.36</v>
      </c>
      <c r="AC17" s="53">
        <v>81.31</v>
      </c>
    </row>
    <row r="18" spans="1:29" s="4" customFormat="1">
      <c r="A18" s="43"/>
      <c r="B18" s="43"/>
      <c r="C18" s="44"/>
      <c r="D18" s="46" t="s">
        <v>3</v>
      </c>
      <c r="E18" s="45">
        <v>0</v>
      </c>
      <c r="F18" s="45">
        <v>96.67</v>
      </c>
      <c r="G18" s="45">
        <v>100</v>
      </c>
      <c r="H18" s="45">
        <v>100</v>
      </c>
      <c r="I18" s="45">
        <v>100</v>
      </c>
      <c r="J18" s="45">
        <v>98.74</v>
      </c>
      <c r="K18" s="45">
        <v>98.63</v>
      </c>
      <c r="L18" s="45">
        <v>100</v>
      </c>
      <c r="M18" s="45">
        <v>99.07</v>
      </c>
      <c r="N18" s="45">
        <v>100</v>
      </c>
      <c r="O18" s="45">
        <v>91.3</v>
      </c>
      <c r="P18" s="45">
        <v>100</v>
      </c>
      <c r="Q18" s="45">
        <v>93.75</v>
      </c>
      <c r="R18" s="45">
        <v>97.44</v>
      </c>
      <c r="S18" s="45">
        <v>89.2</v>
      </c>
      <c r="T18" s="45">
        <v>100</v>
      </c>
      <c r="U18" s="45">
        <v>91.69</v>
      </c>
      <c r="V18" s="45">
        <v>96.05</v>
      </c>
      <c r="W18" s="45">
        <v>90.63</v>
      </c>
      <c r="X18" s="45">
        <v>89.13</v>
      </c>
      <c r="Y18" s="45">
        <v>94.59</v>
      </c>
      <c r="Z18" s="45">
        <v>100</v>
      </c>
      <c r="AA18" s="45">
        <v>94.17</v>
      </c>
      <c r="AB18" s="45">
        <v>96.36</v>
      </c>
      <c r="AC18" s="53">
        <v>93.4</v>
      </c>
    </row>
    <row r="19" spans="1:29" s="4" customFormat="1" ht="17.25" thickBot="1">
      <c r="A19" s="43"/>
      <c r="B19" s="43"/>
      <c r="C19" s="44"/>
      <c r="D19" s="50" t="s">
        <v>4</v>
      </c>
      <c r="E19" s="51">
        <v>0</v>
      </c>
      <c r="F19" s="51">
        <v>96.666666666666686</v>
      </c>
      <c r="G19" s="51">
        <v>100</v>
      </c>
      <c r="H19" s="51">
        <v>100</v>
      </c>
      <c r="I19" s="51">
        <v>100</v>
      </c>
      <c r="J19" s="51">
        <v>98.735701384708022</v>
      </c>
      <c r="K19" s="51">
        <v>98.630136986301366</v>
      </c>
      <c r="L19" s="51">
        <v>100</v>
      </c>
      <c r="M19" s="51">
        <v>99.074074074074076</v>
      </c>
      <c r="N19" s="51">
        <v>100</v>
      </c>
      <c r="O19" s="51">
        <v>91.304347826086953</v>
      </c>
      <c r="P19" s="51">
        <v>100</v>
      </c>
      <c r="Q19" s="51">
        <v>93.75</v>
      </c>
      <c r="R19" s="51">
        <v>97.435897435897417</v>
      </c>
      <c r="S19" s="51">
        <v>89.203612479474558</v>
      </c>
      <c r="T19" s="51">
        <v>100</v>
      </c>
      <c r="U19" s="51">
        <v>91.687715269804826</v>
      </c>
      <c r="V19" s="51">
        <v>96.05263157894737</v>
      </c>
      <c r="W19" s="51">
        <v>90.629141654322908</v>
      </c>
      <c r="X19" s="51">
        <v>89.130434782608702</v>
      </c>
      <c r="Y19" s="51">
        <v>94.594594594594597</v>
      </c>
      <c r="Z19" s="51">
        <v>100</v>
      </c>
      <c r="AA19" s="51">
        <v>94.174757281553397</v>
      </c>
      <c r="AB19" s="51">
        <v>96.36363636363636</v>
      </c>
      <c r="AC19" s="54">
        <v>93.397211581451316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45</v>
      </c>
      <c r="E34" s="14">
        <v>2.52</v>
      </c>
      <c r="F34" s="14"/>
      <c r="G34" s="14">
        <v>3.72</v>
      </c>
      <c r="H34" s="14"/>
      <c r="I34" s="14">
        <v>3.57</v>
      </c>
      <c r="J34" s="14"/>
      <c r="K34" s="14">
        <v>18.75</v>
      </c>
      <c r="L34" s="14"/>
      <c r="M34" s="14"/>
      <c r="N34" s="14"/>
      <c r="O34" s="14">
        <v>3.36</v>
      </c>
      <c r="P34" s="14"/>
      <c r="Q34" s="14">
        <v>8.06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90</v>
      </c>
      <c r="E35" s="14">
        <v>5.49</v>
      </c>
      <c r="F35" s="14"/>
      <c r="G35" s="14">
        <v>4.38</v>
      </c>
      <c r="H35" s="14"/>
      <c r="I35" s="14">
        <v>8.1</v>
      </c>
      <c r="J35" s="14"/>
      <c r="K35" s="14">
        <v>18.75</v>
      </c>
      <c r="L35" s="14"/>
      <c r="M35" s="14"/>
      <c r="N35" s="14"/>
      <c r="O35" s="14">
        <v>3.26</v>
      </c>
      <c r="P35" s="14"/>
      <c r="Q35" s="14">
        <v>3.22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>
        <v>123</v>
      </c>
      <c r="E36" s="14"/>
      <c r="F36" s="14"/>
      <c r="G36" s="14">
        <v>6.31</v>
      </c>
      <c r="H36" s="14"/>
      <c r="I36" s="14">
        <v>12.01</v>
      </c>
      <c r="J36" s="14"/>
      <c r="K36" s="14">
        <v>7.29</v>
      </c>
      <c r="L36" s="14"/>
      <c r="M36" s="14">
        <v>2.2200000000000002</v>
      </c>
      <c r="N36" s="14"/>
      <c r="O36" s="14">
        <v>8.09</v>
      </c>
      <c r="P36" s="14"/>
      <c r="Q36" s="14">
        <v>2.36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22</v>
      </c>
      <c r="B39" s="19"/>
      <c r="C39" s="20" t="s">
        <v>11</v>
      </c>
      <c r="D39" s="21">
        <f>SUM(E39:AB39)</f>
        <v>3182</v>
      </c>
      <c r="E39" s="21">
        <v>227</v>
      </c>
      <c r="F39" s="21">
        <v>473</v>
      </c>
      <c r="G39" s="21">
        <v>167</v>
      </c>
      <c r="H39" s="21">
        <v>113</v>
      </c>
      <c r="I39" s="21">
        <v>349</v>
      </c>
      <c r="J39" s="21">
        <v>279</v>
      </c>
      <c r="K39" s="21">
        <v>209</v>
      </c>
      <c r="L39" s="21">
        <v>283</v>
      </c>
      <c r="M39" s="21"/>
      <c r="N39" s="21">
        <v>182</v>
      </c>
      <c r="O39" s="21">
        <v>378</v>
      </c>
      <c r="P39" s="21">
        <v>237</v>
      </c>
      <c r="Q39" s="22"/>
      <c r="R39" s="22"/>
      <c r="S39" s="22"/>
      <c r="T39" s="22"/>
      <c r="U39" s="22">
        <v>4</v>
      </c>
      <c r="V39" s="22">
        <v>1</v>
      </c>
      <c r="W39" s="22"/>
      <c r="X39" s="22"/>
      <c r="Y39" s="22">
        <v>279</v>
      </c>
      <c r="Z39" s="22">
        <v>1</v>
      </c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3182</v>
      </c>
      <c r="E40" s="21">
        <v>227</v>
      </c>
      <c r="F40" s="21">
        <v>473</v>
      </c>
      <c r="G40" s="21">
        <v>167</v>
      </c>
      <c r="H40" s="21">
        <v>113</v>
      </c>
      <c r="I40" s="21">
        <v>349</v>
      </c>
      <c r="J40" s="21">
        <v>279</v>
      </c>
      <c r="K40" s="21">
        <v>209</v>
      </c>
      <c r="L40" s="21">
        <v>283</v>
      </c>
      <c r="M40" s="21"/>
      <c r="N40" s="21">
        <v>182</v>
      </c>
      <c r="O40" s="21">
        <v>378</v>
      </c>
      <c r="P40" s="21">
        <v>237</v>
      </c>
      <c r="Q40" s="22"/>
      <c r="R40" s="22"/>
      <c r="S40" s="22"/>
      <c r="T40" s="22"/>
      <c r="U40" s="22">
        <v>4</v>
      </c>
      <c r="V40" s="22">
        <v>1</v>
      </c>
      <c r="W40" s="22"/>
      <c r="X40" s="22"/>
      <c r="Y40" s="22">
        <v>279</v>
      </c>
      <c r="Z40" s="22">
        <v>1</v>
      </c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23</v>
      </c>
      <c r="B42" s="19"/>
      <c r="C42" s="20" t="s">
        <v>11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30</v>
      </c>
      <c r="B45" s="19"/>
      <c r="C45" s="20" t="s">
        <v>11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12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31</v>
      </c>
      <c r="B48" s="19"/>
      <c r="C48" s="20" t="s">
        <v>11</v>
      </c>
      <c r="D48" s="21">
        <f>SUM(E48:AB48)</f>
        <v>2538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>
        <v>1080</v>
      </c>
      <c r="R48" s="22">
        <v>1080</v>
      </c>
      <c r="S48" s="22">
        <v>378</v>
      </c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12</v>
      </c>
      <c r="D49" s="21">
        <f>SUM(E49:AB49)</f>
        <v>2538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>
        <v>1080</v>
      </c>
      <c r="R49" s="22">
        <v>1080</v>
      </c>
      <c r="S49" s="22">
        <v>378</v>
      </c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88</v>
      </c>
      <c r="B51" s="19"/>
      <c r="C51" s="20" t="s">
        <v>11</v>
      </c>
      <c r="D51" s="21">
        <f>SUM(E51:AB51)</f>
        <v>2538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>
        <v>1080</v>
      </c>
      <c r="R51" s="22">
        <v>1080</v>
      </c>
      <c r="S51" s="22">
        <v>378</v>
      </c>
      <c r="T51" s="22"/>
      <c r="U51" s="22"/>
      <c r="V51" s="22"/>
      <c r="W51" s="22"/>
      <c r="X51" s="22"/>
      <c r="Y51" s="22"/>
      <c r="Z51" s="22"/>
      <c r="AA51" s="22"/>
      <c r="AB51" s="22"/>
      <c r="AC51" s="10"/>
    </row>
    <row r="52" spans="1:29">
      <c r="A52" s="19"/>
      <c r="B52" s="19"/>
      <c r="C52" s="20" t="s">
        <v>12</v>
      </c>
      <c r="D52" s="21">
        <f>SUM(E52:AB52)</f>
        <v>2538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>
        <v>1080</v>
      </c>
      <c r="R52" s="22">
        <v>1080</v>
      </c>
      <c r="S52" s="22">
        <v>378</v>
      </c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93</v>
      </c>
      <c r="B54" s="19"/>
      <c r="C54" s="20" t="s">
        <v>11</v>
      </c>
      <c r="D54" s="21">
        <f>SUM(E54:AB54)</f>
        <v>270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>
        <v>54</v>
      </c>
      <c r="X54" s="22">
        <v>54</v>
      </c>
      <c r="Y54" s="22">
        <v>54</v>
      </c>
      <c r="Z54" s="22"/>
      <c r="AA54" s="22">
        <v>108</v>
      </c>
      <c r="AB54" s="22"/>
      <c r="AC54" s="10">
        <v>594</v>
      </c>
    </row>
    <row r="55" spans="1:29">
      <c r="A55" s="19"/>
      <c r="B55" s="19"/>
      <c r="C55" s="20" t="s">
        <v>12</v>
      </c>
      <c r="D55" s="21">
        <f>SUM(E55:AB55)</f>
        <v>270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>
        <v>54</v>
      </c>
      <c r="X55" s="22">
        <v>54</v>
      </c>
      <c r="Y55" s="22">
        <v>54</v>
      </c>
      <c r="Z55" s="22"/>
      <c r="AA55" s="22">
        <v>108</v>
      </c>
      <c r="AB55" s="22"/>
      <c r="AC55" s="10">
        <v>594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95</v>
      </c>
      <c r="B57" s="19"/>
      <c r="C57" s="20" t="s">
        <v>11</v>
      </c>
      <c r="D57" s="21">
        <f>SUM(E57:AB57)</f>
        <v>2937</v>
      </c>
      <c r="E57" s="21"/>
      <c r="F57" s="21"/>
      <c r="G57" s="21"/>
      <c r="H57" s="21">
        <v>1680</v>
      </c>
      <c r="I57" s="21"/>
      <c r="J57" s="21">
        <v>1257</v>
      </c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12</v>
      </c>
      <c r="D58" s="21">
        <f>SUM(E58:AB58)</f>
        <v>2937</v>
      </c>
      <c r="E58" s="21"/>
      <c r="F58" s="21"/>
      <c r="G58" s="21"/>
      <c r="H58" s="21">
        <v>1680</v>
      </c>
      <c r="I58" s="21"/>
      <c r="J58" s="21">
        <v>1257</v>
      </c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36</v>
      </c>
      <c r="B60" s="19"/>
      <c r="C60" s="20" t="s">
        <v>11</v>
      </c>
      <c r="D60" s="21">
        <f>SUM(E60:AB60)</f>
        <v>980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>
        <v>23</v>
      </c>
      <c r="P60" s="21">
        <v>12</v>
      </c>
      <c r="Q60" s="22">
        <v>96</v>
      </c>
      <c r="R60" s="22">
        <v>117</v>
      </c>
      <c r="S60" s="22">
        <v>58</v>
      </c>
      <c r="T60" s="22">
        <v>4</v>
      </c>
      <c r="U60" s="22">
        <v>130</v>
      </c>
      <c r="V60" s="22">
        <v>152</v>
      </c>
      <c r="W60" s="22">
        <v>101</v>
      </c>
      <c r="X60" s="22">
        <v>92</v>
      </c>
      <c r="Y60" s="22">
        <v>37</v>
      </c>
      <c r="Z60" s="22"/>
      <c r="AA60" s="22">
        <v>103</v>
      </c>
      <c r="AB60" s="22">
        <v>55</v>
      </c>
      <c r="AC60" s="10">
        <v>87</v>
      </c>
    </row>
    <row r="61" spans="1:29">
      <c r="A61" s="19"/>
      <c r="B61" s="19"/>
      <c r="C61" s="20" t="s">
        <v>12</v>
      </c>
      <c r="D61" s="21">
        <f>SUM(E61:AB61)</f>
        <v>867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>
        <v>21</v>
      </c>
      <c r="P61" s="21">
        <v>12</v>
      </c>
      <c r="Q61" s="22">
        <v>80</v>
      </c>
      <c r="R61" s="22">
        <v>109</v>
      </c>
      <c r="S61" s="22">
        <v>40</v>
      </c>
      <c r="T61" s="22">
        <v>4</v>
      </c>
      <c r="U61" s="22">
        <v>115</v>
      </c>
      <c r="V61" s="22">
        <v>139</v>
      </c>
      <c r="W61" s="22">
        <v>85</v>
      </c>
      <c r="X61" s="22">
        <v>79</v>
      </c>
      <c r="Y61" s="22">
        <v>33</v>
      </c>
      <c r="Z61" s="22"/>
      <c r="AA61" s="22">
        <v>97</v>
      </c>
      <c r="AB61" s="22">
        <v>53</v>
      </c>
      <c r="AC61" s="10">
        <v>78</v>
      </c>
    </row>
    <row r="62" spans="1:29">
      <c r="A62" s="19"/>
      <c r="B62" s="19"/>
      <c r="C62" s="20" t="s">
        <v>15</v>
      </c>
      <c r="D62" s="21">
        <f>SUM(E62:AB62)</f>
        <v>113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>
        <v>2</v>
      </c>
      <c r="P62" s="21"/>
      <c r="Q62" s="22">
        <v>16</v>
      </c>
      <c r="R62" s="22">
        <v>8</v>
      </c>
      <c r="S62" s="22">
        <v>18</v>
      </c>
      <c r="T62" s="22"/>
      <c r="U62" s="22">
        <v>15</v>
      </c>
      <c r="V62" s="22">
        <v>13</v>
      </c>
      <c r="W62" s="22">
        <v>16</v>
      </c>
      <c r="X62" s="22">
        <v>13</v>
      </c>
      <c r="Y62" s="22">
        <v>4</v>
      </c>
      <c r="Z62" s="22"/>
      <c r="AA62" s="22">
        <v>6</v>
      </c>
      <c r="AB62" s="22">
        <v>2</v>
      </c>
      <c r="AC62" s="10">
        <v>9</v>
      </c>
    </row>
    <row r="63" spans="1:29">
      <c r="A63" s="19"/>
      <c r="B63" s="19"/>
      <c r="C63" s="20" t="s">
        <v>16</v>
      </c>
      <c r="D63" s="21">
        <f>SUM(E63:AB63)</f>
        <v>54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>
        <v>0</v>
      </c>
      <c r="P63" s="21"/>
      <c r="Q63" s="22">
        <v>10</v>
      </c>
      <c r="R63" s="22">
        <v>5</v>
      </c>
      <c r="S63" s="22">
        <v>13</v>
      </c>
      <c r="T63" s="22"/>
      <c r="U63" s="22">
        <v>6</v>
      </c>
      <c r="V63" s="22">
        <v>7</v>
      </c>
      <c r="W63" s="22">
        <v>8</v>
      </c>
      <c r="X63" s="22">
        <v>3</v>
      </c>
      <c r="Y63" s="22">
        <v>2</v>
      </c>
      <c r="Z63" s="22"/>
      <c r="AA63" s="22">
        <v>0</v>
      </c>
      <c r="AB63" s="22">
        <v>0</v>
      </c>
      <c r="AC63" s="10">
        <v>2</v>
      </c>
    </row>
    <row r="64" spans="1:29">
      <c r="A64" s="19"/>
      <c r="B64" s="19"/>
      <c r="C64" s="20" t="s">
        <v>17</v>
      </c>
      <c r="D64" s="21">
        <f>SUM(E64:AB64)</f>
        <v>59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>
        <v>2</v>
      </c>
      <c r="P64" s="21"/>
      <c r="Q64" s="22">
        <v>6</v>
      </c>
      <c r="R64" s="22">
        <v>3</v>
      </c>
      <c r="S64" s="22">
        <v>5</v>
      </c>
      <c r="T64" s="22"/>
      <c r="U64" s="22">
        <v>9</v>
      </c>
      <c r="V64" s="22">
        <v>6</v>
      </c>
      <c r="W64" s="22">
        <v>8</v>
      </c>
      <c r="X64" s="22">
        <v>10</v>
      </c>
      <c r="Y64" s="22">
        <v>2</v>
      </c>
      <c r="Z64" s="22"/>
      <c r="AA64" s="22">
        <v>6</v>
      </c>
      <c r="AB64" s="22">
        <v>2</v>
      </c>
      <c r="AC64" s="10">
        <v>7</v>
      </c>
    </row>
    <row r="65" spans="1:29">
      <c r="A65" s="19"/>
      <c r="B65" s="19"/>
      <c r="C65" s="20" t="s">
        <v>18</v>
      </c>
      <c r="D65" s="21">
        <f>SUM(E65:AB65)</f>
        <v>0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>
        <v>0</v>
      </c>
      <c r="P65" s="21"/>
      <c r="Q65" s="22">
        <v>0</v>
      </c>
      <c r="R65" s="22">
        <v>0</v>
      </c>
      <c r="S65" s="22">
        <v>0</v>
      </c>
      <c r="T65" s="22"/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/>
      <c r="AA65" s="22">
        <v>0</v>
      </c>
      <c r="AB65" s="22">
        <v>0</v>
      </c>
      <c r="AC65" s="10">
        <v>0</v>
      </c>
    </row>
    <row r="66" spans="1:29" s="2" customFormat="1">
      <c r="A66" s="19"/>
      <c r="B66" s="19"/>
      <c r="C66" s="25" t="s">
        <v>2</v>
      </c>
      <c r="D66" s="26">
        <f xml:space="preserve"> IF(D60=0,100,D61/D60*100)</f>
        <v>88.469387755102034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>
        <v>91.304347826086953</v>
      </c>
      <c r="P66" s="26"/>
      <c r="Q66" s="27">
        <v>83.333333333333329</v>
      </c>
      <c r="R66" s="27">
        <v>93.162393162393158</v>
      </c>
      <c r="S66" s="27">
        <v>68.965517241379317</v>
      </c>
      <c r="T66" s="27"/>
      <c r="U66" s="27">
        <v>88.461538461538467</v>
      </c>
      <c r="V66" s="27">
        <v>91.44736842105263</v>
      </c>
      <c r="W66" s="27">
        <v>84.158415841584159</v>
      </c>
      <c r="X66" s="27">
        <v>85.869565217391298</v>
      </c>
      <c r="Y66" s="27">
        <v>89.189189189189193</v>
      </c>
      <c r="Z66" s="27"/>
      <c r="AA66" s="27">
        <v>94.174757281553397</v>
      </c>
      <c r="AB66" s="27">
        <v>96.36363636363636</v>
      </c>
      <c r="AC66" s="28">
        <v>89.65517241379311</v>
      </c>
    </row>
    <row r="67" spans="1:29" s="3" customFormat="1">
      <c r="A67" s="19"/>
      <c r="B67" s="19"/>
      <c r="C67" s="29" t="s">
        <v>19</v>
      </c>
      <c r="D67" s="30">
        <f xml:space="preserve"> IF(D62=0,0,D63/D62*100)</f>
        <v>47.787610619469028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>
        <v>0</v>
      </c>
      <c r="P67" s="30"/>
      <c r="Q67" s="31">
        <v>62.5</v>
      </c>
      <c r="R67" s="31">
        <v>62.5</v>
      </c>
      <c r="S67" s="31">
        <v>72.222222222222229</v>
      </c>
      <c r="T67" s="31"/>
      <c r="U67" s="31">
        <v>40</v>
      </c>
      <c r="V67" s="31">
        <v>53.846153846153847</v>
      </c>
      <c r="W67" s="31">
        <v>50</v>
      </c>
      <c r="X67" s="31">
        <v>23.076923076923077</v>
      </c>
      <c r="Y67" s="31">
        <v>50</v>
      </c>
      <c r="Z67" s="31"/>
      <c r="AA67" s="31">
        <v>0</v>
      </c>
      <c r="AB67" s="31">
        <v>0</v>
      </c>
      <c r="AC67" s="32">
        <v>22.222222222222221</v>
      </c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93.979591836734699</v>
      </c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>
        <v>91.304347826086953</v>
      </c>
      <c r="P68" s="34"/>
      <c r="Q68" s="35">
        <v>93.75</v>
      </c>
      <c r="R68" s="35">
        <v>97.435897435897431</v>
      </c>
      <c r="S68" s="35">
        <v>91.379310344827587</v>
      </c>
      <c r="T68" s="35"/>
      <c r="U68" s="35">
        <v>93.07692307692308</v>
      </c>
      <c r="V68" s="35">
        <v>96.05263157894737</v>
      </c>
      <c r="W68" s="35">
        <v>92.079207920792072</v>
      </c>
      <c r="X68" s="35">
        <v>89.130434782608702</v>
      </c>
      <c r="Y68" s="35">
        <v>94.594594594594597</v>
      </c>
      <c r="Z68" s="35"/>
      <c r="AA68" s="35">
        <v>94.174757281553397</v>
      </c>
      <c r="AB68" s="35">
        <v>96.36363636363636</v>
      </c>
      <c r="AC68" s="36">
        <v>91.954022988505741</v>
      </c>
    </row>
    <row r="69" spans="1:29" s="6" customFormat="1">
      <c r="A69" s="19"/>
      <c r="B69" s="19"/>
      <c r="C69" s="37" t="s">
        <v>20</v>
      </c>
      <c r="D69" s="38">
        <f>IF(D60=0,100,(D63+D61+D65)/D60*100)</f>
        <v>93.979591836734699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>
        <v>91.304347826086953</v>
      </c>
      <c r="P69" s="38"/>
      <c r="Q69" s="39">
        <v>93.75</v>
      </c>
      <c r="R69" s="39">
        <v>97.435897435897431</v>
      </c>
      <c r="S69" s="39">
        <v>91.379310344827587</v>
      </c>
      <c r="T69" s="39"/>
      <c r="U69" s="39">
        <v>93.07692307692308</v>
      </c>
      <c r="V69" s="39">
        <v>96.05263157894737</v>
      </c>
      <c r="W69" s="39">
        <v>92.079207920792072</v>
      </c>
      <c r="X69" s="39">
        <v>89.130434782608702</v>
      </c>
      <c r="Y69" s="39">
        <v>94.594594594594597</v>
      </c>
      <c r="Z69" s="39"/>
      <c r="AA69" s="39">
        <v>94.174757281553397</v>
      </c>
      <c r="AB69" s="39">
        <v>96.36363636363636</v>
      </c>
      <c r="AC69" s="40">
        <v>91.954022988505741</v>
      </c>
    </row>
    <row r="70" spans="1:29">
      <c r="A70" s="58" t="s">
        <v>21</v>
      </c>
      <c r="B70" s="41" t="s">
        <v>194</v>
      </c>
      <c r="C70" s="42" t="s">
        <v>196</v>
      </c>
      <c r="D70" s="41">
        <f>SUM(E70:AB70)</f>
        <v>1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>
        <v>1</v>
      </c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10"/>
    </row>
    <row r="71" spans="1:29">
      <c r="A71" s="58"/>
      <c r="B71" s="41" t="s">
        <v>135</v>
      </c>
      <c r="C71" s="42" t="s">
        <v>136</v>
      </c>
      <c r="D71" s="41">
        <f>SUM(E71:AB71)</f>
        <v>1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>
        <v>1</v>
      </c>
      <c r="T71" s="41"/>
      <c r="U71" s="41"/>
      <c r="V71" s="41"/>
      <c r="W71" s="41"/>
      <c r="X71" s="41"/>
      <c r="Y71" s="41"/>
      <c r="Z71" s="41"/>
      <c r="AA71" s="41"/>
      <c r="AB71" s="41"/>
      <c r="AC71" s="10"/>
    </row>
    <row r="72" spans="1:29">
      <c r="A72" s="58"/>
      <c r="B72" s="41" t="s">
        <v>177</v>
      </c>
      <c r="C72" s="42" t="s">
        <v>182</v>
      </c>
      <c r="D72" s="41">
        <f>SUM(E72:AB72)</f>
        <v>1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>
        <v>1</v>
      </c>
      <c r="X72" s="41"/>
      <c r="Y72" s="41"/>
      <c r="Z72" s="41"/>
      <c r="AA72" s="41"/>
      <c r="AB72" s="41"/>
      <c r="AC72" s="10"/>
    </row>
    <row r="73" spans="1:29">
      <c r="A73" s="58"/>
      <c r="B73" s="41" t="s">
        <v>38</v>
      </c>
      <c r="C73" s="42" t="s">
        <v>60</v>
      </c>
      <c r="D73" s="41">
        <f>SUM(E73:AB73)</f>
        <v>1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>
        <v>1</v>
      </c>
      <c r="V73" s="41"/>
      <c r="W73" s="41"/>
      <c r="X73" s="41"/>
      <c r="Y73" s="41"/>
      <c r="Z73" s="41"/>
      <c r="AA73" s="41"/>
      <c r="AB73" s="41"/>
      <c r="AC73" s="10"/>
    </row>
    <row r="74" spans="1:29">
      <c r="A74" s="58"/>
      <c r="B74" s="41" t="s">
        <v>39</v>
      </c>
      <c r="C74" s="42" t="s">
        <v>61</v>
      </c>
      <c r="D74" s="41">
        <f>SUM(E74:AB74)</f>
        <v>33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>
        <v>2</v>
      </c>
      <c r="R74" s="41">
        <v>2</v>
      </c>
      <c r="S74" s="41">
        <v>11</v>
      </c>
      <c r="T74" s="41"/>
      <c r="U74" s="41">
        <v>7</v>
      </c>
      <c r="V74" s="41">
        <v>3</v>
      </c>
      <c r="W74" s="41">
        <v>7</v>
      </c>
      <c r="X74" s="41">
        <v>1</v>
      </c>
      <c r="Y74" s="41"/>
      <c r="Z74" s="41"/>
      <c r="AA74" s="41"/>
      <c r="AB74" s="41"/>
      <c r="AC74" s="10"/>
    </row>
    <row r="75" spans="1:29">
      <c r="A75" s="58"/>
      <c r="B75" s="41" t="s">
        <v>40</v>
      </c>
      <c r="C75" s="42" t="s">
        <v>41</v>
      </c>
      <c r="D75" s="41">
        <f>SUM(E75:AB75)</f>
        <v>10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>
        <v>1</v>
      </c>
      <c r="R75" s="41">
        <v>2</v>
      </c>
      <c r="S75" s="41"/>
      <c r="T75" s="41"/>
      <c r="U75" s="41"/>
      <c r="V75" s="41">
        <v>1</v>
      </c>
      <c r="W75" s="41"/>
      <c r="X75" s="41">
        <v>3</v>
      </c>
      <c r="Y75" s="41"/>
      <c r="Z75" s="41"/>
      <c r="AA75" s="41">
        <v>3</v>
      </c>
      <c r="AB75" s="41"/>
      <c r="AC75" s="10">
        <v>1</v>
      </c>
    </row>
    <row r="76" spans="1:29">
      <c r="A76" s="58"/>
      <c r="B76" s="41" t="s">
        <v>195</v>
      </c>
      <c r="C76" s="42" t="s">
        <v>197</v>
      </c>
      <c r="D76" s="41">
        <f>SUM(E76:AB76)</f>
        <v>1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>
        <v>1</v>
      </c>
      <c r="W76" s="41"/>
      <c r="X76" s="41"/>
      <c r="Y76" s="41"/>
      <c r="Z76" s="41"/>
      <c r="AA76" s="41"/>
      <c r="AB76" s="41"/>
      <c r="AC76" s="10"/>
    </row>
    <row r="77" spans="1:29">
      <c r="A77" s="58"/>
      <c r="B77" s="41" t="s">
        <v>90</v>
      </c>
      <c r="C77" s="42" t="s">
        <v>106</v>
      </c>
      <c r="D77" s="41">
        <f>SUM(E77:AB77)</f>
        <v>32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>
        <v>10</v>
      </c>
      <c r="R77" s="41">
        <v>2</v>
      </c>
      <c r="S77" s="41">
        <v>3</v>
      </c>
      <c r="T77" s="41"/>
      <c r="U77" s="41">
        <v>2</v>
      </c>
      <c r="V77" s="41">
        <v>4</v>
      </c>
      <c r="W77" s="41">
        <v>5</v>
      </c>
      <c r="X77" s="41">
        <v>3</v>
      </c>
      <c r="Y77" s="41">
        <v>2</v>
      </c>
      <c r="Z77" s="41"/>
      <c r="AA77" s="41">
        <v>1</v>
      </c>
      <c r="AB77" s="41"/>
      <c r="AC77" s="10">
        <v>2</v>
      </c>
    </row>
    <row r="78" spans="1:29">
      <c r="A78" s="58"/>
      <c r="B78" s="41" t="s">
        <v>45</v>
      </c>
      <c r="C78" s="42" t="s">
        <v>64</v>
      </c>
      <c r="D78" s="41">
        <f>SUM(E78:AB78)</f>
        <v>33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>
        <v>1</v>
      </c>
      <c r="P78" s="41"/>
      <c r="Q78" s="41">
        <v>3</v>
      </c>
      <c r="R78" s="41">
        <v>2</v>
      </c>
      <c r="S78" s="41">
        <v>3</v>
      </c>
      <c r="T78" s="41"/>
      <c r="U78" s="41">
        <v>5</v>
      </c>
      <c r="V78" s="41">
        <v>4</v>
      </c>
      <c r="W78" s="41">
        <v>3</v>
      </c>
      <c r="X78" s="41">
        <v>6</v>
      </c>
      <c r="Y78" s="41">
        <v>2</v>
      </c>
      <c r="Z78" s="41"/>
      <c r="AA78" s="41">
        <v>2</v>
      </c>
      <c r="AB78" s="41">
        <v>2</v>
      </c>
      <c r="AC78" s="10">
        <v>6</v>
      </c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97</v>
      </c>
      <c r="B80" s="19"/>
      <c r="C80" s="20" t="s">
        <v>11</v>
      </c>
      <c r="D80" s="21">
        <f>SUM(E80:AB80)</f>
        <v>2086</v>
      </c>
      <c r="E80" s="21">
        <v>125</v>
      </c>
      <c r="F80" s="21">
        <v>30</v>
      </c>
      <c r="G80" s="21">
        <v>76</v>
      </c>
      <c r="H80" s="21">
        <v>161</v>
      </c>
      <c r="I80" s="21"/>
      <c r="J80" s="21">
        <v>165</v>
      </c>
      <c r="K80" s="21">
        <v>146</v>
      </c>
      <c r="L80" s="21">
        <v>191</v>
      </c>
      <c r="M80" s="21">
        <v>108</v>
      </c>
      <c r="N80" s="21">
        <v>79</v>
      </c>
      <c r="O80" s="21">
        <v>154</v>
      </c>
      <c r="P80" s="21">
        <v>50</v>
      </c>
      <c r="Q80" s="22">
        <v>128</v>
      </c>
      <c r="R80" s="22"/>
      <c r="S80" s="22">
        <v>84</v>
      </c>
      <c r="T80" s="22"/>
      <c r="U80" s="22">
        <v>67</v>
      </c>
      <c r="V80" s="22">
        <v>54</v>
      </c>
      <c r="W80" s="22">
        <v>127</v>
      </c>
      <c r="X80" s="22">
        <v>100</v>
      </c>
      <c r="Y80" s="22">
        <v>122</v>
      </c>
      <c r="Z80" s="22">
        <v>35</v>
      </c>
      <c r="AA80" s="22">
        <v>82</v>
      </c>
      <c r="AB80" s="22">
        <v>2</v>
      </c>
      <c r="AC80" s="10">
        <v>82</v>
      </c>
    </row>
    <row r="81" spans="1:29">
      <c r="A81" s="19"/>
      <c r="B81" s="19"/>
      <c r="C81" s="20" t="s">
        <v>12</v>
      </c>
      <c r="D81" s="21">
        <f>SUM(E81:AB81)</f>
        <v>1962</v>
      </c>
      <c r="E81" s="21">
        <v>124</v>
      </c>
      <c r="F81" s="21">
        <v>28</v>
      </c>
      <c r="G81" s="21">
        <v>75</v>
      </c>
      <c r="H81" s="21">
        <v>156</v>
      </c>
      <c r="I81" s="21"/>
      <c r="J81" s="21">
        <v>163</v>
      </c>
      <c r="K81" s="21">
        <v>138</v>
      </c>
      <c r="L81" s="21">
        <v>191</v>
      </c>
      <c r="M81" s="21">
        <v>107</v>
      </c>
      <c r="N81" s="21">
        <v>79</v>
      </c>
      <c r="O81" s="21">
        <v>153</v>
      </c>
      <c r="P81" s="21">
        <v>49</v>
      </c>
      <c r="Q81" s="22">
        <v>127</v>
      </c>
      <c r="R81" s="22"/>
      <c r="S81" s="22">
        <v>44</v>
      </c>
      <c r="T81" s="22"/>
      <c r="U81" s="22">
        <v>22</v>
      </c>
      <c r="V81" s="22">
        <v>51</v>
      </c>
      <c r="W81" s="22">
        <v>120</v>
      </c>
      <c r="X81" s="22">
        <v>99</v>
      </c>
      <c r="Y81" s="22">
        <v>121</v>
      </c>
      <c r="Z81" s="22">
        <v>35</v>
      </c>
      <c r="AA81" s="22">
        <v>78</v>
      </c>
      <c r="AB81" s="22">
        <v>2</v>
      </c>
      <c r="AC81" s="10">
        <v>82</v>
      </c>
    </row>
    <row r="82" spans="1:29">
      <c r="A82" s="19"/>
      <c r="B82" s="19"/>
      <c r="C82" s="20" t="s">
        <v>15</v>
      </c>
      <c r="D82" s="21">
        <f>SUM(E82:AB82)</f>
        <v>124</v>
      </c>
      <c r="E82" s="21">
        <v>1</v>
      </c>
      <c r="F82" s="21">
        <v>2</v>
      </c>
      <c r="G82" s="21">
        <v>1</v>
      </c>
      <c r="H82" s="21">
        <v>5</v>
      </c>
      <c r="I82" s="21"/>
      <c r="J82" s="21">
        <v>2</v>
      </c>
      <c r="K82" s="21">
        <v>8</v>
      </c>
      <c r="L82" s="21"/>
      <c r="M82" s="21">
        <v>1</v>
      </c>
      <c r="N82" s="21"/>
      <c r="O82" s="21">
        <v>1</v>
      </c>
      <c r="P82" s="21">
        <v>1</v>
      </c>
      <c r="Q82" s="22">
        <v>1</v>
      </c>
      <c r="R82" s="22"/>
      <c r="S82" s="22">
        <v>40</v>
      </c>
      <c r="T82" s="22"/>
      <c r="U82" s="22">
        <v>45</v>
      </c>
      <c r="V82" s="22">
        <v>3</v>
      </c>
      <c r="W82" s="22">
        <v>7</v>
      </c>
      <c r="X82" s="22">
        <v>1</v>
      </c>
      <c r="Y82" s="22">
        <v>1</v>
      </c>
      <c r="Z82" s="22"/>
      <c r="AA82" s="22">
        <v>4</v>
      </c>
      <c r="AB82" s="22"/>
      <c r="AC82" s="10"/>
    </row>
    <row r="83" spans="1:29">
      <c r="A83" s="19"/>
      <c r="B83" s="19"/>
      <c r="C83" s="20" t="s">
        <v>16</v>
      </c>
      <c r="D83" s="21">
        <f>SUM(E83:AB83)</f>
        <v>114</v>
      </c>
      <c r="E83" s="21">
        <v>1</v>
      </c>
      <c r="F83" s="21">
        <v>1</v>
      </c>
      <c r="G83" s="21">
        <v>1</v>
      </c>
      <c r="H83" s="21">
        <v>5</v>
      </c>
      <c r="I83" s="21"/>
      <c r="J83" s="21">
        <v>1</v>
      </c>
      <c r="K83" s="21">
        <v>6</v>
      </c>
      <c r="L83" s="21"/>
      <c r="M83" s="21">
        <v>0</v>
      </c>
      <c r="N83" s="21"/>
      <c r="O83" s="21">
        <v>1</v>
      </c>
      <c r="P83" s="21">
        <v>1</v>
      </c>
      <c r="Q83" s="22">
        <v>1</v>
      </c>
      <c r="R83" s="22"/>
      <c r="S83" s="22">
        <v>38</v>
      </c>
      <c r="T83" s="22"/>
      <c r="U83" s="22">
        <v>44</v>
      </c>
      <c r="V83" s="22">
        <v>3</v>
      </c>
      <c r="W83" s="22">
        <v>5</v>
      </c>
      <c r="X83" s="22">
        <v>1</v>
      </c>
      <c r="Y83" s="22">
        <v>1</v>
      </c>
      <c r="Z83" s="22"/>
      <c r="AA83" s="22">
        <v>4</v>
      </c>
      <c r="AB83" s="22"/>
      <c r="AC83" s="10"/>
    </row>
    <row r="84" spans="1:29">
      <c r="A84" s="19"/>
      <c r="B84" s="19"/>
      <c r="C84" s="20" t="s">
        <v>17</v>
      </c>
      <c r="D84" s="21">
        <f>SUM(E84:AB84)</f>
        <v>10</v>
      </c>
      <c r="E84" s="21">
        <v>0</v>
      </c>
      <c r="F84" s="21">
        <v>1</v>
      </c>
      <c r="G84" s="21">
        <v>0</v>
      </c>
      <c r="H84" s="21">
        <v>0</v>
      </c>
      <c r="I84" s="21"/>
      <c r="J84" s="21">
        <v>1</v>
      </c>
      <c r="K84" s="21">
        <v>2</v>
      </c>
      <c r="L84" s="21"/>
      <c r="M84" s="21">
        <v>1</v>
      </c>
      <c r="N84" s="21"/>
      <c r="O84" s="21">
        <v>0</v>
      </c>
      <c r="P84" s="21">
        <v>0</v>
      </c>
      <c r="Q84" s="22">
        <v>0</v>
      </c>
      <c r="R84" s="22"/>
      <c r="S84" s="22">
        <v>2</v>
      </c>
      <c r="T84" s="22"/>
      <c r="U84" s="22">
        <v>1</v>
      </c>
      <c r="V84" s="22">
        <v>0</v>
      </c>
      <c r="W84" s="22">
        <v>2</v>
      </c>
      <c r="X84" s="22">
        <v>0</v>
      </c>
      <c r="Y84" s="22">
        <v>0</v>
      </c>
      <c r="Z84" s="22"/>
      <c r="AA84" s="22">
        <v>0</v>
      </c>
      <c r="AB84" s="22"/>
      <c r="AC84" s="10"/>
    </row>
    <row r="85" spans="1:29">
      <c r="A85" s="19"/>
      <c r="B85" s="19"/>
      <c r="C85" s="20" t="s">
        <v>18</v>
      </c>
      <c r="D85" s="21">
        <f>SUM(E85:AB85)</f>
        <v>0</v>
      </c>
      <c r="E85" s="21">
        <v>0</v>
      </c>
      <c r="F85" s="21">
        <v>0</v>
      </c>
      <c r="G85" s="21">
        <v>0</v>
      </c>
      <c r="H85" s="21">
        <v>0</v>
      </c>
      <c r="I85" s="21"/>
      <c r="J85" s="21">
        <v>0</v>
      </c>
      <c r="K85" s="21">
        <v>0</v>
      </c>
      <c r="L85" s="21"/>
      <c r="M85" s="21">
        <v>0</v>
      </c>
      <c r="N85" s="21"/>
      <c r="O85" s="21">
        <v>0</v>
      </c>
      <c r="P85" s="21">
        <v>0</v>
      </c>
      <c r="Q85" s="22">
        <v>0</v>
      </c>
      <c r="R85" s="22"/>
      <c r="S85" s="22">
        <v>0</v>
      </c>
      <c r="T85" s="22"/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/>
      <c r="AA85" s="22">
        <v>0</v>
      </c>
      <c r="AB85" s="22"/>
      <c r="AC85" s="10"/>
    </row>
    <row r="86" spans="1:29" s="2" customFormat="1">
      <c r="A86" s="19"/>
      <c r="B86" s="19"/>
      <c r="C86" s="25" t="s">
        <v>2</v>
      </c>
      <c r="D86" s="26">
        <f xml:space="preserve"> IF(D80=0,100,D81/D80*100)</f>
        <v>94.055608820709494</v>
      </c>
      <c r="E86" s="26">
        <v>99.2</v>
      </c>
      <c r="F86" s="26">
        <v>93.333333333333329</v>
      </c>
      <c r="G86" s="26">
        <v>98.684210526315795</v>
      </c>
      <c r="H86" s="26">
        <v>96.894409937888199</v>
      </c>
      <c r="I86" s="26"/>
      <c r="J86" s="26">
        <v>98.787878787878782</v>
      </c>
      <c r="K86" s="26">
        <v>94.520547945205479</v>
      </c>
      <c r="L86" s="26"/>
      <c r="M86" s="26">
        <v>99.074074074074076</v>
      </c>
      <c r="N86" s="26"/>
      <c r="O86" s="26">
        <v>99.350649350649348</v>
      </c>
      <c r="P86" s="26">
        <v>98</v>
      </c>
      <c r="Q86" s="27">
        <v>99.21875</v>
      </c>
      <c r="R86" s="27"/>
      <c r="S86" s="27">
        <v>52.38095238095238</v>
      </c>
      <c r="T86" s="27"/>
      <c r="U86" s="27">
        <v>32.835820895522389</v>
      </c>
      <c r="V86" s="27">
        <v>94.444444444444443</v>
      </c>
      <c r="W86" s="27">
        <v>94.488188976377955</v>
      </c>
      <c r="X86" s="27">
        <v>99</v>
      </c>
      <c r="Y86" s="27">
        <v>99.180327868852459</v>
      </c>
      <c r="Z86" s="27"/>
      <c r="AA86" s="27">
        <v>95.121951219512198</v>
      </c>
      <c r="AB86" s="27"/>
      <c r="AC86" s="28"/>
    </row>
    <row r="87" spans="1:29" s="3" customFormat="1">
      <c r="A87" s="19"/>
      <c r="B87" s="19"/>
      <c r="C87" s="29" t="s">
        <v>19</v>
      </c>
      <c r="D87" s="30">
        <f xml:space="preserve"> IF(D82=0,0,D83/D82*100)</f>
        <v>91.935483870967744</v>
      </c>
      <c r="E87" s="30">
        <v>100</v>
      </c>
      <c r="F87" s="30">
        <v>50</v>
      </c>
      <c r="G87" s="30">
        <v>100</v>
      </c>
      <c r="H87" s="30">
        <v>100</v>
      </c>
      <c r="I87" s="30"/>
      <c r="J87" s="30">
        <v>50</v>
      </c>
      <c r="K87" s="30">
        <v>75</v>
      </c>
      <c r="L87" s="30"/>
      <c r="M87" s="30">
        <v>0</v>
      </c>
      <c r="N87" s="30"/>
      <c r="O87" s="30">
        <v>100</v>
      </c>
      <c r="P87" s="30">
        <v>100</v>
      </c>
      <c r="Q87" s="31">
        <v>100</v>
      </c>
      <c r="R87" s="31"/>
      <c r="S87" s="31">
        <v>95</v>
      </c>
      <c r="T87" s="31"/>
      <c r="U87" s="31">
        <v>97.777777777777771</v>
      </c>
      <c r="V87" s="31">
        <v>100</v>
      </c>
      <c r="W87" s="31">
        <v>71.428571428571431</v>
      </c>
      <c r="X87" s="31">
        <v>100</v>
      </c>
      <c r="Y87" s="31">
        <v>100</v>
      </c>
      <c r="Z87" s="31"/>
      <c r="AA87" s="31">
        <v>100</v>
      </c>
      <c r="AB87" s="31"/>
      <c r="AC87" s="32"/>
    </row>
    <row r="88" spans="1:29" s="5" customFormat="1">
      <c r="A88" s="19"/>
      <c r="B88" s="19"/>
      <c r="C88" s="33" t="s">
        <v>3</v>
      </c>
      <c r="D88" s="34">
        <f xml:space="preserve"> IF(D80=0,100,(D83+D81)/D80*100)</f>
        <v>99.52061361457335</v>
      </c>
      <c r="E88" s="34">
        <v>100</v>
      </c>
      <c r="F88" s="34">
        <v>96.666666666666671</v>
      </c>
      <c r="G88" s="34">
        <v>100</v>
      </c>
      <c r="H88" s="34">
        <v>100</v>
      </c>
      <c r="I88" s="34"/>
      <c r="J88" s="34">
        <v>99.393939393939391</v>
      </c>
      <c r="K88" s="34">
        <v>98.630136986301366</v>
      </c>
      <c r="L88" s="34"/>
      <c r="M88" s="34">
        <v>99.074074074074076</v>
      </c>
      <c r="N88" s="34"/>
      <c r="O88" s="34">
        <v>100</v>
      </c>
      <c r="P88" s="34">
        <v>100</v>
      </c>
      <c r="Q88" s="35">
        <v>100</v>
      </c>
      <c r="R88" s="35"/>
      <c r="S88" s="35">
        <v>97.61904761904762</v>
      </c>
      <c r="T88" s="35"/>
      <c r="U88" s="35">
        <v>98.507462686567166</v>
      </c>
      <c r="V88" s="35">
        <v>100</v>
      </c>
      <c r="W88" s="35">
        <v>98.425196850393704</v>
      </c>
      <c r="X88" s="35">
        <v>100</v>
      </c>
      <c r="Y88" s="35">
        <v>100</v>
      </c>
      <c r="Z88" s="35"/>
      <c r="AA88" s="35">
        <v>100</v>
      </c>
      <c r="AB88" s="35"/>
      <c r="AC88" s="36"/>
    </row>
    <row r="89" spans="1:29" s="6" customFormat="1">
      <c r="A89" s="19"/>
      <c r="B89" s="19"/>
      <c r="C89" s="37" t="s">
        <v>20</v>
      </c>
      <c r="D89" s="38">
        <f>IF(D80=0,100,(D83+D81+D85)/D80*100)</f>
        <v>99.52061361457335</v>
      </c>
      <c r="E89" s="38">
        <v>100</v>
      </c>
      <c r="F89" s="38">
        <v>96.666666666666671</v>
      </c>
      <c r="G89" s="38">
        <v>100</v>
      </c>
      <c r="H89" s="38">
        <v>100</v>
      </c>
      <c r="I89" s="38"/>
      <c r="J89" s="38">
        <v>99.393939393939391</v>
      </c>
      <c r="K89" s="38">
        <v>98.630136986301366</v>
      </c>
      <c r="L89" s="38"/>
      <c r="M89" s="38">
        <v>99.074074074074076</v>
      </c>
      <c r="N89" s="38"/>
      <c r="O89" s="38">
        <v>100</v>
      </c>
      <c r="P89" s="38">
        <v>100</v>
      </c>
      <c r="Q89" s="39">
        <v>100</v>
      </c>
      <c r="R89" s="39"/>
      <c r="S89" s="39">
        <v>97.61904761904762</v>
      </c>
      <c r="T89" s="39"/>
      <c r="U89" s="39">
        <v>98.507462686567166</v>
      </c>
      <c r="V89" s="39">
        <v>100</v>
      </c>
      <c r="W89" s="39">
        <v>98.425196850393704</v>
      </c>
      <c r="X89" s="39">
        <v>100</v>
      </c>
      <c r="Y89" s="39">
        <v>100</v>
      </c>
      <c r="Z89" s="39"/>
      <c r="AA89" s="39">
        <v>100</v>
      </c>
      <c r="AB89" s="39"/>
      <c r="AC89" s="40"/>
    </row>
    <row r="90" spans="1:29">
      <c r="A90" s="41" t="s">
        <v>21</v>
      </c>
      <c r="B90" s="41">
        <v>123</v>
      </c>
      <c r="C90" s="42" t="s">
        <v>64</v>
      </c>
      <c r="D90" s="41">
        <f>SUM(E90:AB90)</f>
        <v>124</v>
      </c>
      <c r="E90" s="41">
        <v>1</v>
      </c>
      <c r="F90" s="41">
        <v>2</v>
      </c>
      <c r="G90" s="41">
        <v>1</v>
      </c>
      <c r="H90" s="41">
        <v>5</v>
      </c>
      <c r="I90" s="41"/>
      <c r="J90" s="41">
        <v>2</v>
      </c>
      <c r="K90" s="41">
        <v>8</v>
      </c>
      <c r="L90" s="41"/>
      <c r="M90" s="41">
        <v>1</v>
      </c>
      <c r="N90" s="41"/>
      <c r="O90" s="41">
        <v>1</v>
      </c>
      <c r="P90" s="41">
        <v>1</v>
      </c>
      <c r="Q90" s="41">
        <v>1</v>
      </c>
      <c r="R90" s="41"/>
      <c r="S90" s="41">
        <v>40</v>
      </c>
      <c r="T90" s="41"/>
      <c r="U90" s="41">
        <v>45</v>
      </c>
      <c r="V90" s="41">
        <v>3</v>
      </c>
      <c r="W90" s="41">
        <v>7</v>
      </c>
      <c r="X90" s="41">
        <v>1</v>
      </c>
      <c r="Y90" s="41">
        <v>1</v>
      </c>
      <c r="Z90" s="41"/>
      <c r="AA90" s="41">
        <v>4</v>
      </c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47</v>
      </c>
      <c r="B92" s="19"/>
      <c r="C92" s="20" t="s">
        <v>11</v>
      </c>
      <c r="D92" s="21">
        <f>SUM(E92:AB92)</f>
        <v>2128</v>
      </c>
      <c r="E92" s="21">
        <v>1</v>
      </c>
      <c r="F92" s="21">
        <v>215</v>
      </c>
      <c r="G92" s="21">
        <v>53</v>
      </c>
      <c r="H92" s="21"/>
      <c r="I92" s="21"/>
      <c r="J92" s="21">
        <v>302</v>
      </c>
      <c r="K92" s="21"/>
      <c r="L92" s="21">
        <v>208</v>
      </c>
      <c r="M92" s="21">
        <v>278</v>
      </c>
      <c r="N92" s="21"/>
      <c r="O92" s="21">
        <v>183</v>
      </c>
      <c r="P92" s="21"/>
      <c r="Q92" s="22">
        <v>117</v>
      </c>
      <c r="R92" s="22">
        <v>144</v>
      </c>
      <c r="S92" s="22"/>
      <c r="T92" s="22"/>
      <c r="U92" s="22"/>
      <c r="V92" s="22"/>
      <c r="W92" s="22">
        <v>118</v>
      </c>
      <c r="X92" s="22">
        <v>192</v>
      </c>
      <c r="Y92" s="22"/>
      <c r="Z92" s="22"/>
      <c r="AA92" s="22">
        <v>264</v>
      </c>
      <c r="AB92" s="22">
        <v>53</v>
      </c>
      <c r="AC92" s="10"/>
    </row>
    <row r="93" spans="1:29">
      <c r="A93" s="19"/>
      <c r="B93" s="19"/>
      <c r="C93" s="20" t="s">
        <v>12</v>
      </c>
      <c r="D93" s="21">
        <f>SUM(E93:AB93)</f>
        <v>2125</v>
      </c>
      <c r="E93" s="21">
        <v>0</v>
      </c>
      <c r="F93" s="21">
        <v>215</v>
      </c>
      <c r="G93" s="21">
        <v>53</v>
      </c>
      <c r="H93" s="21"/>
      <c r="I93" s="21"/>
      <c r="J93" s="21">
        <v>300</v>
      </c>
      <c r="K93" s="21"/>
      <c r="L93" s="21">
        <v>208</v>
      </c>
      <c r="M93" s="21">
        <v>278</v>
      </c>
      <c r="N93" s="21"/>
      <c r="O93" s="21">
        <v>183</v>
      </c>
      <c r="P93" s="21"/>
      <c r="Q93" s="22">
        <v>117</v>
      </c>
      <c r="R93" s="22">
        <v>144</v>
      </c>
      <c r="S93" s="22"/>
      <c r="T93" s="22"/>
      <c r="U93" s="22"/>
      <c r="V93" s="22"/>
      <c r="W93" s="22">
        <v>118</v>
      </c>
      <c r="X93" s="22">
        <v>192</v>
      </c>
      <c r="Y93" s="22"/>
      <c r="Z93" s="22"/>
      <c r="AA93" s="22">
        <v>264</v>
      </c>
      <c r="AB93" s="22">
        <v>53</v>
      </c>
      <c r="AC93" s="10"/>
    </row>
    <row r="94" spans="1:29">
      <c r="A94" s="19"/>
      <c r="B94" s="19"/>
      <c r="C94" s="20" t="s">
        <v>15</v>
      </c>
      <c r="D94" s="21">
        <f>SUM(E94:AB94)</f>
        <v>3</v>
      </c>
      <c r="E94" s="21">
        <v>1</v>
      </c>
      <c r="F94" s="21"/>
      <c r="G94" s="21"/>
      <c r="H94" s="21"/>
      <c r="I94" s="21"/>
      <c r="J94" s="21">
        <v>2</v>
      </c>
      <c r="K94" s="21"/>
      <c r="L94" s="21"/>
      <c r="M94" s="21"/>
      <c r="N94" s="21"/>
      <c r="O94" s="21"/>
      <c r="P94" s="21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10"/>
    </row>
    <row r="95" spans="1:29">
      <c r="A95" s="19"/>
      <c r="B95" s="19"/>
      <c r="C95" s="20" t="s">
        <v>16</v>
      </c>
      <c r="D95" s="21">
        <f>SUM(E95:AB95)</f>
        <v>0</v>
      </c>
      <c r="E95" s="21">
        <v>0</v>
      </c>
      <c r="F95" s="21"/>
      <c r="G95" s="21"/>
      <c r="H95" s="21"/>
      <c r="I95" s="21"/>
      <c r="J95" s="21">
        <v>0</v>
      </c>
      <c r="K95" s="21"/>
      <c r="L95" s="21"/>
      <c r="M95" s="21"/>
      <c r="N95" s="21"/>
      <c r="O95" s="21"/>
      <c r="P95" s="21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10"/>
    </row>
    <row r="96" spans="1:29">
      <c r="A96" s="19"/>
      <c r="B96" s="19"/>
      <c r="C96" s="20" t="s">
        <v>17</v>
      </c>
      <c r="D96" s="21">
        <f>SUM(E96:AB96)</f>
        <v>3</v>
      </c>
      <c r="E96" s="21">
        <v>1</v>
      </c>
      <c r="F96" s="21"/>
      <c r="G96" s="21"/>
      <c r="H96" s="21"/>
      <c r="I96" s="21"/>
      <c r="J96" s="21">
        <v>2</v>
      </c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/>
    </row>
    <row r="97" spans="1:29">
      <c r="A97" s="19"/>
      <c r="B97" s="19"/>
      <c r="C97" s="20" t="s">
        <v>18</v>
      </c>
      <c r="D97" s="21">
        <f>SUM(E97:AB97)</f>
        <v>0</v>
      </c>
      <c r="E97" s="21">
        <v>0</v>
      </c>
      <c r="F97" s="21"/>
      <c r="G97" s="21"/>
      <c r="H97" s="21"/>
      <c r="I97" s="21"/>
      <c r="J97" s="21">
        <v>0</v>
      </c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/>
    </row>
    <row r="98" spans="1:29" s="2" customFormat="1">
      <c r="A98" s="19"/>
      <c r="B98" s="19"/>
      <c r="C98" s="25" t="s">
        <v>2</v>
      </c>
      <c r="D98" s="26">
        <f xml:space="preserve"> IF(D92=0,100,D93/D92*100)</f>
        <v>99.859022556390968</v>
      </c>
      <c r="E98" s="26">
        <v>0</v>
      </c>
      <c r="F98" s="26"/>
      <c r="G98" s="26"/>
      <c r="H98" s="26"/>
      <c r="I98" s="26"/>
      <c r="J98" s="26">
        <v>99.337748344370866</v>
      </c>
      <c r="K98" s="26"/>
      <c r="L98" s="26"/>
      <c r="M98" s="26"/>
      <c r="N98" s="26"/>
      <c r="O98" s="26"/>
      <c r="P98" s="26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8"/>
    </row>
    <row r="99" spans="1:29" s="3" customFormat="1">
      <c r="A99" s="19"/>
      <c r="B99" s="19"/>
      <c r="C99" s="29" t="s">
        <v>19</v>
      </c>
      <c r="D99" s="30">
        <f xml:space="preserve"> IF(D94=0,0,D95/D94*100)</f>
        <v>0</v>
      </c>
      <c r="E99" s="30">
        <v>0</v>
      </c>
      <c r="F99" s="30"/>
      <c r="G99" s="30"/>
      <c r="H99" s="30"/>
      <c r="I99" s="30"/>
      <c r="J99" s="30">
        <v>0</v>
      </c>
      <c r="K99" s="30"/>
      <c r="L99" s="30"/>
      <c r="M99" s="30"/>
      <c r="N99" s="30"/>
      <c r="O99" s="30"/>
      <c r="P99" s="30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2"/>
    </row>
    <row r="100" spans="1:29" s="5" customFormat="1">
      <c r="A100" s="19"/>
      <c r="B100" s="19"/>
      <c r="C100" s="33" t="s">
        <v>3</v>
      </c>
      <c r="D100" s="34">
        <f xml:space="preserve"> IF(D92=0,100,(D95+D93)/D92*100)</f>
        <v>99.859022556390968</v>
      </c>
      <c r="E100" s="34">
        <v>0</v>
      </c>
      <c r="F100" s="34"/>
      <c r="G100" s="34"/>
      <c r="H100" s="34"/>
      <c r="I100" s="34"/>
      <c r="J100" s="34">
        <v>99.337748344370866</v>
      </c>
      <c r="K100" s="34"/>
      <c r="L100" s="34"/>
      <c r="M100" s="34"/>
      <c r="N100" s="34"/>
      <c r="O100" s="34"/>
      <c r="P100" s="34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</row>
    <row r="101" spans="1:29" s="6" customFormat="1">
      <c r="A101" s="19"/>
      <c r="B101" s="19"/>
      <c r="C101" s="37" t="s">
        <v>20</v>
      </c>
      <c r="D101" s="38">
        <f>IF(D92=0,100,(D95+D93+D97)/D92*100)</f>
        <v>99.859022556390968</v>
      </c>
      <c r="E101" s="38">
        <v>0</v>
      </c>
      <c r="F101" s="38"/>
      <c r="G101" s="38"/>
      <c r="H101" s="38"/>
      <c r="I101" s="38"/>
      <c r="J101" s="38">
        <v>99.337748344370866</v>
      </c>
      <c r="K101" s="38"/>
      <c r="L101" s="38"/>
      <c r="M101" s="38"/>
      <c r="N101" s="38"/>
      <c r="O101" s="38"/>
      <c r="P101" s="38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40"/>
    </row>
    <row r="102" spans="1:29">
      <c r="A102" s="41" t="s">
        <v>21</v>
      </c>
      <c r="B102" s="41" t="s">
        <v>129</v>
      </c>
      <c r="C102" s="42" t="s">
        <v>133</v>
      </c>
      <c r="D102" s="41">
        <f>SUM(E102:AB102)</f>
        <v>3</v>
      </c>
      <c r="E102" s="41">
        <v>1</v>
      </c>
      <c r="F102" s="41"/>
      <c r="G102" s="41"/>
      <c r="H102" s="41"/>
      <c r="I102" s="41"/>
      <c r="J102" s="41">
        <v>2</v>
      </c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10"/>
    </row>
    <row r="103" spans="1:29" ht="3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10"/>
    </row>
    <row r="104" spans="1:29">
      <c r="A104" s="19" t="s">
        <v>53</v>
      </c>
      <c r="B104" s="19"/>
      <c r="C104" s="20" t="s">
        <v>11</v>
      </c>
      <c r="D104" s="21">
        <f>SUM(E104:AB104)</f>
        <v>326</v>
      </c>
      <c r="E104" s="21"/>
      <c r="F104" s="21">
        <v>5</v>
      </c>
      <c r="G104" s="21">
        <v>70</v>
      </c>
      <c r="H104" s="21">
        <v>68</v>
      </c>
      <c r="I104" s="21"/>
      <c r="J104" s="21"/>
      <c r="K104" s="21"/>
      <c r="L104" s="21">
        <v>3</v>
      </c>
      <c r="M104" s="21">
        <v>24</v>
      </c>
      <c r="N104" s="21"/>
      <c r="O104" s="21"/>
      <c r="P104" s="21"/>
      <c r="Q104" s="22"/>
      <c r="R104" s="22"/>
      <c r="S104" s="22"/>
      <c r="T104" s="22"/>
      <c r="U104" s="22"/>
      <c r="V104" s="22"/>
      <c r="W104" s="22"/>
      <c r="X104" s="22"/>
      <c r="Y104" s="22">
        <v>58</v>
      </c>
      <c r="Z104" s="22">
        <v>28</v>
      </c>
      <c r="AA104" s="22">
        <v>70</v>
      </c>
      <c r="AB104" s="22"/>
      <c r="AC104" s="10"/>
    </row>
    <row r="105" spans="1:29">
      <c r="A105" s="19"/>
      <c r="B105" s="19"/>
      <c r="C105" s="20" t="s">
        <v>12</v>
      </c>
      <c r="D105" s="21">
        <f>SUM(E105:AB105)</f>
        <v>319</v>
      </c>
      <c r="E105" s="21"/>
      <c r="F105" s="21">
        <v>5</v>
      </c>
      <c r="G105" s="21">
        <v>69</v>
      </c>
      <c r="H105" s="21">
        <v>66</v>
      </c>
      <c r="I105" s="21"/>
      <c r="J105" s="21"/>
      <c r="K105" s="21"/>
      <c r="L105" s="21">
        <v>2</v>
      </c>
      <c r="M105" s="21">
        <v>22</v>
      </c>
      <c r="N105" s="21"/>
      <c r="O105" s="21"/>
      <c r="P105" s="21"/>
      <c r="Q105" s="22"/>
      <c r="R105" s="22"/>
      <c r="S105" s="22"/>
      <c r="T105" s="22"/>
      <c r="U105" s="22"/>
      <c r="V105" s="22"/>
      <c r="W105" s="22"/>
      <c r="X105" s="22"/>
      <c r="Y105" s="22">
        <v>58</v>
      </c>
      <c r="Z105" s="22">
        <v>28</v>
      </c>
      <c r="AA105" s="22">
        <v>69</v>
      </c>
      <c r="AB105" s="22"/>
      <c r="AC105" s="10"/>
    </row>
    <row r="106" spans="1:29">
      <c r="A106" s="19"/>
      <c r="B106" s="19"/>
      <c r="C106" s="20" t="s">
        <v>15</v>
      </c>
      <c r="D106" s="21">
        <f>SUM(E106:AB106)</f>
        <v>7</v>
      </c>
      <c r="E106" s="21"/>
      <c r="F106" s="21"/>
      <c r="G106" s="21">
        <v>1</v>
      </c>
      <c r="H106" s="21">
        <v>2</v>
      </c>
      <c r="I106" s="21"/>
      <c r="J106" s="21"/>
      <c r="K106" s="21"/>
      <c r="L106" s="21">
        <v>1</v>
      </c>
      <c r="M106" s="21">
        <v>2</v>
      </c>
      <c r="N106" s="21"/>
      <c r="O106" s="21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>
        <v>1</v>
      </c>
      <c r="AB106" s="22"/>
      <c r="AC106" s="10"/>
    </row>
    <row r="107" spans="1:29">
      <c r="A107" s="19"/>
      <c r="B107" s="19"/>
      <c r="C107" s="20" t="s">
        <v>16</v>
      </c>
      <c r="D107" s="21">
        <f>SUM(E107:AB107)</f>
        <v>7</v>
      </c>
      <c r="E107" s="21"/>
      <c r="F107" s="21"/>
      <c r="G107" s="21">
        <v>1</v>
      </c>
      <c r="H107" s="21">
        <v>2</v>
      </c>
      <c r="I107" s="21"/>
      <c r="J107" s="21"/>
      <c r="K107" s="21"/>
      <c r="L107" s="21">
        <v>1</v>
      </c>
      <c r="M107" s="21">
        <v>2</v>
      </c>
      <c r="N107" s="21"/>
      <c r="O107" s="21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>
        <v>1</v>
      </c>
      <c r="AB107" s="22"/>
      <c r="AC107" s="10"/>
    </row>
    <row r="108" spans="1:29">
      <c r="A108" s="19"/>
      <c r="B108" s="19"/>
      <c r="C108" s="20" t="s">
        <v>17</v>
      </c>
      <c r="D108" s="21">
        <f>SUM(E108:AB108)</f>
        <v>0</v>
      </c>
      <c r="E108" s="21"/>
      <c r="F108" s="21"/>
      <c r="G108" s="21">
        <v>0</v>
      </c>
      <c r="H108" s="21">
        <v>0</v>
      </c>
      <c r="I108" s="21"/>
      <c r="J108" s="21"/>
      <c r="K108" s="21"/>
      <c r="L108" s="21">
        <v>0</v>
      </c>
      <c r="M108" s="21">
        <v>0</v>
      </c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>
        <v>0</v>
      </c>
      <c r="AB108" s="22"/>
      <c r="AC108" s="10"/>
    </row>
    <row r="109" spans="1:29">
      <c r="A109" s="19"/>
      <c r="B109" s="19"/>
      <c r="C109" s="20" t="s">
        <v>18</v>
      </c>
      <c r="D109" s="21">
        <f>SUM(E109:AB109)</f>
        <v>0</v>
      </c>
      <c r="E109" s="21"/>
      <c r="F109" s="21"/>
      <c r="G109" s="21">
        <v>0</v>
      </c>
      <c r="H109" s="21">
        <v>0</v>
      </c>
      <c r="I109" s="21"/>
      <c r="J109" s="21"/>
      <c r="K109" s="21"/>
      <c r="L109" s="21">
        <v>0</v>
      </c>
      <c r="M109" s="21">
        <v>0</v>
      </c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>
        <v>0</v>
      </c>
      <c r="AB109" s="22"/>
      <c r="AC109" s="10"/>
    </row>
    <row r="110" spans="1:29" s="2" customFormat="1">
      <c r="A110" s="19"/>
      <c r="B110" s="19"/>
      <c r="C110" s="25" t="s">
        <v>2</v>
      </c>
      <c r="D110" s="26">
        <f xml:space="preserve"> IF(D104=0,100,D105/D104*100)</f>
        <v>97.852760736196316</v>
      </c>
      <c r="E110" s="26"/>
      <c r="F110" s="26"/>
      <c r="G110" s="26">
        <v>98.571428571428569</v>
      </c>
      <c r="H110" s="26">
        <v>97.058823529411768</v>
      </c>
      <c r="I110" s="26"/>
      <c r="J110" s="26"/>
      <c r="K110" s="26"/>
      <c r="L110" s="26">
        <v>66.666666666666671</v>
      </c>
      <c r="M110" s="26">
        <v>91.666666666666671</v>
      </c>
      <c r="N110" s="26"/>
      <c r="O110" s="26"/>
      <c r="P110" s="26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>
        <v>98.571428571428569</v>
      </c>
      <c r="AB110" s="27"/>
      <c r="AC110" s="28"/>
    </row>
    <row r="111" spans="1:29" s="3" customFormat="1">
      <c r="A111" s="19"/>
      <c r="B111" s="19"/>
      <c r="C111" s="29" t="s">
        <v>19</v>
      </c>
      <c r="D111" s="30">
        <f xml:space="preserve"> IF(D106=0,0,D107/D106*100)</f>
        <v>100</v>
      </c>
      <c r="E111" s="30"/>
      <c r="F111" s="30"/>
      <c r="G111" s="30">
        <v>100</v>
      </c>
      <c r="H111" s="30">
        <v>100</v>
      </c>
      <c r="I111" s="30"/>
      <c r="J111" s="30"/>
      <c r="K111" s="30"/>
      <c r="L111" s="30">
        <v>100</v>
      </c>
      <c r="M111" s="30">
        <v>100</v>
      </c>
      <c r="N111" s="30"/>
      <c r="O111" s="30"/>
      <c r="P111" s="30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>
        <v>100</v>
      </c>
      <c r="AB111" s="31"/>
      <c r="AC111" s="32"/>
    </row>
    <row r="112" spans="1:29" s="5" customFormat="1">
      <c r="A112" s="19"/>
      <c r="B112" s="19"/>
      <c r="C112" s="33" t="s">
        <v>3</v>
      </c>
      <c r="D112" s="34">
        <f xml:space="preserve"> IF(D104=0,100,(D107+D105)/D104*100)</f>
        <v>100</v>
      </c>
      <c r="E112" s="34"/>
      <c r="F112" s="34"/>
      <c r="G112" s="34">
        <v>100</v>
      </c>
      <c r="H112" s="34">
        <v>100</v>
      </c>
      <c r="I112" s="34"/>
      <c r="J112" s="34"/>
      <c r="K112" s="34"/>
      <c r="L112" s="34">
        <v>100</v>
      </c>
      <c r="M112" s="34">
        <v>100</v>
      </c>
      <c r="N112" s="34"/>
      <c r="O112" s="34"/>
      <c r="P112" s="34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>
        <v>100</v>
      </c>
      <c r="AB112" s="35"/>
      <c r="AC112" s="36"/>
    </row>
    <row r="113" spans="1:29" s="6" customFormat="1">
      <c r="A113" s="19"/>
      <c r="B113" s="19"/>
      <c r="C113" s="37" t="s">
        <v>20</v>
      </c>
      <c r="D113" s="38">
        <f>IF(D104=0,100,(D107+D105+D109)/D104*100)</f>
        <v>100</v>
      </c>
      <c r="E113" s="38"/>
      <c r="F113" s="38"/>
      <c r="G113" s="38">
        <v>100</v>
      </c>
      <c r="H113" s="38">
        <v>100</v>
      </c>
      <c r="I113" s="38"/>
      <c r="J113" s="38"/>
      <c r="K113" s="38"/>
      <c r="L113" s="38">
        <v>100</v>
      </c>
      <c r="M113" s="38">
        <v>100</v>
      </c>
      <c r="N113" s="38"/>
      <c r="O113" s="38"/>
      <c r="P113" s="38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>
        <v>100</v>
      </c>
      <c r="AB113" s="39"/>
      <c r="AC113" s="40"/>
    </row>
    <row r="114" spans="1:29">
      <c r="A114" s="41" t="s">
        <v>21</v>
      </c>
      <c r="B114" s="41">
        <v>123</v>
      </c>
      <c r="C114" s="42" t="s">
        <v>64</v>
      </c>
      <c r="D114" s="41">
        <f>SUM(E114:AB114)</f>
        <v>7</v>
      </c>
      <c r="E114" s="41"/>
      <c r="F114" s="41"/>
      <c r="G114" s="41">
        <v>1</v>
      </c>
      <c r="H114" s="41">
        <v>2</v>
      </c>
      <c r="I114" s="41"/>
      <c r="J114" s="41"/>
      <c r="K114" s="41"/>
      <c r="L114" s="41">
        <v>1</v>
      </c>
      <c r="M114" s="41">
        <v>2</v>
      </c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>
        <v>1</v>
      </c>
      <c r="AB114" s="41"/>
      <c r="AC114" s="10"/>
    </row>
    <row r="115" spans="1:29" ht="3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10"/>
    </row>
    <row r="116" spans="1:29">
      <c r="A116" s="19" t="s">
        <v>56</v>
      </c>
      <c r="B116" s="19"/>
      <c r="C116" s="20" t="s">
        <v>11</v>
      </c>
      <c r="D116" s="21">
        <f>SUM(E116:AB116)</f>
        <v>1512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>
        <v>1512</v>
      </c>
      <c r="P116" s="21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10"/>
    </row>
    <row r="117" spans="1:29">
      <c r="A117" s="19"/>
      <c r="B117" s="19"/>
      <c r="C117" s="20" t="s">
        <v>12</v>
      </c>
      <c r="D117" s="21">
        <f>SUM(E117:AB117)</f>
        <v>1512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>
        <v>1512</v>
      </c>
      <c r="P117" s="21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10"/>
    </row>
    <row r="118" spans="1:29" ht="3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10"/>
    </row>
    <row r="119" spans="1:29">
      <c r="A119" s="19" t="s">
        <v>57</v>
      </c>
      <c r="B119" s="19"/>
      <c r="C119" s="20" t="s">
        <v>11</v>
      </c>
      <c r="D119" s="21">
        <f>SUM(E119:AB119)</f>
        <v>2016</v>
      </c>
      <c r="E119" s="21">
        <v>336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>
        <v>1680</v>
      </c>
      <c r="P119" s="21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10"/>
    </row>
    <row r="120" spans="1:29">
      <c r="A120" s="19"/>
      <c r="B120" s="19"/>
      <c r="C120" s="20" t="s">
        <v>12</v>
      </c>
      <c r="D120" s="21">
        <f>SUM(E120:AB120)</f>
        <v>2016</v>
      </c>
      <c r="E120" s="21">
        <v>336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>
        <v>1680</v>
      </c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10"/>
    </row>
    <row r="121" spans="1:29" ht="3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</sheetData>
  <mergeCells count="57">
    <mergeCell ref="A118:N118"/>
    <mergeCell ref="A119:B120"/>
    <mergeCell ref="A121:N121"/>
    <mergeCell ref="A91:N91"/>
    <mergeCell ref="A92:B101"/>
    <mergeCell ref="A103:N103"/>
    <mergeCell ref="A104:B113"/>
    <mergeCell ref="A115:N115"/>
    <mergeCell ref="A116:B117"/>
    <mergeCell ref="A57:B58"/>
    <mergeCell ref="A59:N59"/>
    <mergeCell ref="A60:B69"/>
    <mergeCell ref="A70:A78"/>
    <mergeCell ref="A79:N79"/>
    <mergeCell ref="A80:B89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/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/>
      <c r="S16" s="45">
        <v>98</v>
      </c>
      <c r="T16" s="45"/>
      <c r="U16" s="45"/>
      <c r="V16" s="45"/>
      <c r="W16" s="45"/>
      <c r="X16" s="45">
        <v>98</v>
      </c>
      <c r="Y16" s="45">
        <v>98</v>
      </c>
      <c r="Z16" s="45"/>
      <c r="AA16" s="45"/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/>
      <c r="G17" s="45">
        <v>100</v>
      </c>
      <c r="H17" s="45">
        <v>100</v>
      </c>
      <c r="I17" s="45"/>
      <c r="J17" s="45">
        <v>100</v>
      </c>
      <c r="K17" s="45">
        <v>100</v>
      </c>
      <c r="L17" s="45">
        <v>100</v>
      </c>
      <c r="M17" s="45">
        <v>100</v>
      </c>
      <c r="N17" s="45">
        <v>100</v>
      </c>
      <c r="O17" s="45">
        <v>100</v>
      </c>
      <c r="P17" s="45">
        <v>100</v>
      </c>
      <c r="Q17" s="45">
        <v>100</v>
      </c>
      <c r="R17" s="45"/>
      <c r="S17" s="45">
        <v>100</v>
      </c>
      <c r="T17" s="45"/>
      <c r="U17" s="45"/>
      <c r="V17" s="45"/>
      <c r="W17" s="45"/>
      <c r="X17" s="45">
        <v>100</v>
      </c>
      <c r="Y17" s="45">
        <v>100</v>
      </c>
      <c r="Z17" s="45"/>
      <c r="AA17" s="45"/>
      <c r="AB17" s="45">
        <v>100</v>
      </c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/>
      <c r="G18" s="45">
        <v>100</v>
      </c>
      <c r="H18" s="45">
        <v>100</v>
      </c>
      <c r="I18" s="45"/>
      <c r="J18" s="45">
        <v>100</v>
      </c>
      <c r="K18" s="45">
        <v>100</v>
      </c>
      <c r="L18" s="45">
        <v>100</v>
      </c>
      <c r="M18" s="45">
        <v>100</v>
      </c>
      <c r="N18" s="45">
        <v>100</v>
      </c>
      <c r="O18" s="45">
        <v>100</v>
      </c>
      <c r="P18" s="45">
        <v>100</v>
      </c>
      <c r="Q18" s="45">
        <v>100</v>
      </c>
      <c r="R18" s="45"/>
      <c r="S18" s="45">
        <v>100</v>
      </c>
      <c r="T18" s="45"/>
      <c r="U18" s="45"/>
      <c r="V18" s="45"/>
      <c r="W18" s="45"/>
      <c r="X18" s="45">
        <v>100</v>
      </c>
      <c r="Y18" s="45">
        <v>100</v>
      </c>
      <c r="Z18" s="45"/>
      <c r="AA18" s="45"/>
      <c r="AB18" s="45">
        <v>100</v>
      </c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/>
      <c r="G19" s="51">
        <v>100</v>
      </c>
      <c r="H19" s="51">
        <v>100</v>
      </c>
      <c r="I19" s="51"/>
      <c r="J19" s="51">
        <v>100</v>
      </c>
      <c r="K19" s="51">
        <v>100</v>
      </c>
      <c r="L19" s="51">
        <v>100</v>
      </c>
      <c r="M19" s="51">
        <v>100</v>
      </c>
      <c r="N19" s="51">
        <v>100</v>
      </c>
      <c r="O19" s="51">
        <v>100</v>
      </c>
      <c r="P19" s="51">
        <v>100</v>
      </c>
      <c r="Q19" s="51">
        <v>100</v>
      </c>
      <c r="R19" s="51"/>
      <c r="S19" s="51">
        <v>100</v>
      </c>
      <c r="T19" s="51"/>
      <c r="U19" s="51"/>
      <c r="V19" s="51"/>
      <c r="W19" s="51"/>
      <c r="X19" s="51">
        <v>100</v>
      </c>
      <c r="Y19" s="51">
        <v>100</v>
      </c>
      <c r="Z19" s="51"/>
      <c r="AA19" s="51"/>
      <c r="AB19" s="51">
        <v>100</v>
      </c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53</v>
      </c>
      <c r="B22" s="19"/>
      <c r="C22" s="20" t="s">
        <v>11</v>
      </c>
      <c r="D22" s="21">
        <f>SUM(E22:AB22)</f>
        <v>4463</v>
      </c>
      <c r="E22" s="21"/>
      <c r="F22" s="21"/>
      <c r="G22" s="21">
        <v>747</v>
      </c>
      <c r="H22" s="21">
        <v>127</v>
      </c>
      <c r="I22" s="21"/>
      <c r="J22" s="21"/>
      <c r="K22" s="21">
        <v>1398</v>
      </c>
      <c r="L22" s="21">
        <v>508</v>
      </c>
      <c r="M22" s="21">
        <v>199</v>
      </c>
      <c r="N22" s="21">
        <v>715</v>
      </c>
      <c r="O22" s="21">
        <v>470</v>
      </c>
      <c r="P22" s="21">
        <v>299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4463</v>
      </c>
      <c r="E23" s="21"/>
      <c r="F23" s="21"/>
      <c r="G23" s="21">
        <v>747</v>
      </c>
      <c r="H23" s="21">
        <v>127</v>
      </c>
      <c r="I23" s="21"/>
      <c r="J23" s="21"/>
      <c r="K23" s="21">
        <v>1398</v>
      </c>
      <c r="L23" s="21">
        <v>508</v>
      </c>
      <c r="M23" s="21">
        <v>199</v>
      </c>
      <c r="N23" s="21">
        <v>715</v>
      </c>
      <c r="O23" s="21">
        <v>470</v>
      </c>
      <c r="P23" s="21">
        <v>299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54</v>
      </c>
      <c r="B25" s="19"/>
      <c r="C25" s="20" t="s">
        <v>11</v>
      </c>
      <c r="D25" s="21">
        <f>SUM(E25:AB25)</f>
        <v>207</v>
      </c>
      <c r="E25" s="21"/>
      <c r="F25" s="21"/>
      <c r="G25" s="21">
        <v>32</v>
      </c>
      <c r="H25" s="21"/>
      <c r="I25" s="21"/>
      <c r="J25" s="21">
        <v>6</v>
      </c>
      <c r="K25" s="21">
        <v>22</v>
      </c>
      <c r="L25" s="21">
        <v>70</v>
      </c>
      <c r="M25" s="21">
        <v>6</v>
      </c>
      <c r="N25" s="21">
        <v>6</v>
      </c>
      <c r="O25" s="21">
        <v>49</v>
      </c>
      <c r="P25" s="21"/>
      <c r="Q25" s="22">
        <v>16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207</v>
      </c>
      <c r="E26" s="21"/>
      <c r="F26" s="21"/>
      <c r="G26" s="21">
        <v>32</v>
      </c>
      <c r="H26" s="21"/>
      <c r="I26" s="21"/>
      <c r="J26" s="21">
        <v>6</v>
      </c>
      <c r="K26" s="21">
        <v>22</v>
      </c>
      <c r="L26" s="21">
        <v>70</v>
      </c>
      <c r="M26" s="21">
        <v>6</v>
      </c>
      <c r="N26" s="21">
        <v>6</v>
      </c>
      <c r="O26" s="21">
        <v>49</v>
      </c>
      <c r="P26" s="21"/>
      <c r="Q26" s="22">
        <v>16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56</v>
      </c>
      <c r="B28" s="19"/>
      <c r="C28" s="20" t="s">
        <v>11</v>
      </c>
      <c r="D28" s="21">
        <f>SUM(E28:AB28)</f>
        <v>5000</v>
      </c>
      <c r="E28" s="21"/>
      <c r="F28" s="21"/>
      <c r="G28" s="21">
        <v>750</v>
      </c>
      <c r="H28" s="21">
        <v>425</v>
      </c>
      <c r="I28" s="21"/>
      <c r="J28" s="21">
        <v>325</v>
      </c>
      <c r="K28" s="21"/>
      <c r="L28" s="21">
        <v>500</v>
      </c>
      <c r="M28" s="21">
        <v>250</v>
      </c>
      <c r="N28" s="21"/>
      <c r="O28" s="21"/>
      <c r="P28" s="21"/>
      <c r="Q28" s="22">
        <v>750</v>
      </c>
      <c r="R28" s="22"/>
      <c r="S28" s="22">
        <v>750</v>
      </c>
      <c r="T28" s="22"/>
      <c r="U28" s="22"/>
      <c r="V28" s="22"/>
      <c r="W28" s="22"/>
      <c r="X28" s="22">
        <v>496</v>
      </c>
      <c r="Y28" s="22">
        <v>754</v>
      </c>
      <c r="Z28" s="22"/>
      <c r="AA28" s="22"/>
      <c r="AB28" s="22"/>
      <c r="AC28" s="10"/>
    </row>
    <row r="29" spans="1:29">
      <c r="A29" s="19"/>
      <c r="B29" s="19"/>
      <c r="C29" s="20" t="s">
        <v>12</v>
      </c>
      <c r="D29" s="21">
        <f>SUM(E29:AB29)</f>
        <v>5000</v>
      </c>
      <c r="E29" s="21"/>
      <c r="F29" s="21"/>
      <c r="G29" s="21">
        <v>750</v>
      </c>
      <c r="H29" s="21">
        <v>425</v>
      </c>
      <c r="I29" s="21"/>
      <c r="J29" s="21">
        <v>325</v>
      </c>
      <c r="K29" s="21"/>
      <c r="L29" s="21">
        <v>500</v>
      </c>
      <c r="M29" s="21">
        <v>250</v>
      </c>
      <c r="N29" s="21"/>
      <c r="O29" s="21"/>
      <c r="P29" s="21"/>
      <c r="Q29" s="22">
        <v>750</v>
      </c>
      <c r="R29" s="22"/>
      <c r="S29" s="22">
        <v>750</v>
      </c>
      <c r="T29" s="22"/>
      <c r="U29" s="22"/>
      <c r="V29" s="22"/>
      <c r="W29" s="22"/>
      <c r="X29" s="22">
        <v>496</v>
      </c>
      <c r="Y29" s="22">
        <v>754</v>
      </c>
      <c r="Z29" s="22"/>
      <c r="AA29" s="22"/>
      <c r="AB29" s="22"/>
      <c r="AC29" s="10"/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57</v>
      </c>
      <c r="B31" s="19"/>
      <c r="C31" s="20" t="s">
        <v>11</v>
      </c>
      <c r="D31" s="21">
        <f>SUM(E31:AB31)</f>
        <v>6500</v>
      </c>
      <c r="E31" s="21">
        <v>500</v>
      </c>
      <c r="F31" s="21"/>
      <c r="G31" s="21">
        <v>1500</v>
      </c>
      <c r="H31" s="21"/>
      <c r="I31" s="21"/>
      <c r="J31" s="21"/>
      <c r="K31" s="21">
        <v>1000</v>
      </c>
      <c r="L31" s="21"/>
      <c r="M31" s="21"/>
      <c r="N31" s="21">
        <v>500</v>
      </c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>
        <v>3000</v>
      </c>
      <c r="AC31" s="10"/>
    </row>
    <row r="32" spans="1:29">
      <c r="A32" s="19"/>
      <c r="B32" s="19"/>
      <c r="C32" s="20" t="s">
        <v>12</v>
      </c>
      <c r="D32" s="21">
        <f>SUM(E32:AB32)</f>
        <v>6500</v>
      </c>
      <c r="E32" s="21">
        <v>500</v>
      </c>
      <c r="F32" s="21"/>
      <c r="G32" s="21">
        <v>1500</v>
      </c>
      <c r="H32" s="21"/>
      <c r="I32" s="21"/>
      <c r="J32" s="21"/>
      <c r="K32" s="21">
        <v>1000</v>
      </c>
      <c r="L32" s="21"/>
      <c r="M32" s="21"/>
      <c r="N32" s="21">
        <v>500</v>
      </c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>
        <v>3000</v>
      </c>
      <c r="AC32" s="10"/>
    </row>
    <row r="33" spans="1:14" ht="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10">
    <mergeCell ref="A28:B29"/>
    <mergeCell ref="A30:N30"/>
    <mergeCell ref="A31:B32"/>
    <mergeCell ref="A33:N33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AC2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198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23</v>
      </c>
      <c r="B22" s="19"/>
      <c r="C22" s="20" t="s">
        <v>11</v>
      </c>
      <c r="D22" s="21">
        <f>SUM(E22:AB22)</f>
        <v>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4">
    <mergeCell ref="A1:AB1"/>
    <mergeCell ref="A21:B21"/>
    <mergeCell ref="A22:B23"/>
    <mergeCell ref="A24:N24"/>
  </mergeCells>
  <phoneticPr fontId="14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AC14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66.650000000000006</v>
      </c>
      <c r="F17" s="45">
        <v>0</v>
      </c>
      <c r="G17" s="45">
        <v>72.13</v>
      </c>
      <c r="H17" s="45">
        <v>80.8</v>
      </c>
      <c r="I17" s="45">
        <v>93.67</v>
      </c>
      <c r="J17" s="45">
        <v>89.5</v>
      </c>
      <c r="K17" s="45">
        <v>80.39</v>
      </c>
      <c r="L17" s="45">
        <v>78.16</v>
      </c>
      <c r="M17" s="45">
        <v>74.510000000000005</v>
      </c>
      <c r="N17" s="45">
        <v>88.17</v>
      </c>
      <c r="O17" s="45">
        <v>84.37</v>
      </c>
      <c r="P17" s="45">
        <v>93.06</v>
      </c>
      <c r="Q17" s="45">
        <v>87.08</v>
      </c>
      <c r="R17" s="45">
        <v>77.36</v>
      </c>
      <c r="S17" s="45">
        <v>81.14</v>
      </c>
      <c r="T17" s="45">
        <v>91.04</v>
      </c>
      <c r="U17" s="45">
        <v>78.08</v>
      </c>
      <c r="V17" s="45">
        <v>72.19</v>
      </c>
      <c r="W17" s="45">
        <v>78.09</v>
      </c>
      <c r="X17" s="45">
        <v>84.89</v>
      </c>
      <c r="Y17" s="45">
        <v>83.39</v>
      </c>
      <c r="Z17" s="45">
        <v>75.06</v>
      </c>
      <c r="AA17" s="45">
        <v>79.8</v>
      </c>
      <c r="AB17" s="45">
        <v>100</v>
      </c>
      <c r="AC17" s="53">
        <v>78.97</v>
      </c>
    </row>
    <row r="18" spans="1:29" s="4" customFormat="1">
      <c r="A18" s="43"/>
      <c r="B18" s="43"/>
      <c r="C18" s="44"/>
      <c r="D18" s="46" t="s">
        <v>3</v>
      </c>
      <c r="E18" s="45">
        <v>84.29</v>
      </c>
      <c r="F18" s="45">
        <v>84.79</v>
      </c>
      <c r="G18" s="45">
        <v>77.44</v>
      </c>
      <c r="H18" s="45">
        <v>90.91</v>
      </c>
      <c r="I18" s="45">
        <v>94.3</v>
      </c>
      <c r="J18" s="45">
        <v>90.98</v>
      </c>
      <c r="K18" s="45">
        <v>85.66</v>
      </c>
      <c r="L18" s="45">
        <v>84.43</v>
      </c>
      <c r="M18" s="45">
        <v>85.02</v>
      </c>
      <c r="N18" s="45">
        <v>93.01</v>
      </c>
      <c r="O18" s="45">
        <v>86.88</v>
      </c>
      <c r="P18" s="45">
        <v>94.44</v>
      </c>
      <c r="Q18" s="45">
        <v>90.9</v>
      </c>
      <c r="R18" s="45">
        <v>80.95</v>
      </c>
      <c r="S18" s="45">
        <v>91.8</v>
      </c>
      <c r="T18" s="45">
        <v>91.04</v>
      </c>
      <c r="U18" s="45">
        <v>80.510000000000005</v>
      </c>
      <c r="V18" s="45">
        <v>86.45</v>
      </c>
      <c r="W18" s="45">
        <v>85.47</v>
      </c>
      <c r="X18" s="45">
        <v>91.53</v>
      </c>
      <c r="Y18" s="45">
        <v>88.26</v>
      </c>
      <c r="Z18" s="45">
        <v>76.349999999999994</v>
      </c>
      <c r="AA18" s="45">
        <v>80.92</v>
      </c>
      <c r="AB18" s="45">
        <v>100</v>
      </c>
      <c r="AC18" s="53">
        <v>86.83</v>
      </c>
    </row>
    <row r="19" spans="1:29" s="4" customFormat="1" ht="17.25" thickBot="1">
      <c r="A19" s="43"/>
      <c r="B19" s="43"/>
      <c r="C19" s="44"/>
      <c r="D19" s="50" t="s">
        <v>4</v>
      </c>
      <c r="E19" s="51">
        <v>84.2876775080165</v>
      </c>
      <c r="F19" s="51">
        <v>84.791666666666686</v>
      </c>
      <c r="G19" s="51">
        <v>77.442476743973543</v>
      </c>
      <c r="H19" s="51">
        <v>90.909090909090907</v>
      </c>
      <c r="I19" s="51">
        <v>94.303797468354418</v>
      </c>
      <c r="J19" s="51">
        <v>90.982171283030851</v>
      </c>
      <c r="K19" s="51">
        <v>85.655944055944062</v>
      </c>
      <c r="L19" s="51">
        <v>84.432203988259786</v>
      </c>
      <c r="M19" s="51">
        <v>85.023860907626371</v>
      </c>
      <c r="N19" s="51">
        <v>93.010752688172047</v>
      </c>
      <c r="O19" s="51">
        <v>86.882469264208595</v>
      </c>
      <c r="P19" s="51">
        <v>94.444444444444429</v>
      </c>
      <c r="Q19" s="51">
        <v>90.899320574824557</v>
      </c>
      <c r="R19" s="51">
        <v>80.952380952380949</v>
      </c>
      <c r="S19" s="51">
        <v>91.803278688524586</v>
      </c>
      <c r="T19" s="51">
        <v>91.044776119402982</v>
      </c>
      <c r="U19" s="51">
        <v>80.511894647408667</v>
      </c>
      <c r="V19" s="51">
        <v>86.446745042990003</v>
      </c>
      <c r="W19" s="51">
        <v>85.47486033519553</v>
      </c>
      <c r="X19" s="51">
        <v>91.525423728813564</v>
      </c>
      <c r="Y19" s="51">
        <v>88.258750553832527</v>
      </c>
      <c r="Z19" s="51">
        <v>76.352941176470594</v>
      </c>
      <c r="AA19" s="51">
        <v>80.917874396135232</v>
      </c>
      <c r="AB19" s="51">
        <v>100</v>
      </c>
      <c r="AC19" s="54">
        <v>86.829195332322271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38</v>
      </c>
      <c r="E34" s="14">
        <v>3.43</v>
      </c>
      <c r="F34" s="14"/>
      <c r="G34" s="14">
        <v>2.2400000000000002</v>
      </c>
      <c r="H34" s="14"/>
      <c r="I34" s="14">
        <v>2.44</v>
      </c>
      <c r="J34" s="14"/>
      <c r="K34" s="14">
        <v>2.41</v>
      </c>
      <c r="L34" s="14"/>
      <c r="M34" s="14">
        <v>50</v>
      </c>
      <c r="N34" s="14"/>
      <c r="O34" s="14">
        <v>4.17</v>
      </c>
      <c r="P34" s="14"/>
      <c r="Q34" s="14">
        <v>4.92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40</v>
      </c>
      <c r="E35" s="14">
        <v>3.58</v>
      </c>
      <c r="F35" s="14"/>
      <c r="G35" s="14">
        <v>2.64</v>
      </c>
      <c r="H35" s="14"/>
      <c r="I35" s="14">
        <v>2.9</v>
      </c>
      <c r="J35" s="14"/>
      <c r="K35" s="14">
        <v>2.12</v>
      </c>
      <c r="L35" s="14"/>
      <c r="M35" s="14"/>
      <c r="N35" s="14"/>
      <c r="O35" s="14">
        <v>3.98</v>
      </c>
      <c r="P35" s="14"/>
      <c r="Q35" s="14">
        <v>4.3499999999999996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145</v>
      </c>
      <c r="E36" s="14">
        <v>1.52</v>
      </c>
      <c r="F36" s="14"/>
      <c r="G36" s="14">
        <v>1.06</v>
      </c>
      <c r="H36" s="14"/>
      <c r="I36" s="14">
        <v>1.91</v>
      </c>
      <c r="J36" s="14"/>
      <c r="K36" s="14">
        <v>0.92</v>
      </c>
      <c r="L36" s="14"/>
      <c r="M36" s="14"/>
      <c r="N36" s="14"/>
      <c r="O36" s="14">
        <v>2.0299999999999998</v>
      </c>
      <c r="P36" s="14"/>
      <c r="Q36" s="14">
        <v>1.94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17040</v>
      </c>
      <c r="E39" s="21">
        <v>545</v>
      </c>
      <c r="F39" s="21">
        <v>546</v>
      </c>
      <c r="G39" s="21">
        <v>305</v>
      </c>
      <c r="H39" s="21">
        <v>745</v>
      </c>
      <c r="I39" s="21"/>
      <c r="J39" s="21">
        <v>979</v>
      </c>
      <c r="K39" s="21">
        <v>1604</v>
      </c>
      <c r="L39" s="21">
        <v>2522</v>
      </c>
      <c r="M39" s="21">
        <v>516</v>
      </c>
      <c r="N39" s="21">
        <v>1866</v>
      </c>
      <c r="O39" s="21"/>
      <c r="P39" s="21"/>
      <c r="Q39" s="22">
        <v>1854</v>
      </c>
      <c r="R39" s="22"/>
      <c r="S39" s="22"/>
      <c r="T39" s="22"/>
      <c r="U39" s="22">
        <v>1370</v>
      </c>
      <c r="V39" s="22">
        <v>3281</v>
      </c>
      <c r="W39" s="22">
        <v>907</v>
      </c>
      <c r="X39" s="22"/>
      <c r="Y39" s="22"/>
      <c r="Z39" s="22"/>
      <c r="AA39" s="22"/>
      <c r="AB39" s="22"/>
      <c r="AC39" s="10">
        <v>2073</v>
      </c>
    </row>
    <row r="40" spans="1:29">
      <c r="A40" s="19"/>
      <c r="B40" s="19"/>
      <c r="C40" s="20" t="s">
        <v>12</v>
      </c>
      <c r="D40" s="21">
        <f>SUM(E40:AB40)</f>
        <v>17040</v>
      </c>
      <c r="E40" s="21">
        <v>545</v>
      </c>
      <c r="F40" s="21">
        <v>546</v>
      </c>
      <c r="G40" s="21">
        <v>305</v>
      </c>
      <c r="H40" s="21">
        <v>745</v>
      </c>
      <c r="I40" s="21"/>
      <c r="J40" s="21">
        <v>979</v>
      </c>
      <c r="K40" s="21">
        <v>1604</v>
      </c>
      <c r="L40" s="21">
        <v>2522</v>
      </c>
      <c r="M40" s="21">
        <v>516</v>
      </c>
      <c r="N40" s="21">
        <v>1866</v>
      </c>
      <c r="O40" s="21"/>
      <c r="P40" s="21"/>
      <c r="Q40" s="22">
        <v>1854</v>
      </c>
      <c r="R40" s="22"/>
      <c r="S40" s="22"/>
      <c r="T40" s="22"/>
      <c r="U40" s="22">
        <v>1370</v>
      </c>
      <c r="V40" s="22">
        <v>3281</v>
      </c>
      <c r="W40" s="22">
        <v>907</v>
      </c>
      <c r="X40" s="22"/>
      <c r="Y40" s="22"/>
      <c r="Z40" s="22"/>
      <c r="AA40" s="22"/>
      <c r="AB40" s="22"/>
      <c r="AC40" s="10">
        <v>2073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31</v>
      </c>
      <c r="B42" s="19"/>
      <c r="C42" s="20" t="s">
        <v>11</v>
      </c>
      <c r="D42" s="21">
        <f>SUM(E42:AB42)</f>
        <v>15120</v>
      </c>
      <c r="E42" s="21"/>
      <c r="F42" s="21"/>
      <c r="G42" s="21"/>
      <c r="H42" s="21"/>
      <c r="I42" s="21"/>
      <c r="J42" s="21"/>
      <c r="K42" s="21">
        <v>4066</v>
      </c>
      <c r="L42" s="21"/>
      <c r="M42" s="21"/>
      <c r="N42" s="21"/>
      <c r="O42" s="21"/>
      <c r="P42" s="21"/>
      <c r="Q42" s="22"/>
      <c r="R42" s="22"/>
      <c r="S42" s="22">
        <v>4709</v>
      </c>
      <c r="T42" s="22"/>
      <c r="U42" s="22">
        <v>3211</v>
      </c>
      <c r="V42" s="22">
        <v>3134</v>
      </c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15120</v>
      </c>
      <c r="E43" s="21"/>
      <c r="F43" s="21"/>
      <c r="G43" s="21"/>
      <c r="H43" s="21"/>
      <c r="I43" s="21"/>
      <c r="J43" s="21"/>
      <c r="K43" s="21">
        <v>4066</v>
      </c>
      <c r="L43" s="21"/>
      <c r="M43" s="21"/>
      <c r="N43" s="21"/>
      <c r="O43" s="21"/>
      <c r="P43" s="21"/>
      <c r="Q43" s="22"/>
      <c r="R43" s="22"/>
      <c r="S43" s="22">
        <v>4709</v>
      </c>
      <c r="T43" s="22"/>
      <c r="U43" s="22">
        <v>3211</v>
      </c>
      <c r="V43" s="22">
        <v>3134</v>
      </c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88</v>
      </c>
      <c r="B45" s="19"/>
      <c r="C45" s="20" t="s">
        <v>11</v>
      </c>
      <c r="D45" s="21">
        <f>SUM(E45:AB45)</f>
        <v>14719</v>
      </c>
      <c r="E45" s="21"/>
      <c r="F45" s="21"/>
      <c r="G45" s="21"/>
      <c r="H45" s="21"/>
      <c r="I45" s="21"/>
      <c r="J45" s="21"/>
      <c r="K45" s="21">
        <v>4066</v>
      </c>
      <c r="L45" s="21"/>
      <c r="M45" s="21"/>
      <c r="N45" s="21"/>
      <c r="O45" s="21"/>
      <c r="P45" s="21"/>
      <c r="Q45" s="22"/>
      <c r="R45" s="22"/>
      <c r="S45" s="22">
        <v>4440</v>
      </c>
      <c r="T45" s="22"/>
      <c r="U45" s="22">
        <v>2072</v>
      </c>
      <c r="V45" s="22">
        <v>4141</v>
      </c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12</v>
      </c>
      <c r="D46" s="21">
        <f>SUM(E46:AB46)</f>
        <v>14719</v>
      </c>
      <c r="E46" s="21"/>
      <c r="F46" s="21"/>
      <c r="G46" s="21"/>
      <c r="H46" s="21"/>
      <c r="I46" s="21"/>
      <c r="J46" s="21"/>
      <c r="K46" s="21">
        <v>4066</v>
      </c>
      <c r="L46" s="21"/>
      <c r="M46" s="21"/>
      <c r="N46" s="21"/>
      <c r="O46" s="21"/>
      <c r="P46" s="21"/>
      <c r="Q46" s="22"/>
      <c r="R46" s="22"/>
      <c r="S46" s="22">
        <v>4440</v>
      </c>
      <c r="T46" s="22"/>
      <c r="U46" s="22">
        <v>2072</v>
      </c>
      <c r="V46" s="22">
        <v>4141</v>
      </c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93</v>
      </c>
      <c r="B48" s="19"/>
      <c r="C48" s="20" t="s">
        <v>11</v>
      </c>
      <c r="D48" s="21">
        <f>SUM(E48:AB48)</f>
        <v>19339</v>
      </c>
      <c r="E48" s="21"/>
      <c r="F48" s="21">
        <v>2090</v>
      </c>
      <c r="G48" s="21"/>
      <c r="H48" s="21">
        <v>138</v>
      </c>
      <c r="I48" s="21"/>
      <c r="J48" s="21">
        <v>945</v>
      </c>
      <c r="K48" s="21">
        <v>50</v>
      </c>
      <c r="L48" s="21">
        <v>628</v>
      </c>
      <c r="M48" s="21"/>
      <c r="N48" s="21">
        <v>622</v>
      </c>
      <c r="O48" s="21">
        <v>1910</v>
      </c>
      <c r="P48" s="21"/>
      <c r="Q48" s="22"/>
      <c r="R48" s="22">
        <v>1456</v>
      </c>
      <c r="S48" s="22"/>
      <c r="T48" s="22"/>
      <c r="U48" s="22">
        <v>2277</v>
      </c>
      <c r="V48" s="22">
        <v>760</v>
      </c>
      <c r="W48" s="22">
        <v>891</v>
      </c>
      <c r="X48" s="22">
        <v>2864</v>
      </c>
      <c r="Y48" s="22">
        <v>1509</v>
      </c>
      <c r="Z48" s="22"/>
      <c r="AA48" s="22">
        <v>3199</v>
      </c>
      <c r="AB48" s="22"/>
      <c r="AC48" s="10">
        <v>2800</v>
      </c>
    </row>
    <row r="49" spans="1:29">
      <c r="A49" s="19"/>
      <c r="B49" s="19"/>
      <c r="C49" s="20" t="s">
        <v>12</v>
      </c>
      <c r="D49" s="21">
        <f>SUM(E49:AB49)</f>
        <v>19339</v>
      </c>
      <c r="E49" s="21"/>
      <c r="F49" s="21">
        <v>2090</v>
      </c>
      <c r="G49" s="21"/>
      <c r="H49" s="21">
        <v>138</v>
      </c>
      <c r="I49" s="21"/>
      <c r="J49" s="21">
        <v>945</v>
      </c>
      <c r="K49" s="21">
        <v>50</v>
      </c>
      <c r="L49" s="21">
        <v>628</v>
      </c>
      <c r="M49" s="21"/>
      <c r="N49" s="21">
        <v>622</v>
      </c>
      <c r="O49" s="21">
        <v>1910</v>
      </c>
      <c r="P49" s="21"/>
      <c r="Q49" s="22"/>
      <c r="R49" s="22">
        <v>1456</v>
      </c>
      <c r="S49" s="22"/>
      <c r="T49" s="22"/>
      <c r="U49" s="22">
        <v>2277</v>
      </c>
      <c r="V49" s="22">
        <v>760</v>
      </c>
      <c r="W49" s="22">
        <v>891</v>
      </c>
      <c r="X49" s="22">
        <v>2864</v>
      </c>
      <c r="Y49" s="22">
        <v>1509</v>
      </c>
      <c r="Z49" s="22"/>
      <c r="AA49" s="22">
        <v>3199</v>
      </c>
      <c r="AB49" s="22"/>
      <c r="AC49" s="10">
        <v>2800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32</v>
      </c>
      <c r="B51" s="19"/>
      <c r="C51" s="20" t="s">
        <v>11</v>
      </c>
      <c r="D51" s="21">
        <f>SUM(E51:AB51)</f>
        <v>16385</v>
      </c>
      <c r="E51" s="21"/>
      <c r="F51" s="21">
        <v>2090</v>
      </c>
      <c r="G51" s="21"/>
      <c r="H51" s="21"/>
      <c r="I51" s="21"/>
      <c r="J51" s="21">
        <v>876</v>
      </c>
      <c r="K51" s="21"/>
      <c r="L51" s="21">
        <v>628</v>
      </c>
      <c r="M51" s="21"/>
      <c r="N51" s="21">
        <v>622</v>
      </c>
      <c r="O51" s="21">
        <v>1841</v>
      </c>
      <c r="P51" s="21"/>
      <c r="Q51" s="22"/>
      <c r="R51" s="22">
        <v>1456</v>
      </c>
      <c r="S51" s="22"/>
      <c r="T51" s="22"/>
      <c r="U51" s="22">
        <v>2415</v>
      </c>
      <c r="V51" s="22">
        <v>692</v>
      </c>
      <c r="W51" s="22">
        <v>554</v>
      </c>
      <c r="X51" s="22">
        <v>1225</v>
      </c>
      <c r="Y51" s="22">
        <v>208</v>
      </c>
      <c r="Z51" s="22"/>
      <c r="AA51" s="22">
        <v>3778</v>
      </c>
      <c r="AB51" s="22"/>
      <c r="AC51" s="10">
        <v>1310</v>
      </c>
    </row>
    <row r="52" spans="1:29">
      <c r="A52" s="19"/>
      <c r="B52" s="19"/>
      <c r="C52" s="20" t="s">
        <v>12</v>
      </c>
      <c r="D52" s="21">
        <f>SUM(E52:AB52)</f>
        <v>16385</v>
      </c>
      <c r="E52" s="21"/>
      <c r="F52" s="21">
        <v>2090</v>
      </c>
      <c r="G52" s="21"/>
      <c r="H52" s="21"/>
      <c r="I52" s="21"/>
      <c r="J52" s="21">
        <v>876</v>
      </c>
      <c r="K52" s="21"/>
      <c r="L52" s="21">
        <v>628</v>
      </c>
      <c r="M52" s="21"/>
      <c r="N52" s="21">
        <v>622</v>
      </c>
      <c r="O52" s="21">
        <v>1841</v>
      </c>
      <c r="P52" s="21"/>
      <c r="Q52" s="22"/>
      <c r="R52" s="22">
        <v>1456</v>
      </c>
      <c r="S52" s="22"/>
      <c r="T52" s="22"/>
      <c r="U52" s="22">
        <v>2415</v>
      </c>
      <c r="V52" s="22">
        <v>692</v>
      </c>
      <c r="W52" s="22">
        <v>554</v>
      </c>
      <c r="X52" s="22">
        <v>1225</v>
      </c>
      <c r="Y52" s="22">
        <v>208</v>
      </c>
      <c r="Z52" s="22"/>
      <c r="AA52" s="22">
        <v>3778</v>
      </c>
      <c r="AB52" s="22"/>
      <c r="AC52" s="10">
        <v>1310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33</v>
      </c>
      <c r="B54" s="19"/>
      <c r="C54" s="20" t="s">
        <v>11</v>
      </c>
      <c r="D54" s="21">
        <f>SUM(E54:AB54)</f>
        <v>16447</v>
      </c>
      <c r="E54" s="21"/>
      <c r="F54" s="21">
        <v>2020</v>
      </c>
      <c r="G54" s="21"/>
      <c r="H54" s="21"/>
      <c r="I54" s="21"/>
      <c r="J54" s="21">
        <v>876</v>
      </c>
      <c r="K54" s="21"/>
      <c r="L54" s="21">
        <v>628</v>
      </c>
      <c r="M54" s="21"/>
      <c r="N54" s="21">
        <v>622</v>
      </c>
      <c r="O54" s="21">
        <v>1841</v>
      </c>
      <c r="P54" s="21"/>
      <c r="Q54" s="22"/>
      <c r="R54" s="22">
        <v>1456</v>
      </c>
      <c r="S54" s="22"/>
      <c r="T54" s="22"/>
      <c r="U54" s="22">
        <v>2415</v>
      </c>
      <c r="V54" s="22">
        <v>692</v>
      </c>
      <c r="W54" s="22">
        <v>554</v>
      </c>
      <c r="X54" s="22">
        <v>1158</v>
      </c>
      <c r="Y54" s="22">
        <v>208</v>
      </c>
      <c r="Z54" s="22"/>
      <c r="AA54" s="22">
        <v>3977</v>
      </c>
      <c r="AB54" s="22"/>
      <c r="AC54" s="10">
        <v>1310</v>
      </c>
    </row>
    <row r="55" spans="1:29">
      <c r="A55" s="19"/>
      <c r="B55" s="19"/>
      <c r="C55" s="20" t="s">
        <v>12</v>
      </c>
      <c r="D55" s="21">
        <f>SUM(E55:AB55)</f>
        <v>16447</v>
      </c>
      <c r="E55" s="21"/>
      <c r="F55" s="21">
        <v>2020</v>
      </c>
      <c r="G55" s="21"/>
      <c r="H55" s="21"/>
      <c r="I55" s="21"/>
      <c r="J55" s="21">
        <v>876</v>
      </c>
      <c r="K55" s="21"/>
      <c r="L55" s="21">
        <v>628</v>
      </c>
      <c r="M55" s="21"/>
      <c r="N55" s="21">
        <v>622</v>
      </c>
      <c r="O55" s="21">
        <v>1841</v>
      </c>
      <c r="P55" s="21"/>
      <c r="Q55" s="22"/>
      <c r="R55" s="22">
        <v>1456</v>
      </c>
      <c r="S55" s="22"/>
      <c r="T55" s="22"/>
      <c r="U55" s="22">
        <v>2415</v>
      </c>
      <c r="V55" s="22">
        <v>692</v>
      </c>
      <c r="W55" s="22">
        <v>554</v>
      </c>
      <c r="X55" s="22">
        <v>1158</v>
      </c>
      <c r="Y55" s="22">
        <v>208</v>
      </c>
      <c r="Z55" s="22"/>
      <c r="AA55" s="22">
        <v>3977</v>
      </c>
      <c r="AB55" s="22"/>
      <c r="AC55" s="10">
        <v>1310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34</v>
      </c>
      <c r="B57" s="19"/>
      <c r="C57" s="20" t="s">
        <v>11</v>
      </c>
      <c r="D57" s="21">
        <f>SUM(E57:AB57)</f>
        <v>17210</v>
      </c>
      <c r="E57" s="21"/>
      <c r="F57" s="21">
        <v>1950</v>
      </c>
      <c r="G57" s="21"/>
      <c r="H57" s="21"/>
      <c r="I57" s="21"/>
      <c r="J57" s="21">
        <v>876</v>
      </c>
      <c r="K57" s="21"/>
      <c r="L57" s="21"/>
      <c r="M57" s="21">
        <v>628</v>
      </c>
      <c r="N57" s="21"/>
      <c r="O57" s="21">
        <v>622</v>
      </c>
      <c r="P57" s="21">
        <v>1841</v>
      </c>
      <c r="Q57" s="22"/>
      <c r="R57" s="22">
        <v>1376</v>
      </c>
      <c r="S57" s="22"/>
      <c r="T57" s="22"/>
      <c r="U57" s="22">
        <v>2347</v>
      </c>
      <c r="V57" s="22">
        <v>692</v>
      </c>
      <c r="W57" s="22"/>
      <c r="X57" s="22"/>
      <c r="Y57" s="22">
        <v>1920</v>
      </c>
      <c r="Z57" s="22"/>
      <c r="AA57" s="22">
        <v>4958</v>
      </c>
      <c r="AB57" s="22"/>
      <c r="AC57" s="10"/>
    </row>
    <row r="58" spans="1:29">
      <c r="A58" s="19"/>
      <c r="B58" s="19"/>
      <c r="C58" s="20" t="s">
        <v>12</v>
      </c>
      <c r="D58" s="21">
        <f>SUM(E58:AB58)</f>
        <v>17210</v>
      </c>
      <c r="E58" s="21"/>
      <c r="F58" s="21">
        <v>1950</v>
      </c>
      <c r="G58" s="21"/>
      <c r="H58" s="21"/>
      <c r="I58" s="21"/>
      <c r="J58" s="21">
        <v>876</v>
      </c>
      <c r="K58" s="21"/>
      <c r="L58" s="21"/>
      <c r="M58" s="21">
        <v>628</v>
      </c>
      <c r="N58" s="21"/>
      <c r="O58" s="21">
        <v>622</v>
      </c>
      <c r="P58" s="21">
        <v>1841</v>
      </c>
      <c r="Q58" s="22"/>
      <c r="R58" s="22">
        <v>1376</v>
      </c>
      <c r="S58" s="22"/>
      <c r="T58" s="22"/>
      <c r="U58" s="22">
        <v>2347</v>
      </c>
      <c r="V58" s="22">
        <v>692</v>
      </c>
      <c r="W58" s="22"/>
      <c r="X58" s="22"/>
      <c r="Y58" s="22">
        <v>1920</v>
      </c>
      <c r="Z58" s="22"/>
      <c r="AA58" s="22">
        <v>4958</v>
      </c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36</v>
      </c>
      <c r="B60" s="19"/>
      <c r="C60" s="20" t="s">
        <v>11</v>
      </c>
      <c r="D60" s="21">
        <f>SUM(E60:AB60)</f>
        <v>3812</v>
      </c>
      <c r="E60" s="21">
        <v>74</v>
      </c>
      <c r="F60" s="21">
        <v>100</v>
      </c>
      <c r="G60" s="21">
        <v>115</v>
      </c>
      <c r="H60" s="21">
        <v>242</v>
      </c>
      <c r="I60" s="21">
        <v>158</v>
      </c>
      <c r="J60" s="21">
        <v>349</v>
      </c>
      <c r="K60" s="21">
        <v>286</v>
      </c>
      <c r="L60" s="21">
        <v>243</v>
      </c>
      <c r="M60" s="21">
        <v>197</v>
      </c>
      <c r="N60" s="21">
        <v>186</v>
      </c>
      <c r="O60" s="21">
        <v>237</v>
      </c>
      <c r="P60" s="21">
        <v>72</v>
      </c>
      <c r="Q60" s="22">
        <v>186</v>
      </c>
      <c r="R60" s="22">
        <v>140</v>
      </c>
      <c r="S60" s="22">
        <v>59</v>
      </c>
      <c r="T60" s="22">
        <v>67</v>
      </c>
      <c r="U60" s="22">
        <v>110</v>
      </c>
      <c r="V60" s="22">
        <v>135</v>
      </c>
      <c r="W60" s="22">
        <v>179</v>
      </c>
      <c r="X60" s="22">
        <v>236</v>
      </c>
      <c r="Y60" s="22">
        <v>183</v>
      </c>
      <c r="Z60" s="22">
        <v>75</v>
      </c>
      <c r="AA60" s="22">
        <v>174</v>
      </c>
      <c r="AB60" s="22">
        <v>9</v>
      </c>
      <c r="AC60" s="10">
        <v>7</v>
      </c>
    </row>
    <row r="61" spans="1:29">
      <c r="A61" s="19"/>
      <c r="B61" s="19"/>
      <c r="C61" s="20" t="s">
        <v>12</v>
      </c>
      <c r="D61" s="21">
        <f>SUM(E61:AB61)</f>
        <v>3336</v>
      </c>
      <c r="E61" s="21">
        <v>60</v>
      </c>
      <c r="F61" s="21">
        <v>82</v>
      </c>
      <c r="G61" s="21">
        <v>103</v>
      </c>
      <c r="H61" s="21">
        <v>219</v>
      </c>
      <c r="I61" s="21">
        <v>148</v>
      </c>
      <c r="J61" s="21">
        <v>319</v>
      </c>
      <c r="K61" s="21">
        <v>245</v>
      </c>
      <c r="L61" s="21">
        <v>203</v>
      </c>
      <c r="M61" s="21">
        <v>163</v>
      </c>
      <c r="N61" s="21">
        <v>164</v>
      </c>
      <c r="O61" s="21">
        <v>207</v>
      </c>
      <c r="P61" s="21">
        <v>67</v>
      </c>
      <c r="Q61" s="22">
        <v>171</v>
      </c>
      <c r="R61" s="22">
        <v>115</v>
      </c>
      <c r="S61" s="22">
        <v>56</v>
      </c>
      <c r="T61" s="22">
        <v>61</v>
      </c>
      <c r="U61" s="22">
        <v>94</v>
      </c>
      <c r="V61" s="22">
        <v>118</v>
      </c>
      <c r="W61" s="22">
        <v>151</v>
      </c>
      <c r="X61" s="22">
        <v>214</v>
      </c>
      <c r="Y61" s="22">
        <v>166</v>
      </c>
      <c r="Z61" s="22">
        <v>58</v>
      </c>
      <c r="AA61" s="22">
        <v>143</v>
      </c>
      <c r="AB61" s="22">
        <v>9</v>
      </c>
      <c r="AC61" s="10">
        <v>7</v>
      </c>
    </row>
    <row r="62" spans="1:29">
      <c r="A62" s="19"/>
      <c r="B62" s="19"/>
      <c r="C62" s="20" t="s">
        <v>15</v>
      </c>
      <c r="D62" s="21">
        <f>SUM(E62:AB62)</f>
        <v>476</v>
      </c>
      <c r="E62" s="21">
        <v>14</v>
      </c>
      <c r="F62" s="21">
        <v>18</v>
      </c>
      <c r="G62" s="21">
        <v>12</v>
      </c>
      <c r="H62" s="21">
        <v>23</v>
      </c>
      <c r="I62" s="21">
        <v>10</v>
      </c>
      <c r="J62" s="21">
        <v>30</v>
      </c>
      <c r="K62" s="21">
        <v>41</v>
      </c>
      <c r="L62" s="21">
        <v>40</v>
      </c>
      <c r="M62" s="21">
        <v>34</v>
      </c>
      <c r="N62" s="21">
        <v>22</v>
      </c>
      <c r="O62" s="21">
        <v>30</v>
      </c>
      <c r="P62" s="21">
        <v>5</v>
      </c>
      <c r="Q62" s="22">
        <v>15</v>
      </c>
      <c r="R62" s="22">
        <v>25</v>
      </c>
      <c r="S62" s="22">
        <v>3</v>
      </c>
      <c r="T62" s="22">
        <v>6</v>
      </c>
      <c r="U62" s="22">
        <v>16</v>
      </c>
      <c r="V62" s="22">
        <v>17</v>
      </c>
      <c r="W62" s="22">
        <v>28</v>
      </c>
      <c r="X62" s="22">
        <v>22</v>
      </c>
      <c r="Y62" s="22">
        <v>17</v>
      </c>
      <c r="Z62" s="22">
        <v>17</v>
      </c>
      <c r="AA62" s="22">
        <v>31</v>
      </c>
      <c r="AB62" s="22"/>
      <c r="AC62" s="10"/>
    </row>
    <row r="63" spans="1:29">
      <c r="A63" s="19"/>
      <c r="B63" s="19"/>
      <c r="C63" s="20" t="s">
        <v>16</v>
      </c>
      <c r="D63" s="21">
        <f>SUM(E63:AB63)</f>
        <v>55</v>
      </c>
      <c r="E63" s="21">
        <v>4</v>
      </c>
      <c r="F63" s="21">
        <v>6</v>
      </c>
      <c r="G63" s="21">
        <v>0</v>
      </c>
      <c r="H63" s="21">
        <v>1</v>
      </c>
      <c r="I63" s="21">
        <v>1</v>
      </c>
      <c r="J63" s="21">
        <v>3</v>
      </c>
      <c r="K63" s="21">
        <v>6</v>
      </c>
      <c r="L63" s="21">
        <v>8</v>
      </c>
      <c r="M63" s="21">
        <v>5</v>
      </c>
      <c r="N63" s="21">
        <v>9</v>
      </c>
      <c r="O63" s="21">
        <v>2</v>
      </c>
      <c r="P63" s="21">
        <v>1</v>
      </c>
      <c r="Q63" s="22">
        <v>0</v>
      </c>
      <c r="R63" s="22">
        <v>0</v>
      </c>
      <c r="S63" s="22">
        <v>0</v>
      </c>
      <c r="T63" s="22">
        <v>0</v>
      </c>
      <c r="U63" s="22">
        <v>1</v>
      </c>
      <c r="V63" s="22">
        <v>1</v>
      </c>
      <c r="W63" s="22">
        <v>2</v>
      </c>
      <c r="X63" s="22">
        <v>2</v>
      </c>
      <c r="Y63" s="22">
        <v>0</v>
      </c>
      <c r="Z63" s="22">
        <v>1</v>
      </c>
      <c r="AA63" s="22">
        <v>2</v>
      </c>
      <c r="AB63" s="22"/>
      <c r="AC63" s="10"/>
    </row>
    <row r="64" spans="1:29">
      <c r="A64" s="19"/>
      <c r="B64" s="19"/>
      <c r="C64" s="20" t="s">
        <v>17</v>
      </c>
      <c r="D64" s="21">
        <f>SUM(E64:AB64)</f>
        <v>421</v>
      </c>
      <c r="E64" s="21">
        <v>10</v>
      </c>
      <c r="F64" s="21">
        <v>12</v>
      </c>
      <c r="G64" s="21">
        <v>12</v>
      </c>
      <c r="H64" s="21">
        <v>22</v>
      </c>
      <c r="I64" s="21">
        <v>9</v>
      </c>
      <c r="J64" s="21">
        <v>27</v>
      </c>
      <c r="K64" s="21">
        <v>35</v>
      </c>
      <c r="L64" s="21">
        <v>32</v>
      </c>
      <c r="M64" s="21">
        <v>29</v>
      </c>
      <c r="N64" s="21">
        <v>13</v>
      </c>
      <c r="O64" s="21">
        <v>28</v>
      </c>
      <c r="P64" s="21">
        <v>4</v>
      </c>
      <c r="Q64" s="22">
        <v>15</v>
      </c>
      <c r="R64" s="22">
        <v>25</v>
      </c>
      <c r="S64" s="22">
        <v>3</v>
      </c>
      <c r="T64" s="22">
        <v>6</v>
      </c>
      <c r="U64" s="22">
        <v>15</v>
      </c>
      <c r="V64" s="22">
        <v>16</v>
      </c>
      <c r="W64" s="22">
        <v>26</v>
      </c>
      <c r="X64" s="22">
        <v>20</v>
      </c>
      <c r="Y64" s="22">
        <v>17</v>
      </c>
      <c r="Z64" s="22">
        <v>16</v>
      </c>
      <c r="AA64" s="22">
        <v>29</v>
      </c>
      <c r="AB64" s="22"/>
      <c r="AC64" s="10"/>
    </row>
    <row r="65" spans="1:29">
      <c r="A65" s="19"/>
      <c r="B65" s="19"/>
      <c r="C65" s="20" t="s">
        <v>18</v>
      </c>
      <c r="D65" s="21">
        <f>SUM(E65:AB65)</f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/>
      <c r="AC65" s="10"/>
    </row>
    <row r="66" spans="1:29" s="2" customFormat="1">
      <c r="A66" s="19"/>
      <c r="B66" s="19"/>
      <c r="C66" s="25" t="s">
        <v>2</v>
      </c>
      <c r="D66" s="26">
        <f xml:space="preserve"> IF(D60=0,100,D61/D60*100)</f>
        <v>87.513116474291706</v>
      </c>
      <c r="E66" s="26">
        <v>81.081081081081081</v>
      </c>
      <c r="F66" s="26">
        <v>82</v>
      </c>
      <c r="G66" s="26">
        <v>89.565217391304344</v>
      </c>
      <c r="H66" s="26">
        <v>90.495867768595048</v>
      </c>
      <c r="I66" s="26">
        <v>93.670886075949369</v>
      </c>
      <c r="J66" s="26">
        <v>91.404011461318049</v>
      </c>
      <c r="K66" s="26">
        <v>85.664335664335667</v>
      </c>
      <c r="L66" s="26">
        <v>83.539094650205755</v>
      </c>
      <c r="M66" s="26">
        <v>82.741116751269033</v>
      </c>
      <c r="N66" s="26">
        <v>88.172043010752688</v>
      </c>
      <c r="O66" s="26">
        <v>87.341772151898738</v>
      </c>
      <c r="P66" s="26">
        <v>93.055555555555557</v>
      </c>
      <c r="Q66" s="27">
        <v>91.935483870967744</v>
      </c>
      <c r="R66" s="27">
        <v>82.142857142857139</v>
      </c>
      <c r="S66" s="27">
        <v>94.915254237288138</v>
      </c>
      <c r="T66" s="27">
        <v>91.044776119402982</v>
      </c>
      <c r="U66" s="27">
        <v>85.454545454545453</v>
      </c>
      <c r="V66" s="27">
        <v>87.407407407407405</v>
      </c>
      <c r="W66" s="27">
        <v>84.357541899441344</v>
      </c>
      <c r="X66" s="27">
        <v>90.677966101694921</v>
      </c>
      <c r="Y66" s="27">
        <v>90.710382513661202</v>
      </c>
      <c r="Z66" s="27">
        <v>77.333333333333329</v>
      </c>
      <c r="AA66" s="27">
        <v>82.183908045977006</v>
      </c>
      <c r="AB66" s="27"/>
      <c r="AC66" s="28"/>
    </row>
    <row r="67" spans="1:29" s="3" customFormat="1">
      <c r="A67" s="19"/>
      <c r="B67" s="19"/>
      <c r="C67" s="29" t="s">
        <v>19</v>
      </c>
      <c r="D67" s="30">
        <f xml:space="preserve"> IF(D62=0,0,D63/D62*100)</f>
        <v>11.554621848739496</v>
      </c>
      <c r="E67" s="30">
        <v>28.571428571428573</v>
      </c>
      <c r="F67" s="30">
        <v>33.333333333333336</v>
      </c>
      <c r="G67" s="30">
        <v>0</v>
      </c>
      <c r="H67" s="30">
        <v>4.3478260869565215</v>
      </c>
      <c r="I67" s="30">
        <v>10</v>
      </c>
      <c r="J67" s="30">
        <v>10</v>
      </c>
      <c r="K67" s="30">
        <v>14.634146341463415</v>
      </c>
      <c r="L67" s="30">
        <v>20</v>
      </c>
      <c r="M67" s="30">
        <v>14.705882352941176</v>
      </c>
      <c r="N67" s="30">
        <v>40.909090909090907</v>
      </c>
      <c r="O67" s="30">
        <v>6.666666666666667</v>
      </c>
      <c r="P67" s="30">
        <v>20</v>
      </c>
      <c r="Q67" s="31">
        <v>0</v>
      </c>
      <c r="R67" s="31">
        <v>0</v>
      </c>
      <c r="S67" s="31">
        <v>0</v>
      </c>
      <c r="T67" s="31">
        <v>0</v>
      </c>
      <c r="U67" s="31">
        <v>6.25</v>
      </c>
      <c r="V67" s="31">
        <v>5.882352941176471</v>
      </c>
      <c r="W67" s="31">
        <v>7.1428571428571432</v>
      </c>
      <c r="X67" s="31">
        <v>9.0909090909090917</v>
      </c>
      <c r="Y67" s="31">
        <v>0</v>
      </c>
      <c r="Z67" s="31">
        <v>5.882352941176471</v>
      </c>
      <c r="AA67" s="31">
        <v>6.4516129032258061</v>
      </c>
      <c r="AB67" s="31"/>
      <c r="AC67" s="32"/>
    </row>
    <row r="68" spans="1:29" s="5" customFormat="1">
      <c r="A68" s="19"/>
      <c r="B68" s="19"/>
      <c r="C68" s="33" t="s">
        <v>3</v>
      </c>
      <c r="D68" s="34">
        <f xml:space="preserve"> IF(D60=0,100,(D63+D61)/D60*100)</f>
        <v>88.95592864637986</v>
      </c>
      <c r="E68" s="34">
        <v>86.486486486486484</v>
      </c>
      <c r="F68" s="34">
        <v>88</v>
      </c>
      <c r="G68" s="34">
        <v>89.565217391304344</v>
      </c>
      <c r="H68" s="34">
        <v>90.909090909090907</v>
      </c>
      <c r="I68" s="34">
        <v>94.303797468354432</v>
      </c>
      <c r="J68" s="34">
        <v>92.263610315186241</v>
      </c>
      <c r="K68" s="34">
        <v>87.76223776223776</v>
      </c>
      <c r="L68" s="34">
        <v>86.831275720164612</v>
      </c>
      <c r="M68" s="34">
        <v>85.279187817258887</v>
      </c>
      <c r="N68" s="34">
        <v>93.010752688172047</v>
      </c>
      <c r="O68" s="34">
        <v>88.185654008438817</v>
      </c>
      <c r="P68" s="34">
        <v>94.444444444444443</v>
      </c>
      <c r="Q68" s="35">
        <v>91.935483870967744</v>
      </c>
      <c r="R68" s="35">
        <v>82.142857142857139</v>
      </c>
      <c r="S68" s="35">
        <v>94.915254237288138</v>
      </c>
      <c r="T68" s="35">
        <v>91.044776119402982</v>
      </c>
      <c r="U68" s="35">
        <v>86.36363636363636</v>
      </c>
      <c r="V68" s="35">
        <v>88.148148148148152</v>
      </c>
      <c r="W68" s="35">
        <v>85.47486033519553</v>
      </c>
      <c r="X68" s="35">
        <v>91.525423728813564</v>
      </c>
      <c r="Y68" s="35">
        <v>90.710382513661202</v>
      </c>
      <c r="Z68" s="35">
        <v>78.666666666666671</v>
      </c>
      <c r="AA68" s="35">
        <v>83.333333333333329</v>
      </c>
      <c r="AB68" s="35"/>
      <c r="AC68" s="36"/>
    </row>
    <row r="69" spans="1:29" s="6" customFormat="1">
      <c r="A69" s="19"/>
      <c r="B69" s="19"/>
      <c r="C69" s="37" t="s">
        <v>20</v>
      </c>
      <c r="D69" s="38">
        <f>IF(D60=0,100,(D63+D61+D65)/D60*100)</f>
        <v>88.95592864637986</v>
      </c>
      <c r="E69" s="38">
        <v>86.486486486486484</v>
      </c>
      <c r="F69" s="38">
        <v>88</v>
      </c>
      <c r="G69" s="38">
        <v>89.565217391304344</v>
      </c>
      <c r="H69" s="38">
        <v>90.909090909090907</v>
      </c>
      <c r="I69" s="38">
        <v>94.303797468354432</v>
      </c>
      <c r="J69" s="38">
        <v>92.263610315186241</v>
      </c>
      <c r="K69" s="38">
        <v>87.76223776223776</v>
      </c>
      <c r="L69" s="38">
        <v>86.831275720164612</v>
      </c>
      <c r="M69" s="38">
        <v>85.279187817258887</v>
      </c>
      <c r="N69" s="38">
        <v>93.010752688172047</v>
      </c>
      <c r="O69" s="38">
        <v>88.185654008438817</v>
      </c>
      <c r="P69" s="38">
        <v>94.444444444444443</v>
      </c>
      <c r="Q69" s="39">
        <v>91.935483870967744</v>
      </c>
      <c r="R69" s="39">
        <v>82.142857142857139</v>
      </c>
      <c r="S69" s="39">
        <v>94.915254237288138</v>
      </c>
      <c r="T69" s="39">
        <v>91.044776119402982</v>
      </c>
      <c r="U69" s="39">
        <v>86.36363636363636</v>
      </c>
      <c r="V69" s="39">
        <v>88.148148148148152</v>
      </c>
      <c r="W69" s="39">
        <v>85.47486033519553</v>
      </c>
      <c r="X69" s="39">
        <v>91.525423728813564</v>
      </c>
      <c r="Y69" s="39">
        <v>90.710382513661202</v>
      </c>
      <c r="Z69" s="39">
        <v>78.666666666666671</v>
      </c>
      <c r="AA69" s="39">
        <v>83.333333333333329</v>
      </c>
      <c r="AB69" s="39"/>
      <c r="AC69" s="40"/>
    </row>
    <row r="70" spans="1:29">
      <c r="A70" s="58" t="s">
        <v>21</v>
      </c>
      <c r="B70" s="41" t="s">
        <v>135</v>
      </c>
      <c r="C70" s="42" t="s">
        <v>136</v>
      </c>
      <c r="D70" s="41">
        <f>SUM(E70:AB70)</f>
        <v>80</v>
      </c>
      <c r="E70" s="41"/>
      <c r="F70" s="41">
        <v>3</v>
      </c>
      <c r="G70" s="41">
        <v>3</v>
      </c>
      <c r="H70" s="41">
        <v>3</v>
      </c>
      <c r="I70" s="41">
        <v>2</v>
      </c>
      <c r="J70" s="41">
        <v>3</v>
      </c>
      <c r="K70" s="41">
        <v>3</v>
      </c>
      <c r="L70" s="41">
        <v>3</v>
      </c>
      <c r="M70" s="41">
        <v>4</v>
      </c>
      <c r="N70" s="41">
        <v>8</v>
      </c>
      <c r="O70" s="41">
        <v>9</v>
      </c>
      <c r="P70" s="41"/>
      <c r="Q70" s="41">
        <v>11</v>
      </c>
      <c r="R70" s="41">
        <v>9</v>
      </c>
      <c r="S70" s="41">
        <v>1</v>
      </c>
      <c r="T70" s="41">
        <v>3</v>
      </c>
      <c r="U70" s="41">
        <v>5</v>
      </c>
      <c r="V70" s="41">
        <v>3</v>
      </c>
      <c r="W70" s="41">
        <v>1</v>
      </c>
      <c r="X70" s="41"/>
      <c r="Y70" s="41">
        <v>3</v>
      </c>
      <c r="Z70" s="41"/>
      <c r="AA70" s="41">
        <v>3</v>
      </c>
      <c r="AB70" s="41"/>
      <c r="AC70" s="10"/>
    </row>
    <row r="71" spans="1:29">
      <c r="A71" s="58"/>
      <c r="B71" s="41" t="s">
        <v>38</v>
      </c>
      <c r="C71" s="42" t="s">
        <v>60</v>
      </c>
      <c r="D71" s="41">
        <f>SUM(E71:AB71)</f>
        <v>358</v>
      </c>
      <c r="E71" s="41">
        <v>4</v>
      </c>
      <c r="F71" s="41">
        <v>12</v>
      </c>
      <c r="G71" s="41">
        <v>6</v>
      </c>
      <c r="H71" s="41">
        <v>8</v>
      </c>
      <c r="I71" s="41">
        <v>3</v>
      </c>
      <c r="J71" s="41">
        <v>12</v>
      </c>
      <c r="K71" s="41">
        <v>9</v>
      </c>
      <c r="L71" s="41">
        <v>16</v>
      </c>
      <c r="M71" s="41">
        <v>19</v>
      </c>
      <c r="N71" s="41">
        <v>13</v>
      </c>
      <c r="O71" s="41">
        <v>16</v>
      </c>
      <c r="P71" s="41">
        <v>5</v>
      </c>
      <c r="Q71" s="41">
        <v>18</v>
      </c>
      <c r="R71" s="41">
        <v>38</v>
      </c>
      <c r="S71" s="41">
        <v>18</v>
      </c>
      <c r="T71" s="41">
        <v>20</v>
      </c>
      <c r="U71" s="41">
        <v>24</v>
      </c>
      <c r="V71" s="41">
        <v>20</v>
      </c>
      <c r="W71" s="41">
        <v>19</v>
      </c>
      <c r="X71" s="41">
        <v>20</v>
      </c>
      <c r="Y71" s="41">
        <v>19</v>
      </c>
      <c r="Z71" s="41">
        <v>16</v>
      </c>
      <c r="AA71" s="41">
        <v>23</v>
      </c>
      <c r="AB71" s="41"/>
      <c r="AC71" s="10"/>
    </row>
    <row r="72" spans="1:29">
      <c r="A72" s="58"/>
      <c r="B72" s="41" t="s">
        <v>145</v>
      </c>
      <c r="C72" s="42" t="s">
        <v>146</v>
      </c>
      <c r="D72" s="41">
        <f>SUM(E72:AB72)</f>
        <v>177</v>
      </c>
      <c r="E72" s="41">
        <v>4</v>
      </c>
      <c r="F72" s="41">
        <v>4</v>
      </c>
      <c r="G72" s="41">
        <v>2</v>
      </c>
      <c r="H72" s="41"/>
      <c r="I72" s="41">
        <v>1</v>
      </c>
      <c r="J72" s="41"/>
      <c r="K72" s="41">
        <v>6</v>
      </c>
      <c r="L72" s="41">
        <v>4</v>
      </c>
      <c r="M72" s="41">
        <v>6</v>
      </c>
      <c r="N72" s="41">
        <v>3</v>
      </c>
      <c r="O72" s="41">
        <v>6</v>
      </c>
      <c r="P72" s="41">
        <v>3</v>
      </c>
      <c r="Q72" s="41">
        <v>9</v>
      </c>
      <c r="R72" s="41">
        <v>28</v>
      </c>
      <c r="S72" s="41">
        <v>23</v>
      </c>
      <c r="T72" s="41">
        <v>16</v>
      </c>
      <c r="U72" s="41">
        <v>17</v>
      </c>
      <c r="V72" s="41">
        <v>8</v>
      </c>
      <c r="W72" s="41">
        <v>18</v>
      </c>
      <c r="X72" s="41">
        <v>5</v>
      </c>
      <c r="Y72" s="41">
        <v>3</v>
      </c>
      <c r="Z72" s="41">
        <v>5</v>
      </c>
      <c r="AA72" s="41">
        <v>6</v>
      </c>
      <c r="AB72" s="41"/>
      <c r="AC72" s="10"/>
    </row>
    <row r="73" spans="1:29">
      <c r="A73" s="58"/>
      <c r="B73" s="41" t="s">
        <v>177</v>
      </c>
      <c r="C73" s="42" t="s">
        <v>182</v>
      </c>
      <c r="D73" s="41">
        <f>SUM(E73:AB73)</f>
        <v>3</v>
      </c>
      <c r="E73" s="41"/>
      <c r="F73" s="41"/>
      <c r="G73" s="41"/>
      <c r="H73" s="41"/>
      <c r="I73" s="41"/>
      <c r="J73" s="41">
        <v>1</v>
      </c>
      <c r="K73" s="41"/>
      <c r="L73" s="41"/>
      <c r="M73" s="41"/>
      <c r="N73" s="41"/>
      <c r="O73" s="41"/>
      <c r="P73" s="41"/>
      <c r="Q73" s="41"/>
      <c r="R73" s="41"/>
      <c r="S73" s="41"/>
      <c r="T73" s="41">
        <v>1</v>
      </c>
      <c r="U73" s="41"/>
      <c r="V73" s="41"/>
      <c r="W73" s="41"/>
      <c r="X73" s="41"/>
      <c r="Y73" s="41">
        <v>1</v>
      </c>
      <c r="Z73" s="41"/>
      <c r="AA73" s="41"/>
      <c r="AB73" s="41"/>
      <c r="AC73" s="10"/>
    </row>
    <row r="74" spans="1:29">
      <c r="A74" s="58"/>
      <c r="B74" s="41" t="s">
        <v>40</v>
      </c>
      <c r="C74" s="42" t="s">
        <v>41</v>
      </c>
      <c r="D74" s="41">
        <f>SUM(E74:AB74)</f>
        <v>312</v>
      </c>
      <c r="E74" s="41">
        <v>3</v>
      </c>
      <c r="F74" s="41">
        <v>7</v>
      </c>
      <c r="G74" s="41">
        <v>5</v>
      </c>
      <c r="H74" s="41">
        <v>9</v>
      </c>
      <c r="I74" s="41">
        <v>3</v>
      </c>
      <c r="J74" s="41">
        <v>5</v>
      </c>
      <c r="K74" s="41">
        <v>16</v>
      </c>
      <c r="L74" s="41">
        <v>9</v>
      </c>
      <c r="M74" s="41">
        <v>17</v>
      </c>
      <c r="N74" s="41">
        <v>10</v>
      </c>
      <c r="O74" s="41">
        <v>16</v>
      </c>
      <c r="P74" s="41"/>
      <c r="Q74" s="41">
        <v>12</v>
      </c>
      <c r="R74" s="41">
        <v>21</v>
      </c>
      <c r="S74" s="41">
        <v>13</v>
      </c>
      <c r="T74" s="41">
        <v>18</v>
      </c>
      <c r="U74" s="41">
        <v>40</v>
      </c>
      <c r="V74" s="41">
        <v>24</v>
      </c>
      <c r="W74" s="41">
        <v>19</v>
      </c>
      <c r="X74" s="41">
        <v>15</v>
      </c>
      <c r="Y74" s="41">
        <v>16</v>
      </c>
      <c r="Z74" s="41">
        <v>13</v>
      </c>
      <c r="AA74" s="41">
        <v>21</v>
      </c>
      <c r="AB74" s="41"/>
      <c r="AC74" s="10"/>
    </row>
    <row r="75" spans="1:29">
      <c r="A75" s="58"/>
      <c r="B75" s="41" t="s">
        <v>27</v>
      </c>
      <c r="C75" s="42" t="s">
        <v>42</v>
      </c>
      <c r="D75" s="41">
        <f>SUM(E75:AB75)</f>
        <v>18</v>
      </c>
      <c r="E75" s="41">
        <v>3</v>
      </c>
      <c r="F75" s="41">
        <v>2</v>
      </c>
      <c r="G75" s="41"/>
      <c r="H75" s="41"/>
      <c r="I75" s="41"/>
      <c r="J75" s="41"/>
      <c r="K75" s="41"/>
      <c r="L75" s="41"/>
      <c r="M75" s="41"/>
      <c r="N75" s="41">
        <v>1</v>
      </c>
      <c r="O75" s="41">
        <v>1</v>
      </c>
      <c r="P75" s="41"/>
      <c r="Q75" s="41">
        <v>1</v>
      </c>
      <c r="R75" s="41">
        <v>1</v>
      </c>
      <c r="S75" s="41"/>
      <c r="T75" s="41">
        <v>2</v>
      </c>
      <c r="U75" s="41">
        <v>2</v>
      </c>
      <c r="V75" s="41">
        <v>2</v>
      </c>
      <c r="W75" s="41">
        <v>1</v>
      </c>
      <c r="X75" s="41">
        <v>2</v>
      </c>
      <c r="Y75" s="41"/>
      <c r="Z75" s="41"/>
      <c r="AA75" s="41"/>
      <c r="AB75" s="41"/>
      <c r="AC75" s="10"/>
    </row>
    <row r="76" spans="1:29">
      <c r="A76" s="58"/>
      <c r="B76" s="41" t="s">
        <v>46</v>
      </c>
      <c r="C76" s="42" t="s">
        <v>65</v>
      </c>
      <c r="D76" s="41">
        <f>SUM(E76:AB76)</f>
        <v>180</v>
      </c>
      <c r="E76" s="41">
        <v>6</v>
      </c>
      <c r="F76" s="41">
        <v>8</v>
      </c>
      <c r="G76" s="41">
        <v>8</v>
      </c>
      <c r="H76" s="41">
        <v>7</v>
      </c>
      <c r="I76" s="41"/>
      <c r="J76" s="41">
        <v>7</v>
      </c>
      <c r="K76" s="41">
        <v>6</v>
      </c>
      <c r="L76" s="41">
        <v>5</v>
      </c>
      <c r="M76" s="41">
        <v>12</v>
      </c>
      <c r="N76" s="41">
        <v>5</v>
      </c>
      <c r="O76" s="41">
        <v>5</v>
      </c>
      <c r="P76" s="41">
        <v>1</v>
      </c>
      <c r="Q76" s="41">
        <v>10</v>
      </c>
      <c r="R76" s="41">
        <v>9</v>
      </c>
      <c r="S76" s="41">
        <v>3</v>
      </c>
      <c r="T76" s="41">
        <v>16</v>
      </c>
      <c r="U76" s="41">
        <v>8</v>
      </c>
      <c r="V76" s="41">
        <v>12</v>
      </c>
      <c r="W76" s="41">
        <v>17</v>
      </c>
      <c r="X76" s="41">
        <v>7</v>
      </c>
      <c r="Y76" s="41">
        <v>6</v>
      </c>
      <c r="Z76" s="41">
        <v>10</v>
      </c>
      <c r="AA76" s="41">
        <v>12</v>
      </c>
      <c r="AB76" s="41"/>
      <c r="AC76" s="10"/>
    </row>
    <row r="77" spans="1:29">
      <c r="A77" s="58"/>
      <c r="B77" s="41" t="s">
        <v>90</v>
      </c>
      <c r="C77" s="42" t="s">
        <v>106</v>
      </c>
      <c r="D77" s="41">
        <f>SUM(E77:AB77)</f>
        <v>49</v>
      </c>
      <c r="E77" s="41">
        <v>1</v>
      </c>
      <c r="F77" s="41">
        <v>2</v>
      </c>
      <c r="G77" s="41">
        <v>1</v>
      </c>
      <c r="H77" s="41"/>
      <c r="I77" s="41"/>
      <c r="J77" s="41">
        <v>2</v>
      </c>
      <c r="K77" s="41">
        <v>4</v>
      </c>
      <c r="L77" s="41">
        <v>6</v>
      </c>
      <c r="M77" s="41">
        <v>1</v>
      </c>
      <c r="N77" s="41">
        <v>4</v>
      </c>
      <c r="O77" s="41">
        <v>4</v>
      </c>
      <c r="P77" s="41"/>
      <c r="Q77" s="41">
        <v>7</v>
      </c>
      <c r="R77" s="41">
        <v>2</v>
      </c>
      <c r="S77" s="41">
        <v>2</v>
      </c>
      <c r="T77" s="41">
        <v>4</v>
      </c>
      <c r="U77" s="41">
        <v>1</v>
      </c>
      <c r="V77" s="41">
        <v>1</v>
      </c>
      <c r="W77" s="41">
        <v>2</v>
      </c>
      <c r="X77" s="41">
        <v>2</v>
      </c>
      <c r="Y77" s="41">
        <v>2</v>
      </c>
      <c r="Z77" s="41"/>
      <c r="AA77" s="41">
        <v>1</v>
      </c>
      <c r="AB77" s="41"/>
      <c r="AC77" s="10"/>
    </row>
    <row r="78" spans="1:29">
      <c r="A78" s="58"/>
      <c r="B78" s="41" t="s">
        <v>45</v>
      </c>
      <c r="C78" s="42" t="s">
        <v>64</v>
      </c>
      <c r="D78" s="41">
        <f>SUM(E78:AB78)</f>
        <v>16</v>
      </c>
      <c r="E78" s="41">
        <v>1</v>
      </c>
      <c r="F78" s="41"/>
      <c r="G78" s="41"/>
      <c r="H78" s="41"/>
      <c r="I78" s="41">
        <v>2</v>
      </c>
      <c r="J78" s="41"/>
      <c r="K78" s="41"/>
      <c r="L78" s="41">
        <v>1</v>
      </c>
      <c r="M78" s="41">
        <v>2</v>
      </c>
      <c r="N78" s="41">
        <v>1</v>
      </c>
      <c r="O78" s="41">
        <v>1</v>
      </c>
      <c r="P78" s="41"/>
      <c r="Q78" s="41"/>
      <c r="R78" s="41"/>
      <c r="S78" s="41">
        <v>2</v>
      </c>
      <c r="T78" s="41"/>
      <c r="U78" s="41">
        <v>1</v>
      </c>
      <c r="V78" s="41">
        <v>1</v>
      </c>
      <c r="W78" s="41">
        <v>1</v>
      </c>
      <c r="X78" s="41">
        <v>1</v>
      </c>
      <c r="Y78" s="41">
        <v>1</v>
      </c>
      <c r="Z78" s="41"/>
      <c r="AA78" s="41">
        <v>1</v>
      </c>
      <c r="AB78" s="41"/>
      <c r="AC78" s="10"/>
    </row>
    <row r="79" spans="1:29">
      <c r="A79" s="58"/>
      <c r="B79" s="41" t="s">
        <v>127</v>
      </c>
      <c r="C79" s="42" t="s">
        <v>132</v>
      </c>
      <c r="D79" s="41">
        <f>SUM(E79:AB79)</f>
        <v>11</v>
      </c>
      <c r="E79" s="41"/>
      <c r="F79" s="41"/>
      <c r="G79" s="41"/>
      <c r="H79" s="41"/>
      <c r="I79" s="41"/>
      <c r="J79" s="41"/>
      <c r="K79" s="41">
        <v>1</v>
      </c>
      <c r="L79" s="41">
        <v>1</v>
      </c>
      <c r="M79" s="41"/>
      <c r="N79" s="41"/>
      <c r="O79" s="41">
        <v>1</v>
      </c>
      <c r="P79" s="41"/>
      <c r="Q79" s="41"/>
      <c r="R79" s="41">
        <v>1</v>
      </c>
      <c r="S79" s="41"/>
      <c r="T79" s="41"/>
      <c r="U79" s="41">
        <v>2</v>
      </c>
      <c r="V79" s="41">
        <v>2</v>
      </c>
      <c r="W79" s="41">
        <v>1</v>
      </c>
      <c r="X79" s="41">
        <v>1</v>
      </c>
      <c r="Y79" s="41"/>
      <c r="Z79" s="41">
        <v>1</v>
      </c>
      <c r="AA79" s="41"/>
      <c r="AB79" s="41"/>
      <c r="AC79" s="10"/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200</v>
      </c>
      <c r="B81" s="19"/>
      <c r="C81" s="20" t="s">
        <v>11</v>
      </c>
      <c r="D81" s="21">
        <f>SUM(E81:AB81)</f>
        <v>486</v>
      </c>
      <c r="E81" s="21"/>
      <c r="F81" s="21"/>
      <c r="G81" s="21"/>
      <c r="H81" s="21">
        <v>21</v>
      </c>
      <c r="I81" s="21"/>
      <c r="J81" s="21">
        <v>5</v>
      </c>
      <c r="K81" s="21">
        <v>76</v>
      </c>
      <c r="L81" s="21">
        <v>101</v>
      </c>
      <c r="M81" s="21">
        <v>50</v>
      </c>
      <c r="N81" s="21"/>
      <c r="O81" s="21">
        <v>8</v>
      </c>
      <c r="P81" s="21"/>
      <c r="Q81" s="22">
        <v>6</v>
      </c>
      <c r="R81" s="22"/>
      <c r="S81" s="22">
        <v>51</v>
      </c>
      <c r="T81" s="22"/>
      <c r="U81" s="22">
        <v>21</v>
      </c>
      <c r="V81" s="22">
        <v>38</v>
      </c>
      <c r="W81" s="22">
        <v>2</v>
      </c>
      <c r="X81" s="22">
        <v>71</v>
      </c>
      <c r="Y81" s="22">
        <v>25</v>
      </c>
      <c r="Z81" s="22">
        <v>5</v>
      </c>
      <c r="AA81" s="22">
        <v>6</v>
      </c>
      <c r="AB81" s="22"/>
      <c r="AC81" s="10"/>
    </row>
    <row r="82" spans="1:29">
      <c r="A82" s="19"/>
      <c r="B82" s="19"/>
      <c r="C82" s="20" t="s">
        <v>12</v>
      </c>
      <c r="D82" s="21">
        <f>SUM(E82:AB82)</f>
        <v>478</v>
      </c>
      <c r="E82" s="21"/>
      <c r="F82" s="21"/>
      <c r="G82" s="21"/>
      <c r="H82" s="21">
        <v>20</v>
      </c>
      <c r="I82" s="21"/>
      <c r="J82" s="21">
        <v>5</v>
      </c>
      <c r="K82" s="21">
        <v>76</v>
      </c>
      <c r="L82" s="21">
        <v>100</v>
      </c>
      <c r="M82" s="21">
        <v>50</v>
      </c>
      <c r="N82" s="21"/>
      <c r="O82" s="21">
        <v>8</v>
      </c>
      <c r="P82" s="21"/>
      <c r="Q82" s="22">
        <v>6</v>
      </c>
      <c r="R82" s="22"/>
      <c r="S82" s="22">
        <v>46</v>
      </c>
      <c r="T82" s="22"/>
      <c r="U82" s="22">
        <v>21</v>
      </c>
      <c r="V82" s="22">
        <v>38</v>
      </c>
      <c r="W82" s="22">
        <v>2</v>
      </c>
      <c r="X82" s="22">
        <v>70</v>
      </c>
      <c r="Y82" s="22">
        <v>25</v>
      </c>
      <c r="Z82" s="22">
        <v>5</v>
      </c>
      <c r="AA82" s="22">
        <v>6</v>
      </c>
      <c r="AB82" s="22"/>
      <c r="AC82" s="10"/>
    </row>
    <row r="83" spans="1:29">
      <c r="A83" s="19"/>
      <c r="B83" s="19"/>
      <c r="C83" s="20" t="s">
        <v>15</v>
      </c>
      <c r="D83" s="21">
        <f>SUM(E83:AB83)</f>
        <v>8</v>
      </c>
      <c r="E83" s="21"/>
      <c r="F83" s="21"/>
      <c r="G83" s="21"/>
      <c r="H83" s="21">
        <v>1</v>
      </c>
      <c r="I83" s="21"/>
      <c r="J83" s="21"/>
      <c r="K83" s="21"/>
      <c r="L83" s="21">
        <v>1</v>
      </c>
      <c r="M83" s="21"/>
      <c r="N83" s="21"/>
      <c r="O83" s="21"/>
      <c r="P83" s="21"/>
      <c r="Q83" s="22"/>
      <c r="R83" s="22"/>
      <c r="S83" s="22">
        <v>5</v>
      </c>
      <c r="T83" s="22"/>
      <c r="U83" s="22"/>
      <c r="V83" s="22"/>
      <c r="W83" s="22"/>
      <c r="X83" s="22">
        <v>1</v>
      </c>
      <c r="Y83" s="22"/>
      <c r="Z83" s="22"/>
      <c r="AA83" s="22"/>
      <c r="AB83" s="22"/>
      <c r="AC83" s="10"/>
    </row>
    <row r="84" spans="1:29">
      <c r="A84" s="19"/>
      <c r="B84" s="19"/>
      <c r="C84" s="20" t="s">
        <v>16</v>
      </c>
      <c r="D84" s="21">
        <f>SUM(E84:AB84)</f>
        <v>8</v>
      </c>
      <c r="E84" s="21"/>
      <c r="F84" s="21"/>
      <c r="G84" s="21"/>
      <c r="H84" s="21">
        <v>1</v>
      </c>
      <c r="I84" s="21"/>
      <c r="J84" s="21"/>
      <c r="K84" s="21"/>
      <c r="L84" s="21">
        <v>1</v>
      </c>
      <c r="M84" s="21"/>
      <c r="N84" s="21"/>
      <c r="O84" s="21"/>
      <c r="P84" s="21"/>
      <c r="Q84" s="22"/>
      <c r="R84" s="22"/>
      <c r="S84" s="22">
        <v>5</v>
      </c>
      <c r="T84" s="22"/>
      <c r="U84" s="22"/>
      <c r="V84" s="22"/>
      <c r="W84" s="22"/>
      <c r="X84" s="22">
        <v>1</v>
      </c>
      <c r="Y84" s="22"/>
      <c r="Z84" s="22"/>
      <c r="AA84" s="22"/>
      <c r="AB84" s="22"/>
      <c r="AC84" s="10"/>
    </row>
    <row r="85" spans="1:29">
      <c r="A85" s="19"/>
      <c r="B85" s="19"/>
      <c r="C85" s="20" t="s">
        <v>17</v>
      </c>
      <c r="D85" s="21">
        <f>SUM(E85:AB85)</f>
        <v>0</v>
      </c>
      <c r="E85" s="21"/>
      <c r="F85" s="21"/>
      <c r="G85" s="21"/>
      <c r="H85" s="21">
        <v>0</v>
      </c>
      <c r="I85" s="21"/>
      <c r="J85" s="21"/>
      <c r="K85" s="21"/>
      <c r="L85" s="21">
        <v>0</v>
      </c>
      <c r="M85" s="21"/>
      <c r="N85" s="21"/>
      <c r="O85" s="21"/>
      <c r="P85" s="21"/>
      <c r="Q85" s="22"/>
      <c r="R85" s="22"/>
      <c r="S85" s="22">
        <v>0</v>
      </c>
      <c r="T85" s="22"/>
      <c r="U85" s="22"/>
      <c r="V85" s="22"/>
      <c r="W85" s="22"/>
      <c r="X85" s="22">
        <v>0</v>
      </c>
      <c r="Y85" s="22"/>
      <c r="Z85" s="22"/>
      <c r="AA85" s="22"/>
      <c r="AB85" s="22"/>
      <c r="AC85" s="10"/>
    </row>
    <row r="86" spans="1:29">
      <c r="A86" s="19"/>
      <c r="B86" s="19"/>
      <c r="C86" s="20" t="s">
        <v>18</v>
      </c>
      <c r="D86" s="21">
        <f>SUM(E86:AB86)</f>
        <v>0</v>
      </c>
      <c r="E86" s="21"/>
      <c r="F86" s="21"/>
      <c r="G86" s="21"/>
      <c r="H86" s="21">
        <v>0</v>
      </c>
      <c r="I86" s="21"/>
      <c r="J86" s="21"/>
      <c r="K86" s="21"/>
      <c r="L86" s="21">
        <v>0</v>
      </c>
      <c r="M86" s="21"/>
      <c r="N86" s="21"/>
      <c r="O86" s="21"/>
      <c r="P86" s="21"/>
      <c r="Q86" s="22"/>
      <c r="R86" s="22"/>
      <c r="S86" s="22">
        <v>0</v>
      </c>
      <c r="T86" s="22"/>
      <c r="U86" s="22"/>
      <c r="V86" s="22"/>
      <c r="W86" s="22"/>
      <c r="X86" s="22">
        <v>0</v>
      </c>
      <c r="Y86" s="22"/>
      <c r="Z86" s="22"/>
      <c r="AA86" s="22"/>
      <c r="AB86" s="22"/>
      <c r="AC86" s="10"/>
    </row>
    <row r="87" spans="1:29" s="2" customFormat="1">
      <c r="A87" s="19"/>
      <c r="B87" s="19"/>
      <c r="C87" s="25" t="s">
        <v>2</v>
      </c>
      <c r="D87" s="26">
        <f xml:space="preserve"> IF(D81=0,100,D82/D81*100)</f>
        <v>98.353909465020578</v>
      </c>
      <c r="E87" s="26"/>
      <c r="F87" s="26"/>
      <c r="G87" s="26"/>
      <c r="H87" s="26">
        <v>95.238095238095241</v>
      </c>
      <c r="I87" s="26"/>
      <c r="J87" s="26"/>
      <c r="K87" s="26"/>
      <c r="L87" s="26">
        <v>99.009900990099013</v>
      </c>
      <c r="M87" s="26"/>
      <c r="N87" s="26"/>
      <c r="O87" s="26"/>
      <c r="P87" s="26"/>
      <c r="Q87" s="27"/>
      <c r="R87" s="27"/>
      <c r="S87" s="27">
        <v>90.196078431372555</v>
      </c>
      <c r="T87" s="27"/>
      <c r="U87" s="27"/>
      <c r="V87" s="27"/>
      <c r="W87" s="27"/>
      <c r="X87" s="27">
        <v>98.591549295774641</v>
      </c>
      <c r="Y87" s="27"/>
      <c r="Z87" s="27"/>
      <c r="AA87" s="27"/>
      <c r="AB87" s="27"/>
      <c r="AC87" s="28"/>
    </row>
    <row r="88" spans="1:29" s="3" customFormat="1">
      <c r="A88" s="19"/>
      <c r="B88" s="19"/>
      <c r="C88" s="29" t="s">
        <v>19</v>
      </c>
      <c r="D88" s="30">
        <f xml:space="preserve"> IF(D83=0,0,D84/D83*100)</f>
        <v>100</v>
      </c>
      <c r="E88" s="30"/>
      <c r="F88" s="30"/>
      <c r="G88" s="30"/>
      <c r="H88" s="30">
        <v>100</v>
      </c>
      <c r="I88" s="30"/>
      <c r="J88" s="30"/>
      <c r="K88" s="30"/>
      <c r="L88" s="30">
        <v>100</v>
      </c>
      <c r="M88" s="30"/>
      <c r="N88" s="30"/>
      <c r="O88" s="30"/>
      <c r="P88" s="30"/>
      <c r="Q88" s="31"/>
      <c r="R88" s="31"/>
      <c r="S88" s="31">
        <v>100</v>
      </c>
      <c r="T88" s="31"/>
      <c r="U88" s="31"/>
      <c r="V88" s="31"/>
      <c r="W88" s="31"/>
      <c r="X88" s="31">
        <v>100</v>
      </c>
      <c r="Y88" s="31"/>
      <c r="Z88" s="31"/>
      <c r="AA88" s="31"/>
      <c r="AB88" s="31"/>
      <c r="AC88" s="32"/>
    </row>
    <row r="89" spans="1:29" s="5" customFormat="1">
      <c r="A89" s="19"/>
      <c r="B89" s="19"/>
      <c r="C89" s="33" t="s">
        <v>3</v>
      </c>
      <c r="D89" s="34">
        <f xml:space="preserve"> IF(D81=0,100,(D84+D82)/D81*100)</f>
        <v>100</v>
      </c>
      <c r="E89" s="34"/>
      <c r="F89" s="34"/>
      <c r="G89" s="34"/>
      <c r="H89" s="34">
        <v>100</v>
      </c>
      <c r="I89" s="34"/>
      <c r="J89" s="34"/>
      <c r="K89" s="34"/>
      <c r="L89" s="34">
        <v>100</v>
      </c>
      <c r="M89" s="34"/>
      <c r="N89" s="34"/>
      <c r="O89" s="34"/>
      <c r="P89" s="34"/>
      <c r="Q89" s="35"/>
      <c r="R89" s="35"/>
      <c r="S89" s="35">
        <v>100</v>
      </c>
      <c r="T89" s="35"/>
      <c r="U89" s="35"/>
      <c r="V89" s="35"/>
      <c r="W89" s="35"/>
      <c r="X89" s="35">
        <v>100</v>
      </c>
      <c r="Y89" s="35"/>
      <c r="Z89" s="35"/>
      <c r="AA89" s="35"/>
      <c r="AB89" s="35"/>
      <c r="AC89" s="36"/>
    </row>
    <row r="90" spans="1:29" s="6" customFormat="1">
      <c r="A90" s="19"/>
      <c r="B90" s="19"/>
      <c r="C90" s="37" t="s">
        <v>20</v>
      </c>
      <c r="D90" s="38">
        <f>IF(D81=0,100,(D84+D82+D86)/D81*100)</f>
        <v>100</v>
      </c>
      <c r="E90" s="38"/>
      <c r="F90" s="38"/>
      <c r="G90" s="38"/>
      <c r="H90" s="38">
        <v>100</v>
      </c>
      <c r="I90" s="38"/>
      <c r="J90" s="38"/>
      <c r="K90" s="38"/>
      <c r="L90" s="38">
        <v>100</v>
      </c>
      <c r="M90" s="38"/>
      <c r="N90" s="38"/>
      <c r="O90" s="38"/>
      <c r="P90" s="38"/>
      <c r="Q90" s="39"/>
      <c r="R90" s="39"/>
      <c r="S90" s="39">
        <v>100</v>
      </c>
      <c r="T90" s="39"/>
      <c r="U90" s="39"/>
      <c r="V90" s="39"/>
      <c r="W90" s="39"/>
      <c r="X90" s="39">
        <v>100</v>
      </c>
      <c r="Y90" s="39"/>
      <c r="Z90" s="39"/>
      <c r="AA90" s="39"/>
      <c r="AB90" s="39"/>
      <c r="AC90" s="40"/>
    </row>
    <row r="91" spans="1:29">
      <c r="A91" s="41" t="s">
        <v>21</v>
      </c>
      <c r="B91" s="41" t="s">
        <v>176</v>
      </c>
      <c r="C91" s="42" t="s">
        <v>184</v>
      </c>
      <c r="D91" s="41">
        <f>SUM(E91:AB91)</f>
        <v>11</v>
      </c>
      <c r="E91" s="41"/>
      <c r="F91" s="41"/>
      <c r="G91" s="41"/>
      <c r="H91" s="41">
        <v>4</v>
      </c>
      <c r="I91" s="41"/>
      <c r="J91" s="41"/>
      <c r="K91" s="41"/>
      <c r="L91" s="41">
        <v>1</v>
      </c>
      <c r="M91" s="41"/>
      <c r="N91" s="41"/>
      <c r="O91" s="41"/>
      <c r="P91" s="41"/>
      <c r="Q91" s="41"/>
      <c r="R91" s="41"/>
      <c r="S91" s="41">
        <v>5</v>
      </c>
      <c r="T91" s="41"/>
      <c r="U91" s="41"/>
      <c r="V91" s="41"/>
      <c r="W91" s="41"/>
      <c r="X91" s="41">
        <v>1</v>
      </c>
      <c r="Y91" s="41"/>
      <c r="Z91" s="41"/>
      <c r="AA91" s="41"/>
      <c r="AB91" s="41"/>
      <c r="AC91" s="10"/>
    </row>
    <row r="92" spans="1:29" ht="3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10"/>
    </row>
    <row r="93" spans="1:29">
      <c r="A93" s="19" t="s">
        <v>178</v>
      </c>
      <c r="B93" s="19"/>
      <c r="C93" s="20" t="s">
        <v>11</v>
      </c>
      <c r="D93" s="21">
        <f>SUM(E93:AB93)</f>
        <v>3015</v>
      </c>
      <c r="E93" s="21">
        <v>118</v>
      </c>
      <c r="F93" s="21">
        <v>192</v>
      </c>
      <c r="G93" s="21">
        <v>117</v>
      </c>
      <c r="H93" s="21"/>
      <c r="I93" s="21"/>
      <c r="J93" s="21">
        <v>288</v>
      </c>
      <c r="K93" s="21">
        <v>250</v>
      </c>
      <c r="L93" s="21">
        <v>216</v>
      </c>
      <c r="M93" s="21">
        <v>244</v>
      </c>
      <c r="N93" s="21"/>
      <c r="O93" s="21">
        <v>428</v>
      </c>
      <c r="P93" s="21">
        <v>44</v>
      </c>
      <c r="Q93" s="22">
        <v>282</v>
      </c>
      <c r="R93" s="22">
        <v>138</v>
      </c>
      <c r="S93" s="22">
        <v>122</v>
      </c>
      <c r="T93" s="22"/>
      <c r="U93" s="22">
        <v>100</v>
      </c>
      <c r="V93" s="22">
        <v>164</v>
      </c>
      <c r="W93" s="22">
        <v>70</v>
      </c>
      <c r="X93" s="22">
        <v>42</v>
      </c>
      <c r="Y93" s="22">
        <v>74</v>
      </c>
      <c r="Z93" s="22">
        <v>50</v>
      </c>
      <c r="AA93" s="22">
        <v>69</v>
      </c>
      <c r="AB93" s="22">
        <v>7</v>
      </c>
      <c r="AC93" s="10">
        <v>100</v>
      </c>
    </row>
    <row r="94" spans="1:29">
      <c r="A94" s="19"/>
      <c r="B94" s="19"/>
      <c r="C94" s="20" t="s">
        <v>12</v>
      </c>
      <c r="D94" s="21">
        <f>SUM(E94:AB94)</f>
        <v>2879</v>
      </c>
      <c r="E94" s="21">
        <v>97</v>
      </c>
      <c r="F94" s="21">
        <v>177</v>
      </c>
      <c r="G94" s="21">
        <v>95</v>
      </c>
      <c r="H94" s="21"/>
      <c r="I94" s="21"/>
      <c r="J94" s="21">
        <v>282</v>
      </c>
      <c r="K94" s="21">
        <v>239</v>
      </c>
      <c r="L94" s="21">
        <v>206</v>
      </c>
      <c r="M94" s="21">
        <v>232</v>
      </c>
      <c r="N94" s="21"/>
      <c r="O94" s="21">
        <v>422</v>
      </c>
      <c r="P94" s="21">
        <v>44</v>
      </c>
      <c r="Q94" s="22">
        <v>279</v>
      </c>
      <c r="R94" s="22">
        <v>131</v>
      </c>
      <c r="S94" s="22">
        <v>116</v>
      </c>
      <c r="T94" s="22"/>
      <c r="U94" s="22">
        <v>94</v>
      </c>
      <c r="V94" s="22">
        <v>162</v>
      </c>
      <c r="W94" s="22">
        <v>67</v>
      </c>
      <c r="X94" s="22">
        <v>42</v>
      </c>
      <c r="Y94" s="22">
        <v>70</v>
      </c>
      <c r="Z94" s="22">
        <v>50</v>
      </c>
      <c r="AA94" s="22">
        <v>67</v>
      </c>
      <c r="AB94" s="22">
        <v>7</v>
      </c>
      <c r="AC94" s="10">
        <v>95</v>
      </c>
    </row>
    <row r="95" spans="1:29">
      <c r="A95" s="19"/>
      <c r="B95" s="19"/>
      <c r="C95" s="20" t="s">
        <v>15</v>
      </c>
      <c r="D95" s="21">
        <f>SUM(E95:AB95)</f>
        <v>136</v>
      </c>
      <c r="E95" s="21">
        <v>21</v>
      </c>
      <c r="F95" s="21">
        <v>15</v>
      </c>
      <c r="G95" s="21">
        <v>22</v>
      </c>
      <c r="H95" s="21"/>
      <c r="I95" s="21"/>
      <c r="J95" s="21">
        <v>6</v>
      </c>
      <c r="K95" s="21">
        <v>11</v>
      </c>
      <c r="L95" s="21">
        <v>10</v>
      </c>
      <c r="M95" s="21">
        <v>12</v>
      </c>
      <c r="N95" s="21"/>
      <c r="O95" s="21">
        <v>6</v>
      </c>
      <c r="P95" s="21"/>
      <c r="Q95" s="22">
        <v>3</v>
      </c>
      <c r="R95" s="22">
        <v>7</v>
      </c>
      <c r="S95" s="22">
        <v>6</v>
      </c>
      <c r="T95" s="22"/>
      <c r="U95" s="22">
        <v>6</v>
      </c>
      <c r="V95" s="22">
        <v>2</v>
      </c>
      <c r="W95" s="22">
        <v>3</v>
      </c>
      <c r="X95" s="22"/>
      <c r="Y95" s="22">
        <v>4</v>
      </c>
      <c r="Z95" s="22"/>
      <c r="AA95" s="22">
        <v>2</v>
      </c>
      <c r="AB95" s="22"/>
      <c r="AC95" s="10">
        <v>5</v>
      </c>
    </row>
    <row r="96" spans="1:29">
      <c r="A96" s="19"/>
      <c r="B96" s="19"/>
      <c r="C96" s="20" t="s">
        <v>16</v>
      </c>
      <c r="D96" s="21">
        <f>SUM(E96:AB96)</f>
        <v>76</v>
      </c>
      <c r="E96" s="21">
        <v>18</v>
      </c>
      <c r="F96" s="21">
        <v>8</v>
      </c>
      <c r="G96" s="21">
        <v>7</v>
      </c>
      <c r="H96" s="21"/>
      <c r="I96" s="21"/>
      <c r="J96" s="21">
        <v>2</v>
      </c>
      <c r="K96" s="21">
        <v>5</v>
      </c>
      <c r="L96" s="21">
        <v>5</v>
      </c>
      <c r="M96" s="21">
        <v>12</v>
      </c>
      <c r="N96" s="21"/>
      <c r="O96" s="21">
        <v>4</v>
      </c>
      <c r="P96" s="21"/>
      <c r="Q96" s="22">
        <v>2</v>
      </c>
      <c r="R96" s="22">
        <v>5</v>
      </c>
      <c r="S96" s="22">
        <v>2</v>
      </c>
      <c r="T96" s="22"/>
      <c r="U96" s="22">
        <v>1</v>
      </c>
      <c r="V96" s="22">
        <v>0</v>
      </c>
      <c r="W96" s="22">
        <v>3</v>
      </c>
      <c r="X96" s="22"/>
      <c r="Y96" s="22">
        <v>2</v>
      </c>
      <c r="Z96" s="22"/>
      <c r="AA96" s="22">
        <v>0</v>
      </c>
      <c r="AB96" s="22"/>
      <c r="AC96" s="10">
        <v>2</v>
      </c>
    </row>
    <row r="97" spans="1:29">
      <c r="A97" s="19"/>
      <c r="B97" s="19"/>
      <c r="C97" s="20" t="s">
        <v>17</v>
      </c>
      <c r="D97" s="21">
        <f>SUM(E97:AB97)</f>
        <v>60</v>
      </c>
      <c r="E97" s="21">
        <v>3</v>
      </c>
      <c r="F97" s="21">
        <v>7</v>
      </c>
      <c r="G97" s="21">
        <v>15</v>
      </c>
      <c r="H97" s="21"/>
      <c r="I97" s="21"/>
      <c r="J97" s="21">
        <v>4</v>
      </c>
      <c r="K97" s="21">
        <v>6</v>
      </c>
      <c r="L97" s="21">
        <v>5</v>
      </c>
      <c r="M97" s="21">
        <v>0</v>
      </c>
      <c r="N97" s="21"/>
      <c r="O97" s="21">
        <v>2</v>
      </c>
      <c r="P97" s="21"/>
      <c r="Q97" s="22">
        <v>1</v>
      </c>
      <c r="R97" s="22">
        <v>2</v>
      </c>
      <c r="S97" s="22">
        <v>4</v>
      </c>
      <c r="T97" s="22"/>
      <c r="U97" s="22">
        <v>5</v>
      </c>
      <c r="V97" s="22">
        <v>2</v>
      </c>
      <c r="W97" s="22">
        <v>0</v>
      </c>
      <c r="X97" s="22"/>
      <c r="Y97" s="22">
        <v>2</v>
      </c>
      <c r="Z97" s="22"/>
      <c r="AA97" s="22">
        <v>2</v>
      </c>
      <c r="AB97" s="22"/>
      <c r="AC97" s="10">
        <v>3</v>
      </c>
    </row>
    <row r="98" spans="1:29">
      <c r="A98" s="19"/>
      <c r="B98" s="19"/>
      <c r="C98" s="20" t="s">
        <v>18</v>
      </c>
      <c r="D98" s="21">
        <f>SUM(E98:AB98)</f>
        <v>0</v>
      </c>
      <c r="E98" s="21">
        <v>0</v>
      </c>
      <c r="F98" s="21">
        <v>0</v>
      </c>
      <c r="G98" s="21">
        <v>0</v>
      </c>
      <c r="H98" s="21"/>
      <c r="I98" s="21"/>
      <c r="J98" s="21">
        <v>0</v>
      </c>
      <c r="K98" s="21">
        <v>0</v>
      </c>
      <c r="L98" s="21">
        <v>0</v>
      </c>
      <c r="M98" s="21">
        <v>0</v>
      </c>
      <c r="N98" s="21"/>
      <c r="O98" s="21">
        <v>0</v>
      </c>
      <c r="P98" s="21"/>
      <c r="Q98" s="22">
        <v>0</v>
      </c>
      <c r="R98" s="22">
        <v>0</v>
      </c>
      <c r="S98" s="22">
        <v>0</v>
      </c>
      <c r="T98" s="22"/>
      <c r="U98" s="22">
        <v>0</v>
      </c>
      <c r="V98" s="22">
        <v>0</v>
      </c>
      <c r="W98" s="22">
        <v>0</v>
      </c>
      <c r="X98" s="22"/>
      <c r="Y98" s="22">
        <v>0</v>
      </c>
      <c r="Z98" s="22"/>
      <c r="AA98" s="22">
        <v>0</v>
      </c>
      <c r="AB98" s="22"/>
      <c r="AC98" s="10">
        <v>0</v>
      </c>
    </row>
    <row r="99" spans="1:29" s="2" customFormat="1">
      <c r="A99" s="19"/>
      <c r="B99" s="19"/>
      <c r="C99" s="25" t="s">
        <v>2</v>
      </c>
      <c r="D99" s="26">
        <f xml:space="preserve"> IF(D93=0,100,D94/D93*100)</f>
        <v>95.489220563847425</v>
      </c>
      <c r="E99" s="26">
        <v>82.20338983050847</v>
      </c>
      <c r="F99" s="26">
        <v>92.1875</v>
      </c>
      <c r="G99" s="26">
        <v>81.196581196581192</v>
      </c>
      <c r="H99" s="26"/>
      <c r="I99" s="26"/>
      <c r="J99" s="26">
        <v>97.916666666666671</v>
      </c>
      <c r="K99" s="26">
        <v>95.6</v>
      </c>
      <c r="L99" s="26">
        <v>95.370370370370367</v>
      </c>
      <c r="M99" s="26">
        <v>95.081967213114751</v>
      </c>
      <c r="N99" s="26"/>
      <c r="O99" s="26">
        <v>98.598130841121488</v>
      </c>
      <c r="P99" s="26"/>
      <c r="Q99" s="27">
        <v>98.936170212765958</v>
      </c>
      <c r="R99" s="27">
        <v>94.927536231884062</v>
      </c>
      <c r="S99" s="27">
        <v>95.081967213114751</v>
      </c>
      <c r="T99" s="27"/>
      <c r="U99" s="27">
        <v>94</v>
      </c>
      <c r="V99" s="27">
        <v>98.780487804878049</v>
      </c>
      <c r="W99" s="27">
        <v>95.714285714285708</v>
      </c>
      <c r="X99" s="27"/>
      <c r="Y99" s="27">
        <v>94.594594594594597</v>
      </c>
      <c r="Z99" s="27"/>
      <c r="AA99" s="27">
        <v>97.101449275362313</v>
      </c>
      <c r="AB99" s="27"/>
      <c r="AC99" s="28">
        <v>95</v>
      </c>
    </row>
    <row r="100" spans="1:29" s="3" customFormat="1">
      <c r="A100" s="19"/>
      <c r="B100" s="19"/>
      <c r="C100" s="29" t="s">
        <v>19</v>
      </c>
      <c r="D100" s="30">
        <f xml:space="preserve"> IF(D95=0,0,D96/D95*100)</f>
        <v>55.882352941176471</v>
      </c>
      <c r="E100" s="30">
        <v>85.714285714285708</v>
      </c>
      <c r="F100" s="30">
        <v>53.333333333333336</v>
      </c>
      <c r="G100" s="30">
        <v>31.818181818181817</v>
      </c>
      <c r="H100" s="30"/>
      <c r="I100" s="30"/>
      <c r="J100" s="30">
        <v>33.333333333333336</v>
      </c>
      <c r="K100" s="30">
        <v>45.454545454545453</v>
      </c>
      <c r="L100" s="30">
        <v>50</v>
      </c>
      <c r="M100" s="30">
        <v>100</v>
      </c>
      <c r="N100" s="30"/>
      <c r="O100" s="30">
        <v>66.666666666666671</v>
      </c>
      <c r="P100" s="30"/>
      <c r="Q100" s="31">
        <v>66.666666666666671</v>
      </c>
      <c r="R100" s="31">
        <v>71.428571428571431</v>
      </c>
      <c r="S100" s="31">
        <v>33.333333333333336</v>
      </c>
      <c r="T100" s="31"/>
      <c r="U100" s="31">
        <v>16.666666666666668</v>
      </c>
      <c r="V100" s="31">
        <v>0</v>
      </c>
      <c r="W100" s="31">
        <v>100</v>
      </c>
      <c r="X100" s="31"/>
      <c r="Y100" s="31">
        <v>50</v>
      </c>
      <c r="Z100" s="31"/>
      <c r="AA100" s="31">
        <v>0</v>
      </c>
      <c r="AB100" s="31"/>
      <c r="AC100" s="32">
        <v>40</v>
      </c>
    </row>
    <row r="101" spans="1:29" s="5" customFormat="1">
      <c r="A101" s="19"/>
      <c r="B101" s="19"/>
      <c r="C101" s="33" t="s">
        <v>3</v>
      </c>
      <c r="D101" s="34">
        <f xml:space="preserve"> IF(D93=0,100,(D96+D94)/D93*100)</f>
        <v>98.009950248756212</v>
      </c>
      <c r="E101" s="34">
        <v>97.457627118644069</v>
      </c>
      <c r="F101" s="34">
        <v>96.354166666666671</v>
      </c>
      <c r="G101" s="34">
        <v>87.179487179487182</v>
      </c>
      <c r="H101" s="34"/>
      <c r="I101" s="34"/>
      <c r="J101" s="34">
        <v>98.611111111111114</v>
      </c>
      <c r="K101" s="34">
        <v>97.6</v>
      </c>
      <c r="L101" s="34">
        <v>97.68518518518519</v>
      </c>
      <c r="M101" s="34">
        <v>100</v>
      </c>
      <c r="N101" s="34"/>
      <c r="O101" s="34">
        <v>99.532710280373834</v>
      </c>
      <c r="P101" s="34"/>
      <c r="Q101" s="35">
        <v>99.645390070921991</v>
      </c>
      <c r="R101" s="35">
        <v>98.550724637681157</v>
      </c>
      <c r="S101" s="35">
        <v>96.721311475409834</v>
      </c>
      <c r="T101" s="35"/>
      <c r="U101" s="35">
        <v>95</v>
      </c>
      <c r="V101" s="35">
        <v>98.780487804878049</v>
      </c>
      <c r="W101" s="35">
        <v>100</v>
      </c>
      <c r="X101" s="35"/>
      <c r="Y101" s="35">
        <v>97.297297297297291</v>
      </c>
      <c r="Z101" s="35"/>
      <c r="AA101" s="35">
        <v>97.101449275362313</v>
      </c>
      <c r="AB101" s="35"/>
      <c r="AC101" s="36">
        <v>97</v>
      </c>
    </row>
    <row r="102" spans="1:29" s="6" customFormat="1">
      <c r="A102" s="19"/>
      <c r="B102" s="19"/>
      <c r="C102" s="37" t="s">
        <v>20</v>
      </c>
      <c r="D102" s="38">
        <f>IF(D93=0,100,(D96+D94+D98)/D93*100)</f>
        <v>98.009950248756212</v>
      </c>
      <c r="E102" s="38">
        <v>97.457627118644069</v>
      </c>
      <c r="F102" s="38">
        <v>96.354166666666671</v>
      </c>
      <c r="G102" s="38">
        <v>87.179487179487182</v>
      </c>
      <c r="H102" s="38"/>
      <c r="I102" s="38"/>
      <c r="J102" s="38">
        <v>98.611111111111114</v>
      </c>
      <c r="K102" s="38">
        <v>97.6</v>
      </c>
      <c r="L102" s="38">
        <v>97.68518518518519</v>
      </c>
      <c r="M102" s="38">
        <v>100</v>
      </c>
      <c r="N102" s="38"/>
      <c r="O102" s="38">
        <v>99.532710280373834</v>
      </c>
      <c r="P102" s="38"/>
      <c r="Q102" s="39">
        <v>99.645390070921991</v>
      </c>
      <c r="R102" s="39">
        <v>98.550724637681157</v>
      </c>
      <c r="S102" s="39">
        <v>96.721311475409834</v>
      </c>
      <c r="T102" s="39"/>
      <c r="U102" s="39">
        <v>95</v>
      </c>
      <c r="V102" s="39">
        <v>98.780487804878049</v>
      </c>
      <c r="W102" s="39">
        <v>100</v>
      </c>
      <c r="X102" s="39"/>
      <c r="Y102" s="39">
        <v>97.297297297297291</v>
      </c>
      <c r="Z102" s="39"/>
      <c r="AA102" s="39">
        <v>97.101449275362313</v>
      </c>
      <c r="AB102" s="39"/>
      <c r="AC102" s="40">
        <v>97</v>
      </c>
    </row>
    <row r="103" spans="1:29">
      <c r="A103" s="58" t="s">
        <v>21</v>
      </c>
      <c r="B103" s="41" t="s">
        <v>175</v>
      </c>
      <c r="C103" s="42" t="s">
        <v>179</v>
      </c>
      <c r="D103" s="41">
        <f>SUM(E103:AB103)</f>
        <v>33</v>
      </c>
      <c r="E103" s="41"/>
      <c r="F103" s="41">
        <v>3</v>
      </c>
      <c r="G103" s="41">
        <v>8</v>
      </c>
      <c r="H103" s="41"/>
      <c r="I103" s="41"/>
      <c r="J103" s="41">
        <v>4</v>
      </c>
      <c r="K103" s="41">
        <v>2</v>
      </c>
      <c r="L103" s="41">
        <v>2</v>
      </c>
      <c r="M103" s="41">
        <v>1</v>
      </c>
      <c r="N103" s="41"/>
      <c r="O103" s="41">
        <v>2</v>
      </c>
      <c r="P103" s="41"/>
      <c r="Q103" s="41">
        <v>1</v>
      </c>
      <c r="R103" s="41"/>
      <c r="S103" s="41">
        <v>2</v>
      </c>
      <c r="T103" s="41"/>
      <c r="U103" s="41">
        <v>5</v>
      </c>
      <c r="V103" s="41">
        <v>1</v>
      </c>
      <c r="W103" s="41">
        <v>2</v>
      </c>
      <c r="X103" s="41"/>
      <c r="Y103" s="41"/>
      <c r="Z103" s="41"/>
      <c r="AA103" s="41"/>
      <c r="AB103" s="41"/>
      <c r="AC103" s="10">
        <v>1</v>
      </c>
    </row>
    <row r="104" spans="1:29">
      <c r="A104" s="58"/>
      <c r="B104" s="41" t="s">
        <v>180</v>
      </c>
      <c r="C104" s="42" t="s">
        <v>183</v>
      </c>
      <c r="D104" s="41">
        <f>SUM(E104:AB104)</f>
        <v>63</v>
      </c>
      <c r="E104" s="41">
        <v>10</v>
      </c>
      <c r="F104" s="41">
        <v>6</v>
      </c>
      <c r="G104" s="41">
        <v>5</v>
      </c>
      <c r="H104" s="41"/>
      <c r="I104" s="41"/>
      <c r="J104" s="41">
        <v>1</v>
      </c>
      <c r="K104" s="41">
        <v>8</v>
      </c>
      <c r="L104" s="41">
        <v>7</v>
      </c>
      <c r="M104" s="41">
        <v>1</v>
      </c>
      <c r="N104" s="41"/>
      <c r="O104" s="41">
        <v>3</v>
      </c>
      <c r="P104" s="41"/>
      <c r="Q104" s="41">
        <v>2</v>
      </c>
      <c r="R104" s="41">
        <v>4</v>
      </c>
      <c r="S104" s="41">
        <v>3</v>
      </c>
      <c r="T104" s="41"/>
      <c r="U104" s="41">
        <v>4</v>
      </c>
      <c r="V104" s="41">
        <v>1</v>
      </c>
      <c r="W104" s="41">
        <v>2</v>
      </c>
      <c r="X104" s="41"/>
      <c r="Y104" s="41">
        <v>2</v>
      </c>
      <c r="Z104" s="41"/>
      <c r="AA104" s="41">
        <v>4</v>
      </c>
      <c r="AB104" s="41"/>
      <c r="AC104" s="10">
        <v>3</v>
      </c>
    </row>
    <row r="105" spans="1:29">
      <c r="A105" s="58"/>
      <c r="B105" s="41" t="s">
        <v>176</v>
      </c>
      <c r="C105" s="42" t="s">
        <v>184</v>
      </c>
      <c r="D105" s="41">
        <f>SUM(E105:AB105)</f>
        <v>152</v>
      </c>
      <c r="E105" s="41">
        <v>35</v>
      </c>
      <c r="F105" s="41">
        <v>16</v>
      </c>
      <c r="G105" s="41">
        <v>21</v>
      </c>
      <c r="H105" s="41"/>
      <c r="I105" s="41"/>
      <c r="J105" s="41">
        <v>6</v>
      </c>
      <c r="K105" s="41">
        <v>9</v>
      </c>
      <c r="L105" s="41">
        <v>5</v>
      </c>
      <c r="M105" s="41">
        <v>14</v>
      </c>
      <c r="N105" s="41"/>
      <c r="O105" s="41">
        <v>2</v>
      </c>
      <c r="P105" s="41"/>
      <c r="Q105" s="41">
        <v>2</v>
      </c>
      <c r="R105" s="41">
        <v>11</v>
      </c>
      <c r="S105" s="41">
        <v>8</v>
      </c>
      <c r="T105" s="41"/>
      <c r="U105" s="41">
        <v>5</v>
      </c>
      <c r="V105" s="41">
        <v>3</v>
      </c>
      <c r="W105" s="41">
        <v>8</v>
      </c>
      <c r="X105" s="41"/>
      <c r="Y105" s="41">
        <v>2</v>
      </c>
      <c r="Z105" s="41"/>
      <c r="AA105" s="41">
        <v>5</v>
      </c>
      <c r="AB105" s="41"/>
      <c r="AC105" s="10">
        <v>7</v>
      </c>
    </row>
    <row r="106" spans="1:29">
      <c r="A106" s="58"/>
      <c r="B106" s="41" t="s">
        <v>78</v>
      </c>
      <c r="C106" s="42" t="s">
        <v>83</v>
      </c>
      <c r="D106" s="41">
        <f>SUM(E106:AB106)</f>
        <v>4</v>
      </c>
      <c r="E106" s="41"/>
      <c r="F106" s="41"/>
      <c r="G106" s="41">
        <v>1</v>
      </c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>
        <v>1</v>
      </c>
      <c r="S106" s="41"/>
      <c r="T106" s="41"/>
      <c r="U106" s="41"/>
      <c r="V106" s="41">
        <v>1</v>
      </c>
      <c r="W106" s="41">
        <v>1</v>
      </c>
      <c r="X106" s="41"/>
      <c r="Y106" s="41"/>
      <c r="Z106" s="41"/>
      <c r="AA106" s="41"/>
      <c r="AB106" s="41"/>
      <c r="AC106" s="10"/>
    </row>
    <row r="107" spans="1:29" ht="3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10"/>
    </row>
    <row r="108" spans="1:29">
      <c r="A108" s="19" t="s">
        <v>181</v>
      </c>
      <c r="B108" s="19"/>
      <c r="C108" s="20" t="s">
        <v>11</v>
      </c>
      <c r="D108" s="21">
        <f>SUM(E108:AB108)</f>
        <v>2935</v>
      </c>
      <c r="E108" s="21"/>
      <c r="F108" s="21">
        <v>78</v>
      </c>
      <c r="G108" s="21">
        <v>244</v>
      </c>
      <c r="H108" s="21"/>
      <c r="I108" s="21"/>
      <c r="J108" s="21">
        <v>84</v>
      </c>
      <c r="K108" s="21">
        <v>254</v>
      </c>
      <c r="L108" s="21">
        <v>218</v>
      </c>
      <c r="M108" s="21">
        <v>334</v>
      </c>
      <c r="N108" s="21">
        <v>3</v>
      </c>
      <c r="O108" s="21">
        <v>197</v>
      </c>
      <c r="P108" s="21">
        <v>49</v>
      </c>
      <c r="Q108" s="22">
        <v>258</v>
      </c>
      <c r="R108" s="22">
        <v>252</v>
      </c>
      <c r="S108" s="22">
        <v>309</v>
      </c>
      <c r="T108" s="22">
        <v>14</v>
      </c>
      <c r="U108" s="22">
        <v>107</v>
      </c>
      <c r="V108" s="22">
        <v>139</v>
      </c>
      <c r="W108" s="22">
        <v>58</v>
      </c>
      <c r="X108" s="22">
        <v>144</v>
      </c>
      <c r="Y108" s="22">
        <v>71</v>
      </c>
      <c r="Z108" s="22">
        <v>34</v>
      </c>
      <c r="AA108" s="22">
        <v>86</v>
      </c>
      <c r="AB108" s="22">
        <v>2</v>
      </c>
      <c r="AC108" s="10">
        <v>81</v>
      </c>
    </row>
    <row r="109" spans="1:29">
      <c r="A109" s="19"/>
      <c r="B109" s="19"/>
      <c r="C109" s="20" t="s">
        <v>12</v>
      </c>
      <c r="D109" s="21">
        <f>SUM(E109:AB109)</f>
        <v>2894</v>
      </c>
      <c r="E109" s="21"/>
      <c r="F109" s="21">
        <v>75</v>
      </c>
      <c r="G109" s="21">
        <v>242</v>
      </c>
      <c r="H109" s="21"/>
      <c r="I109" s="21"/>
      <c r="J109" s="21">
        <v>84</v>
      </c>
      <c r="K109" s="21">
        <v>253</v>
      </c>
      <c r="L109" s="21">
        <v>216</v>
      </c>
      <c r="M109" s="21">
        <v>329</v>
      </c>
      <c r="N109" s="21">
        <v>3</v>
      </c>
      <c r="O109" s="21">
        <v>193</v>
      </c>
      <c r="P109" s="21">
        <v>49</v>
      </c>
      <c r="Q109" s="22">
        <v>247</v>
      </c>
      <c r="R109" s="22">
        <v>250</v>
      </c>
      <c r="S109" s="22">
        <v>308</v>
      </c>
      <c r="T109" s="22">
        <v>14</v>
      </c>
      <c r="U109" s="22">
        <v>104</v>
      </c>
      <c r="V109" s="22">
        <v>138</v>
      </c>
      <c r="W109" s="22">
        <v>57</v>
      </c>
      <c r="X109" s="22">
        <v>142</v>
      </c>
      <c r="Y109" s="22">
        <v>69</v>
      </c>
      <c r="Z109" s="22">
        <v>33</v>
      </c>
      <c r="AA109" s="22">
        <v>86</v>
      </c>
      <c r="AB109" s="22">
        <v>2</v>
      </c>
      <c r="AC109" s="10">
        <v>80</v>
      </c>
    </row>
    <row r="110" spans="1:29">
      <c r="A110" s="19"/>
      <c r="B110" s="19"/>
      <c r="C110" s="20" t="s">
        <v>15</v>
      </c>
      <c r="D110" s="21">
        <f>SUM(E110:AB110)</f>
        <v>41</v>
      </c>
      <c r="E110" s="21"/>
      <c r="F110" s="21">
        <v>3</v>
      </c>
      <c r="G110" s="21">
        <v>2</v>
      </c>
      <c r="H110" s="21"/>
      <c r="I110" s="21"/>
      <c r="J110" s="21"/>
      <c r="K110" s="21">
        <v>1</v>
      </c>
      <c r="L110" s="21">
        <v>2</v>
      </c>
      <c r="M110" s="21">
        <v>5</v>
      </c>
      <c r="N110" s="21"/>
      <c r="O110" s="21">
        <v>4</v>
      </c>
      <c r="P110" s="21"/>
      <c r="Q110" s="22">
        <v>11</v>
      </c>
      <c r="R110" s="22">
        <v>2</v>
      </c>
      <c r="S110" s="22">
        <v>1</v>
      </c>
      <c r="T110" s="22"/>
      <c r="U110" s="22">
        <v>3</v>
      </c>
      <c r="V110" s="22">
        <v>1</v>
      </c>
      <c r="W110" s="22">
        <v>1</v>
      </c>
      <c r="X110" s="22">
        <v>2</v>
      </c>
      <c r="Y110" s="22">
        <v>2</v>
      </c>
      <c r="Z110" s="22">
        <v>1</v>
      </c>
      <c r="AA110" s="22"/>
      <c r="AB110" s="22"/>
      <c r="AC110" s="10">
        <v>1</v>
      </c>
    </row>
    <row r="111" spans="1:29">
      <c r="A111" s="19"/>
      <c r="B111" s="19"/>
      <c r="C111" s="20" t="s">
        <v>16</v>
      </c>
      <c r="D111" s="21">
        <f>SUM(E111:AB111)</f>
        <v>29</v>
      </c>
      <c r="E111" s="21"/>
      <c r="F111" s="21">
        <v>3</v>
      </c>
      <c r="G111" s="21">
        <v>0</v>
      </c>
      <c r="H111" s="21"/>
      <c r="I111" s="21"/>
      <c r="J111" s="21"/>
      <c r="K111" s="21">
        <v>1</v>
      </c>
      <c r="L111" s="21">
        <v>1</v>
      </c>
      <c r="M111" s="21">
        <v>4</v>
      </c>
      <c r="N111" s="21"/>
      <c r="O111" s="21">
        <v>2</v>
      </c>
      <c r="P111" s="21"/>
      <c r="Q111" s="22">
        <v>9</v>
      </c>
      <c r="R111" s="22">
        <v>2</v>
      </c>
      <c r="S111" s="22">
        <v>1</v>
      </c>
      <c r="T111" s="22"/>
      <c r="U111" s="22">
        <v>1</v>
      </c>
      <c r="V111" s="22">
        <v>0</v>
      </c>
      <c r="W111" s="22">
        <v>1</v>
      </c>
      <c r="X111" s="22">
        <v>2</v>
      </c>
      <c r="Y111" s="22">
        <v>2</v>
      </c>
      <c r="Z111" s="22">
        <v>0</v>
      </c>
      <c r="AA111" s="22"/>
      <c r="AB111" s="22"/>
      <c r="AC111" s="10">
        <v>1</v>
      </c>
    </row>
    <row r="112" spans="1:29">
      <c r="A112" s="19"/>
      <c r="B112" s="19"/>
      <c r="C112" s="20" t="s">
        <v>17</v>
      </c>
      <c r="D112" s="21">
        <f>SUM(E112:AB112)</f>
        <v>12</v>
      </c>
      <c r="E112" s="21"/>
      <c r="F112" s="21">
        <v>0</v>
      </c>
      <c r="G112" s="21">
        <v>2</v>
      </c>
      <c r="H112" s="21"/>
      <c r="I112" s="21"/>
      <c r="J112" s="21"/>
      <c r="K112" s="21">
        <v>0</v>
      </c>
      <c r="L112" s="21">
        <v>1</v>
      </c>
      <c r="M112" s="21">
        <v>1</v>
      </c>
      <c r="N112" s="21"/>
      <c r="O112" s="21">
        <v>2</v>
      </c>
      <c r="P112" s="21"/>
      <c r="Q112" s="22">
        <v>2</v>
      </c>
      <c r="R112" s="22">
        <v>0</v>
      </c>
      <c r="S112" s="22">
        <v>0</v>
      </c>
      <c r="T112" s="22"/>
      <c r="U112" s="22">
        <v>2</v>
      </c>
      <c r="V112" s="22">
        <v>1</v>
      </c>
      <c r="W112" s="22">
        <v>0</v>
      </c>
      <c r="X112" s="22">
        <v>0</v>
      </c>
      <c r="Y112" s="22">
        <v>0</v>
      </c>
      <c r="Z112" s="22">
        <v>1</v>
      </c>
      <c r="AA112" s="22"/>
      <c r="AB112" s="22"/>
      <c r="AC112" s="10">
        <v>0</v>
      </c>
    </row>
    <row r="113" spans="1:29">
      <c r="A113" s="19"/>
      <c r="B113" s="19"/>
      <c r="C113" s="20" t="s">
        <v>18</v>
      </c>
      <c r="D113" s="21">
        <f>SUM(E113:AB113)</f>
        <v>0</v>
      </c>
      <c r="E113" s="21"/>
      <c r="F113" s="21">
        <v>0</v>
      </c>
      <c r="G113" s="21">
        <v>0</v>
      </c>
      <c r="H113" s="21"/>
      <c r="I113" s="21"/>
      <c r="J113" s="21"/>
      <c r="K113" s="21">
        <v>0</v>
      </c>
      <c r="L113" s="21">
        <v>0</v>
      </c>
      <c r="M113" s="21">
        <v>0</v>
      </c>
      <c r="N113" s="21"/>
      <c r="O113" s="21">
        <v>0</v>
      </c>
      <c r="P113" s="21"/>
      <c r="Q113" s="22">
        <v>0</v>
      </c>
      <c r="R113" s="22">
        <v>0</v>
      </c>
      <c r="S113" s="22">
        <v>0</v>
      </c>
      <c r="T113" s="22"/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/>
      <c r="AB113" s="22"/>
      <c r="AC113" s="10">
        <v>0</v>
      </c>
    </row>
    <row r="114" spans="1:29" s="2" customFormat="1">
      <c r="A114" s="19"/>
      <c r="B114" s="19"/>
      <c r="C114" s="25" t="s">
        <v>2</v>
      </c>
      <c r="D114" s="26">
        <f xml:space="preserve"> IF(D108=0,100,D109/D108*100)</f>
        <v>98.603066439523005</v>
      </c>
      <c r="E114" s="26"/>
      <c r="F114" s="26">
        <v>96.15384615384616</v>
      </c>
      <c r="G114" s="26">
        <v>99.180327868852459</v>
      </c>
      <c r="H114" s="26"/>
      <c r="I114" s="26"/>
      <c r="J114" s="26"/>
      <c r="K114" s="26">
        <v>99.606299212598429</v>
      </c>
      <c r="L114" s="26">
        <v>99.082568807339456</v>
      </c>
      <c r="M114" s="26">
        <v>98.502994011976043</v>
      </c>
      <c r="N114" s="26"/>
      <c r="O114" s="26">
        <v>97.969543147208128</v>
      </c>
      <c r="P114" s="26"/>
      <c r="Q114" s="27">
        <v>95.736434108527135</v>
      </c>
      <c r="R114" s="27">
        <v>99.206349206349202</v>
      </c>
      <c r="S114" s="27">
        <v>99.676375404530745</v>
      </c>
      <c r="T114" s="27"/>
      <c r="U114" s="27">
        <v>97.196261682242991</v>
      </c>
      <c r="V114" s="27">
        <v>99.280575539568346</v>
      </c>
      <c r="W114" s="27">
        <v>98.275862068965523</v>
      </c>
      <c r="X114" s="27">
        <v>98.611111111111114</v>
      </c>
      <c r="Y114" s="27">
        <v>97.183098591549296</v>
      </c>
      <c r="Z114" s="27">
        <v>97.058823529411768</v>
      </c>
      <c r="AA114" s="27"/>
      <c r="AB114" s="27"/>
      <c r="AC114" s="28">
        <v>98.76543209876543</v>
      </c>
    </row>
    <row r="115" spans="1:29" s="3" customFormat="1">
      <c r="A115" s="19"/>
      <c r="B115" s="19"/>
      <c r="C115" s="29" t="s">
        <v>19</v>
      </c>
      <c r="D115" s="30">
        <f xml:space="preserve"> IF(D110=0,0,D111/D110*100)</f>
        <v>70.731707317073173</v>
      </c>
      <c r="E115" s="30"/>
      <c r="F115" s="30">
        <v>100</v>
      </c>
      <c r="G115" s="30">
        <v>0</v>
      </c>
      <c r="H115" s="30"/>
      <c r="I115" s="30"/>
      <c r="J115" s="30"/>
      <c r="K115" s="30">
        <v>100</v>
      </c>
      <c r="L115" s="30">
        <v>50</v>
      </c>
      <c r="M115" s="30">
        <v>80</v>
      </c>
      <c r="N115" s="30"/>
      <c r="O115" s="30">
        <v>50</v>
      </c>
      <c r="P115" s="30"/>
      <c r="Q115" s="31">
        <v>81.818181818181813</v>
      </c>
      <c r="R115" s="31">
        <v>100</v>
      </c>
      <c r="S115" s="31">
        <v>100</v>
      </c>
      <c r="T115" s="31"/>
      <c r="U115" s="31">
        <v>33.333333333333336</v>
      </c>
      <c r="V115" s="31">
        <v>0</v>
      </c>
      <c r="W115" s="31">
        <v>100</v>
      </c>
      <c r="X115" s="31">
        <v>100</v>
      </c>
      <c r="Y115" s="31">
        <v>100</v>
      </c>
      <c r="Z115" s="31">
        <v>0</v>
      </c>
      <c r="AA115" s="31"/>
      <c r="AB115" s="31"/>
      <c r="AC115" s="32">
        <v>100</v>
      </c>
    </row>
    <row r="116" spans="1:29" s="5" customFormat="1">
      <c r="A116" s="19"/>
      <c r="B116" s="19"/>
      <c r="C116" s="33" t="s">
        <v>3</v>
      </c>
      <c r="D116" s="34">
        <f xml:space="preserve"> IF(D108=0,100,(D111+D109)/D108*100)</f>
        <v>99.591141396933551</v>
      </c>
      <c r="E116" s="34"/>
      <c r="F116" s="34">
        <v>100</v>
      </c>
      <c r="G116" s="34">
        <v>99.180327868852459</v>
      </c>
      <c r="H116" s="34"/>
      <c r="I116" s="34"/>
      <c r="J116" s="34"/>
      <c r="K116" s="34">
        <v>100</v>
      </c>
      <c r="L116" s="34">
        <v>99.541284403669721</v>
      </c>
      <c r="M116" s="34">
        <v>99.700598802395206</v>
      </c>
      <c r="N116" s="34"/>
      <c r="O116" s="34">
        <v>98.984771573604064</v>
      </c>
      <c r="P116" s="34"/>
      <c r="Q116" s="35">
        <v>99.224806201550393</v>
      </c>
      <c r="R116" s="35">
        <v>100</v>
      </c>
      <c r="S116" s="35">
        <v>100</v>
      </c>
      <c r="T116" s="35"/>
      <c r="U116" s="35">
        <v>98.130841121495322</v>
      </c>
      <c r="V116" s="35">
        <v>99.280575539568346</v>
      </c>
      <c r="W116" s="35">
        <v>100</v>
      </c>
      <c r="X116" s="35">
        <v>100</v>
      </c>
      <c r="Y116" s="35">
        <v>100</v>
      </c>
      <c r="Z116" s="35">
        <v>97.058823529411768</v>
      </c>
      <c r="AA116" s="35"/>
      <c r="AB116" s="35"/>
      <c r="AC116" s="36">
        <v>100</v>
      </c>
    </row>
    <row r="117" spans="1:29" s="6" customFormat="1">
      <c r="A117" s="19"/>
      <c r="B117" s="19"/>
      <c r="C117" s="37" t="s">
        <v>20</v>
      </c>
      <c r="D117" s="38">
        <f>IF(D108=0,100,(D111+D109+D113)/D108*100)</f>
        <v>99.591141396933551</v>
      </c>
      <c r="E117" s="38"/>
      <c r="F117" s="38">
        <v>100</v>
      </c>
      <c r="G117" s="38">
        <v>99.180327868852459</v>
      </c>
      <c r="H117" s="38"/>
      <c r="I117" s="38"/>
      <c r="J117" s="38"/>
      <c r="K117" s="38">
        <v>100</v>
      </c>
      <c r="L117" s="38">
        <v>99.541284403669721</v>
      </c>
      <c r="M117" s="38">
        <v>99.700598802395206</v>
      </c>
      <c r="N117" s="38"/>
      <c r="O117" s="38">
        <v>98.984771573604064</v>
      </c>
      <c r="P117" s="38"/>
      <c r="Q117" s="39">
        <v>99.224806201550393</v>
      </c>
      <c r="R117" s="39">
        <v>100</v>
      </c>
      <c r="S117" s="39">
        <v>100</v>
      </c>
      <c r="T117" s="39"/>
      <c r="U117" s="39">
        <v>98.130841121495322</v>
      </c>
      <c r="V117" s="39">
        <v>99.280575539568346</v>
      </c>
      <c r="W117" s="39">
        <v>100</v>
      </c>
      <c r="X117" s="39">
        <v>100</v>
      </c>
      <c r="Y117" s="39">
        <v>100</v>
      </c>
      <c r="Z117" s="39">
        <v>97.058823529411768</v>
      </c>
      <c r="AA117" s="39"/>
      <c r="AB117" s="39"/>
      <c r="AC117" s="40">
        <v>100</v>
      </c>
    </row>
    <row r="118" spans="1:29">
      <c r="A118" s="41" t="s">
        <v>21</v>
      </c>
      <c r="B118" s="41" t="s">
        <v>176</v>
      </c>
      <c r="C118" s="42" t="s">
        <v>184</v>
      </c>
      <c r="D118" s="41">
        <f>SUM(E118:AB118)</f>
        <v>65</v>
      </c>
      <c r="E118" s="41"/>
      <c r="F118" s="41">
        <v>5</v>
      </c>
      <c r="G118" s="41">
        <v>3</v>
      </c>
      <c r="H118" s="41"/>
      <c r="I118" s="41"/>
      <c r="J118" s="41"/>
      <c r="K118" s="41">
        <v>1</v>
      </c>
      <c r="L118" s="41">
        <v>2</v>
      </c>
      <c r="M118" s="41">
        <v>6</v>
      </c>
      <c r="N118" s="41"/>
      <c r="O118" s="41">
        <v>6</v>
      </c>
      <c r="P118" s="41"/>
      <c r="Q118" s="41">
        <v>11</v>
      </c>
      <c r="R118" s="41">
        <v>3</v>
      </c>
      <c r="S118" s="41">
        <v>1</v>
      </c>
      <c r="T118" s="41"/>
      <c r="U118" s="41">
        <v>4</v>
      </c>
      <c r="V118" s="41">
        <v>5</v>
      </c>
      <c r="W118" s="41">
        <v>1</v>
      </c>
      <c r="X118" s="41">
        <v>7</v>
      </c>
      <c r="Y118" s="41">
        <v>6</v>
      </c>
      <c r="Z118" s="41">
        <v>4</v>
      </c>
      <c r="AA118" s="41"/>
      <c r="AB118" s="41"/>
      <c r="AC118" s="10">
        <v>4</v>
      </c>
    </row>
    <row r="119" spans="1:29" ht="3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10"/>
    </row>
    <row r="120" spans="1:29">
      <c r="A120" s="19" t="s">
        <v>47</v>
      </c>
      <c r="B120" s="19"/>
      <c r="C120" s="20" t="s">
        <v>11</v>
      </c>
      <c r="D120" s="21">
        <f>SUM(E120:AB120)</f>
        <v>2984</v>
      </c>
      <c r="E120" s="21"/>
      <c r="F120" s="21">
        <v>2</v>
      </c>
      <c r="G120" s="21"/>
      <c r="H120" s="21">
        <v>115</v>
      </c>
      <c r="I120" s="21"/>
      <c r="J120" s="21">
        <v>68</v>
      </c>
      <c r="K120" s="21">
        <v>33</v>
      </c>
      <c r="L120" s="21">
        <v>253</v>
      </c>
      <c r="M120" s="21">
        <v>93</v>
      </c>
      <c r="N120" s="21"/>
      <c r="O120" s="21">
        <v>284</v>
      </c>
      <c r="P120" s="21">
        <v>257</v>
      </c>
      <c r="Q120" s="22"/>
      <c r="R120" s="22">
        <v>102</v>
      </c>
      <c r="S120" s="22"/>
      <c r="T120" s="22">
        <v>671</v>
      </c>
      <c r="U120" s="22">
        <v>275</v>
      </c>
      <c r="V120" s="22">
        <v>285</v>
      </c>
      <c r="W120" s="22">
        <v>73</v>
      </c>
      <c r="X120" s="22">
        <v>147</v>
      </c>
      <c r="Y120" s="22">
        <v>117</v>
      </c>
      <c r="Z120" s="22"/>
      <c r="AA120" s="22">
        <v>180</v>
      </c>
      <c r="AB120" s="22">
        <v>29</v>
      </c>
      <c r="AC120" s="10">
        <v>13</v>
      </c>
    </row>
    <row r="121" spans="1:29">
      <c r="A121" s="19"/>
      <c r="B121" s="19"/>
      <c r="C121" s="20" t="s">
        <v>12</v>
      </c>
      <c r="D121" s="21">
        <f>SUM(E121:AB121)</f>
        <v>2982</v>
      </c>
      <c r="E121" s="21"/>
      <c r="F121" s="21">
        <v>0</v>
      </c>
      <c r="G121" s="21"/>
      <c r="H121" s="21">
        <v>115</v>
      </c>
      <c r="I121" s="21"/>
      <c r="J121" s="21">
        <v>68</v>
      </c>
      <c r="K121" s="21">
        <v>33</v>
      </c>
      <c r="L121" s="21">
        <v>253</v>
      </c>
      <c r="M121" s="21">
        <v>93</v>
      </c>
      <c r="N121" s="21"/>
      <c r="O121" s="21">
        <v>284</v>
      </c>
      <c r="P121" s="21">
        <v>257</v>
      </c>
      <c r="Q121" s="22"/>
      <c r="R121" s="22">
        <v>102</v>
      </c>
      <c r="S121" s="22"/>
      <c r="T121" s="22">
        <v>671</v>
      </c>
      <c r="U121" s="22">
        <v>275</v>
      </c>
      <c r="V121" s="22">
        <v>285</v>
      </c>
      <c r="W121" s="22">
        <v>73</v>
      </c>
      <c r="X121" s="22">
        <v>147</v>
      </c>
      <c r="Y121" s="22">
        <v>117</v>
      </c>
      <c r="Z121" s="22"/>
      <c r="AA121" s="22">
        <v>180</v>
      </c>
      <c r="AB121" s="22">
        <v>29</v>
      </c>
      <c r="AC121" s="10">
        <v>13</v>
      </c>
    </row>
    <row r="122" spans="1:29">
      <c r="A122" s="19"/>
      <c r="B122" s="19"/>
      <c r="C122" s="20" t="s">
        <v>15</v>
      </c>
      <c r="D122" s="21">
        <f>SUM(E122:AB122)</f>
        <v>2</v>
      </c>
      <c r="E122" s="21"/>
      <c r="F122" s="21">
        <v>2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10"/>
    </row>
    <row r="123" spans="1:29">
      <c r="A123" s="19"/>
      <c r="B123" s="19"/>
      <c r="C123" s="20" t="s">
        <v>16</v>
      </c>
      <c r="D123" s="21">
        <f>SUM(E123:AB123)</f>
        <v>2</v>
      </c>
      <c r="E123" s="21"/>
      <c r="F123" s="21">
        <v>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10"/>
    </row>
    <row r="124" spans="1:29">
      <c r="A124" s="19"/>
      <c r="B124" s="19"/>
      <c r="C124" s="20" t="s">
        <v>17</v>
      </c>
      <c r="D124" s="21">
        <f>SUM(E124:AB124)</f>
        <v>0</v>
      </c>
      <c r="E124" s="21"/>
      <c r="F124" s="21">
        <v>0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0"/>
    </row>
    <row r="125" spans="1:29">
      <c r="A125" s="19"/>
      <c r="B125" s="19"/>
      <c r="C125" s="20" t="s">
        <v>18</v>
      </c>
      <c r="D125" s="21">
        <f>SUM(E125:AB125)</f>
        <v>0</v>
      </c>
      <c r="E125" s="21"/>
      <c r="F125" s="21">
        <v>0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10"/>
    </row>
    <row r="126" spans="1:29" s="2" customFormat="1">
      <c r="A126" s="19"/>
      <c r="B126" s="19"/>
      <c r="C126" s="25" t="s">
        <v>2</v>
      </c>
      <c r="D126" s="26">
        <f xml:space="preserve"> IF(D120=0,100,D121/D120*100)</f>
        <v>99.932975871313673</v>
      </c>
      <c r="E126" s="26"/>
      <c r="F126" s="26">
        <v>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8"/>
    </row>
    <row r="127" spans="1:29" s="3" customFormat="1">
      <c r="A127" s="19"/>
      <c r="B127" s="19"/>
      <c r="C127" s="29" t="s">
        <v>19</v>
      </c>
      <c r="D127" s="30">
        <f xml:space="preserve"> IF(D122=0,0,D123/D122*100)</f>
        <v>100</v>
      </c>
      <c r="E127" s="30"/>
      <c r="F127" s="30">
        <v>100</v>
      </c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2"/>
    </row>
    <row r="128" spans="1:29" s="5" customFormat="1">
      <c r="A128" s="19"/>
      <c r="B128" s="19"/>
      <c r="C128" s="33" t="s">
        <v>3</v>
      </c>
      <c r="D128" s="34">
        <f xml:space="preserve"> IF(D120=0,100,(D123+D121)/D120*100)</f>
        <v>100</v>
      </c>
      <c r="E128" s="34"/>
      <c r="F128" s="34">
        <v>100</v>
      </c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6"/>
    </row>
    <row r="129" spans="1:29" s="6" customFormat="1">
      <c r="A129" s="19"/>
      <c r="B129" s="19"/>
      <c r="C129" s="37" t="s">
        <v>20</v>
      </c>
      <c r="D129" s="38">
        <f>IF(D120=0,100,(D123+D121+D125)/D120*100)</f>
        <v>100</v>
      </c>
      <c r="E129" s="38"/>
      <c r="F129" s="38">
        <v>100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40"/>
    </row>
    <row r="130" spans="1:29">
      <c r="A130" s="41" t="s">
        <v>21</v>
      </c>
      <c r="B130" s="41" t="s">
        <v>129</v>
      </c>
      <c r="C130" s="42" t="s">
        <v>133</v>
      </c>
      <c r="D130" s="41">
        <f>SUM(E130:AB130)</f>
        <v>2</v>
      </c>
      <c r="E130" s="41"/>
      <c r="F130" s="41">
        <v>2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10"/>
    </row>
    <row r="131" spans="1:29" ht="3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10"/>
    </row>
    <row r="132" spans="1:29">
      <c r="A132" s="19" t="s">
        <v>53</v>
      </c>
      <c r="B132" s="19"/>
      <c r="C132" s="20" t="s">
        <v>11</v>
      </c>
      <c r="D132" s="21">
        <f>SUM(E132:AB132)</f>
        <v>482</v>
      </c>
      <c r="E132" s="21">
        <v>18</v>
      </c>
      <c r="F132" s="21">
        <v>23</v>
      </c>
      <c r="G132" s="21"/>
      <c r="H132" s="21">
        <v>16</v>
      </c>
      <c r="I132" s="21"/>
      <c r="J132" s="21">
        <v>39</v>
      </c>
      <c r="K132" s="21">
        <v>69</v>
      </c>
      <c r="L132" s="21">
        <v>59</v>
      </c>
      <c r="M132" s="21">
        <v>26</v>
      </c>
      <c r="N132" s="21"/>
      <c r="O132" s="21">
        <v>7</v>
      </c>
      <c r="P132" s="21"/>
      <c r="Q132" s="22">
        <v>7</v>
      </c>
      <c r="R132" s="22"/>
      <c r="S132" s="22">
        <v>50</v>
      </c>
      <c r="T132" s="22"/>
      <c r="U132" s="22">
        <v>21</v>
      </c>
      <c r="V132" s="22">
        <v>38</v>
      </c>
      <c r="W132" s="22">
        <v>63</v>
      </c>
      <c r="X132" s="22">
        <v>27</v>
      </c>
      <c r="Y132" s="22">
        <v>8</v>
      </c>
      <c r="Z132" s="22">
        <v>5</v>
      </c>
      <c r="AA132" s="22">
        <v>6</v>
      </c>
      <c r="AB132" s="22"/>
      <c r="AC132" s="10">
        <v>9</v>
      </c>
    </row>
    <row r="133" spans="1:29">
      <c r="A133" s="19"/>
      <c r="B133" s="19"/>
      <c r="C133" s="20" t="s">
        <v>12</v>
      </c>
      <c r="D133" s="21">
        <f>SUM(E133:AB133)</f>
        <v>470</v>
      </c>
      <c r="E133" s="21">
        <v>18</v>
      </c>
      <c r="F133" s="21">
        <v>22</v>
      </c>
      <c r="G133" s="21"/>
      <c r="H133" s="21">
        <v>15</v>
      </c>
      <c r="I133" s="21"/>
      <c r="J133" s="21">
        <v>39</v>
      </c>
      <c r="K133" s="21">
        <v>68</v>
      </c>
      <c r="L133" s="21">
        <v>59</v>
      </c>
      <c r="M133" s="21">
        <v>25</v>
      </c>
      <c r="N133" s="21"/>
      <c r="O133" s="21">
        <v>7</v>
      </c>
      <c r="P133" s="21"/>
      <c r="Q133" s="22">
        <v>7</v>
      </c>
      <c r="R133" s="22"/>
      <c r="S133" s="22">
        <v>50</v>
      </c>
      <c r="T133" s="22"/>
      <c r="U133" s="22">
        <v>21</v>
      </c>
      <c r="V133" s="22">
        <v>32</v>
      </c>
      <c r="W133" s="22">
        <v>62</v>
      </c>
      <c r="X133" s="22">
        <v>26</v>
      </c>
      <c r="Y133" s="22">
        <v>8</v>
      </c>
      <c r="Z133" s="22">
        <v>5</v>
      </c>
      <c r="AA133" s="22">
        <v>6</v>
      </c>
      <c r="AB133" s="22"/>
      <c r="AC133" s="10">
        <v>8</v>
      </c>
    </row>
    <row r="134" spans="1:29">
      <c r="A134" s="19"/>
      <c r="B134" s="19"/>
      <c r="C134" s="20" t="s">
        <v>15</v>
      </c>
      <c r="D134" s="21">
        <f>SUM(E134:AB134)</f>
        <v>12</v>
      </c>
      <c r="E134" s="21"/>
      <c r="F134" s="21">
        <v>1</v>
      </c>
      <c r="G134" s="21"/>
      <c r="H134" s="21">
        <v>1</v>
      </c>
      <c r="I134" s="21"/>
      <c r="J134" s="21"/>
      <c r="K134" s="21">
        <v>1</v>
      </c>
      <c r="L134" s="21"/>
      <c r="M134" s="21">
        <v>1</v>
      </c>
      <c r="N134" s="21"/>
      <c r="O134" s="21"/>
      <c r="P134" s="21"/>
      <c r="Q134" s="22"/>
      <c r="R134" s="22"/>
      <c r="S134" s="22"/>
      <c r="T134" s="22"/>
      <c r="U134" s="22"/>
      <c r="V134" s="22">
        <v>6</v>
      </c>
      <c r="W134" s="22">
        <v>1</v>
      </c>
      <c r="X134" s="22">
        <v>1</v>
      </c>
      <c r="Y134" s="22"/>
      <c r="Z134" s="22"/>
      <c r="AA134" s="22"/>
      <c r="AB134" s="22"/>
      <c r="AC134" s="10">
        <v>1</v>
      </c>
    </row>
    <row r="135" spans="1:29">
      <c r="A135" s="19"/>
      <c r="B135" s="19"/>
      <c r="C135" s="20" t="s">
        <v>16</v>
      </c>
      <c r="D135" s="21">
        <f>SUM(E135:AB135)</f>
        <v>12</v>
      </c>
      <c r="E135" s="21"/>
      <c r="F135" s="21">
        <v>1</v>
      </c>
      <c r="G135" s="21"/>
      <c r="H135" s="21">
        <v>1</v>
      </c>
      <c r="I135" s="21"/>
      <c r="J135" s="21"/>
      <c r="K135" s="21">
        <v>1</v>
      </c>
      <c r="L135" s="21"/>
      <c r="M135" s="21">
        <v>1</v>
      </c>
      <c r="N135" s="21"/>
      <c r="O135" s="21"/>
      <c r="P135" s="21"/>
      <c r="Q135" s="22"/>
      <c r="R135" s="22"/>
      <c r="S135" s="22"/>
      <c r="T135" s="22"/>
      <c r="U135" s="22"/>
      <c r="V135" s="22">
        <v>6</v>
      </c>
      <c r="W135" s="22">
        <v>1</v>
      </c>
      <c r="X135" s="22">
        <v>1</v>
      </c>
      <c r="Y135" s="22"/>
      <c r="Z135" s="22"/>
      <c r="AA135" s="22"/>
      <c r="AB135" s="22"/>
      <c r="AC135" s="10">
        <v>1</v>
      </c>
    </row>
    <row r="136" spans="1:29">
      <c r="A136" s="19"/>
      <c r="B136" s="19"/>
      <c r="C136" s="20" t="s">
        <v>17</v>
      </c>
      <c r="D136" s="21">
        <f>SUM(E136:AB136)</f>
        <v>0</v>
      </c>
      <c r="E136" s="21"/>
      <c r="F136" s="21">
        <v>0</v>
      </c>
      <c r="G136" s="21"/>
      <c r="H136" s="21">
        <v>0</v>
      </c>
      <c r="I136" s="21"/>
      <c r="J136" s="21"/>
      <c r="K136" s="21">
        <v>0</v>
      </c>
      <c r="L136" s="21"/>
      <c r="M136" s="21">
        <v>0</v>
      </c>
      <c r="N136" s="21"/>
      <c r="O136" s="21"/>
      <c r="P136" s="21"/>
      <c r="Q136" s="22"/>
      <c r="R136" s="22"/>
      <c r="S136" s="22"/>
      <c r="T136" s="22"/>
      <c r="U136" s="22"/>
      <c r="V136" s="22">
        <v>0</v>
      </c>
      <c r="W136" s="22">
        <v>0</v>
      </c>
      <c r="X136" s="22">
        <v>0</v>
      </c>
      <c r="Y136" s="22"/>
      <c r="Z136" s="22"/>
      <c r="AA136" s="22"/>
      <c r="AB136" s="22"/>
      <c r="AC136" s="10">
        <v>0</v>
      </c>
    </row>
    <row r="137" spans="1:29">
      <c r="A137" s="19"/>
      <c r="B137" s="19"/>
      <c r="C137" s="20" t="s">
        <v>18</v>
      </c>
      <c r="D137" s="21">
        <f>SUM(E137:AB137)</f>
        <v>0</v>
      </c>
      <c r="E137" s="21"/>
      <c r="F137" s="21">
        <v>0</v>
      </c>
      <c r="G137" s="21"/>
      <c r="H137" s="21">
        <v>0</v>
      </c>
      <c r="I137" s="21"/>
      <c r="J137" s="21"/>
      <c r="K137" s="21">
        <v>0</v>
      </c>
      <c r="L137" s="21"/>
      <c r="M137" s="21">
        <v>0</v>
      </c>
      <c r="N137" s="21"/>
      <c r="O137" s="21"/>
      <c r="P137" s="21"/>
      <c r="Q137" s="22"/>
      <c r="R137" s="22"/>
      <c r="S137" s="22"/>
      <c r="T137" s="22"/>
      <c r="U137" s="22"/>
      <c r="V137" s="22">
        <v>0</v>
      </c>
      <c r="W137" s="22">
        <v>0</v>
      </c>
      <c r="X137" s="22">
        <v>0</v>
      </c>
      <c r="Y137" s="22"/>
      <c r="Z137" s="22"/>
      <c r="AA137" s="22"/>
      <c r="AB137" s="22"/>
      <c r="AC137" s="10">
        <v>0</v>
      </c>
    </row>
    <row r="138" spans="1:29" s="2" customFormat="1">
      <c r="A138" s="19"/>
      <c r="B138" s="19"/>
      <c r="C138" s="25" t="s">
        <v>2</v>
      </c>
      <c r="D138" s="26">
        <f xml:space="preserve"> IF(D132=0,100,D133/D132*100)</f>
        <v>97.510373443983397</v>
      </c>
      <c r="E138" s="26"/>
      <c r="F138" s="26">
        <v>95.652173913043484</v>
      </c>
      <c r="G138" s="26"/>
      <c r="H138" s="26">
        <v>93.75</v>
      </c>
      <c r="I138" s="26"/>
      <c r="J138" s="26"/>
      <c r="K138" s="26">
        <v>98.550724637681157</v>
      </c>
      <c r="L138" s="26"/>
      <c r="M138" s="26">
        <v>96.15384615384616</v>
      </c>
      <c r="N138" s="26"/>
      <c r="O138" s="26"/>
      <c r="P138" s="26"/>
      <c r="Q138" s="27"/>
      <c r="R138" s="27"/>
      <c r="S138" s="27"/>
      <c r="T138" s="27"/>
      <c r="U138" s="27"/>
      <c r="V138" s="27">
        <v>84.21052631578948</v>
      </c>
      <c r="W138" s="27">
        <v>98.412698412698418</v>
      </c>
      <c r="X138" s="27">
        <v>96.296296296296291</v>
      </c>
      <c r="Y138" s="27"/>
      <c r="Z138" s="27"/>
      <c r="AA138" s="27"/>
      <c r="AB138" s="27"/>
      <c r="AC138" s="28">
        <v>88.888888888888886</v>
      </c>
    </row>
    <row r="139" spans="1:29" s="3" customFormat="1">
      <c r="A139" s="19"/>
      <c r="B139" s="19"/>
      <c r="C139" s="29" t="s">
        <v>19</v>
      </c>
      <c r="D139" s="30">
        <f xml:space="preserve"> IF(D134=0,0,D135/D134*100)</f>
        <v>100</v>
      </c>
      <c r="E139" s="30"/>
      <c r="F139" s="30">
        <v>100</v>
      </c>
      <c r="G139" s="30"/>
      <c r="H139" s="30">
        <v>100</v>
      </c>
      <c r="I139" s="30"/>
      <c r="J139" s="30"/>
      <c r="K139" s="30">
        <v>100</v>
      </c>
      <c r="L139" s="30"/>
      <c r="M139" s="30">
        <v>100</v>
      </c>
      <c r="N139" s="30"/>
      <c r="O139" s="30"/>
      <c r="P139" s="30"/>
      <c r="Q139" s="31"/>
      <c r="R139" s="31"/>
      <c r="S139" s="31"/>
      <c r="T139" s="31"/>
      <c r="U139" s="31"/>
      <c r="V139" s="31">
        <v>100</v>
      </c>
      <c r="W139" s="31">
        <v>100</v>
      </c>
      <c r="X139" s="31">
        <v>100</v>
      </c>
      <c r="Y139" s="31"/>
      <c r="Z139" s="31"/>
      <c r="AA139" s="31"/>
      <c r="AB139" s="31"/>
      <c r="AC139" s="32">
        <v>100</v>
      </c>
    </row>
    <row r="140" spans="1:29" s="5" customFormat="1">
      <c r="A140" s="19"/>
      <c r="B140" s="19"/>
      <c r="C140" s="33" t="s">
        <v>3</v>
      </c>
      <c r="D140" s="34">
        <f xml:space="preserve"> IF(D132=0,100,(D135+D133)/D132*100)</f>
        <v>100</v>
      </c>
      <c r="E140" s="34"/>
      <c r="F140" s="34">
        <v>100</v>
      </c>
      <c r="G140" s="34"/>
      <c r="H140" s="34">
        <v>100</v>
      </c>
      <c r="I140" s="34"/>
      <c r="J140" s="34"/>
      <c r="K140" s="34">
        <v>100</v>
      </c>
      <c r="L140" s="34"/>
      <c r="M140" s="34">
        <v>100</v>
      </c>
      <c r="N140" s="34"/>
      <c r="O140" s="34"/>
      <c r="P140" s="34"/>
      <c r="Q140" s="35"/>
      <c r="R140" s="35"/>
      <c r="S140" s="35"/>
      <c r="T140" s="35"/>
      <c r="U140" s="35"/>
      <c r="V140" s="35">
        <v>100</v>
      </c>
      <c r="W140" s="35">
        <v>100</v>
      </c>
      <c r="X140" s="35">
        <v>100</v>
      </c>
      <c r="Y140" s="35"/>
      <c r="Z140" s="35"/>
      <c r="AA140" s="35"/>
      <c r="AB140" s="35"/>
      <c r="AC140" s="36">
        <v>100</v>
      </c>
    </row>
    <row r="141" spans="1:29" s="6" customFormat="1">
      <c r="A141" s="19"/>
      <c r="B141" s="19"/>
      <c r="C141" s="37" t="s">
        <v>20</v>
      </c>
      <c r="D141" s="38">
        <f>IF(D132=0,100,(D135+D133+D137)/D132*100)</f>
        <v>100</v>
      </c>
      <c r="E141" s="38"/>
      <c r="F141" s="38">
        <v>100</v>
      </c>
      <c r="G141" s="38"/>
      <c r="H141" s="38">
        <v>100</v>
      </c>
      <c r="I141" s="38"/>
      <c r="J141" s="38"/>
      <c r="K141" s="38">
        <v>100</v>
      </c>
      <c r="L141" s="38"/>
      <c r="M141" s="38">
        <v>100</v>
      </c>
      <c r="N141" s="38"/>
      <c r="O141" s="38"/>
      <c r="P141" s="38"/>
      <c r="Q141" s="39"/>
      <c r="R141" s="39"/>
      <c r="S141" s="39"/>
      <c r="T141" s="39"/>
      <c r="U141" s="39"/>
      <c r="V141" s="39">
        <v>100</v>
      </c>
      <c r="W141" s="39">
        <v>100</v>
      </c>
      <c r="X141" s="39">
        <v>100</v>
      </c>
      <c r="Y141" s="39"/>
      <c r="Z141" s="39"/>
      <c r="AA141" s="39"/>
      <c r="AB141" s="39"/>
      <c r="AC141" s="40">
        <v>100</v>
      </c>
    </row>
    <row r="142" spans="1:29">
      <c r="A142" s="58" t="s">
        <v>21</v>
      </c>
      <c r="B142" s="41" t="s">
        <v>40</v>
      </c>
      <c r="C142" s="42" t="s">
        <v>41</v>
      </c>
      <c r="D142" s="41">
        <f>SUM(E142:AB142)</f>
        <v>2</v>
      </c>
      <c r="E142" s="41"/>
      <c r="F142" s="41">
        <v>1</v>
      </c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>
        <v>1</v>
      </c>
      <c r="W142" s="41"/>
      <c r="X142" s="41"/>
      <c r="Y142" s="41"/>
      <c r="Z142" s="41"/>
      <c r="AA142" s="41"/>
      <c r="AB142" s="41"/>
      <c r="AC142" s="10"/>
    </row>
    <row r="143" spans="1:29">
      <c r="A143" s="58"/>
      <c r="B143" s="41" t="s">
        <v>45</v>
      </c>
      <c r="C143" s="42" t="s">
        <v>64</v>
      </c>
      <c r="D143" s="41">
        <f>SUM(E143:AB143)</f>
        <v>1</v>
      </c>
      <c r="E143" s="41"/>
      <c r="F143" s="41"/>
      <c r="G143" s="41"/>
      <c r="H143" s="41"/>
      <c r="I143" s="41"/>
      <c r="J143" s="41"/>
      <c r="K143" s="41"/>
      <c r="L143" s="41"/>
      <c r="M143" s="41">
        <v>1</v>
      </c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10"/>
    </row>
    <row r="144" spans="1:29">
      <c r="A144" s="58"/>
      <c r="B144" s="41" t="s">
        <v>127</v>
      </c>
      <c r="C144" s="42" t="s">
        <v>132</v>
      </c>
      <c r="D144" s="41">
        <f>SUM(E144:AB144)</f>
        <v>10</v>
      </c>
      <c r="E144" s="41"/>
      <c r="F144" s="41"/>
      <c r="G144" s="41"/>
      <c r="H144" s="41">
        <v>1</v>
      </c>
      <c r="I144" s="41"/>
      <c r="J144" s="41"/>
      <c r="K144" s="41">
        <v>1</v>
      </c>
      <c r="L144" s="41"/>
      <c r="M144" s="41">
        <v>1</v>
      </c>
      <c r="N144" s="41"/>
      <c r="O144" s="41"/>
      <c r="P144" s="41"/>
      <c r="Q144" s="41"/>
      <c r="R144" s="41"/>
      <c r="S144" s="41"/>
      <c r="T144" s="41"/>
      <c r="U144" s="41"/>
      <c r="V144" s="41">
        <v>5</v>
      </c>
      <c r="W144" s="41">
        <v>1</v>
      </c>
      <c r="X144" s="41">
        <v>1</v>
      </c>
      <c r="Y144" s="41"/>
      <c r="Z144" s="41"/>
      <c r="AA144" s="41"/>
      <c r="AB144" s="41"/>
      <c r="AC144" s="10">
        <v>2</v>
      </c>
    </row>
    <row r="145" spans="1:14" ht="3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</sheetData>
  <mergeCells count="59">
    <mergeCell ref="A120:B129"/>
    <mergeCell ref="A131:N131"/>
    <mergeCell ref="A132:B141"/>
    <mergeCell ref="A142:A144"/>
    <mergeCell ref="A145:N145"/>
    <mergeCell ref="A92:N92"/>
    <mergeCell ref="A93:B102"/>
    <mergeCell ref="A103:A106"/>
    <mergeCell ref="A107:N107"/>
    <mergeCell ref="A108:B117"/>
    <mergeCell ref="A119:N119"/>
    <mergeCell ref="A57:B58"/>
    <mergeCell ref="A59:N59"/>
    <mergeCell ref="A60:B69"/>
    <mergeCell ref="A70:A79"/>
    <mergeCell ref="A80:N80"/>
    <mergeCell ref="A81:B90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AC16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201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40.299999999999997</v>
      </c>
      <c r="F17" s="45">
        <v>0</v>
      </c>
      <c r="G17" s="45">
        <v>0</v>
      </c>
      <c r="H17" s="45">
        <v>0</v>
      </c>
      <c r="I17" s="45">
        <v>68.69</v>
      </c>
      <c r="J17" s="45">
        <v>59.45</v>
      </c>
      <c r="K17" s="45">
        <v>63.34</v>
      </c>
      <c r="L17" s="45">
        <v>59.8</v>
      </c>
      <c r="M17" s="45">
        <v>63</v>
      </c>
      <c r="N17" s="45">
        <v>54.07</v>
      </c>
      <c r="O17" s="45">
        <v>65.489999999999995</v>
      </c>
      <c r="P17" s="45">
        <v>60.5</v>
      </c>
      <c r="Q17" s="45">
        <v>28.65</v>
      </c>
      <c r="R17" s="45">
        <v>0</v>
      </c>
      <c r="S17" s="45">
        <v>0</v>
      </c>
      <c r="T17" s="45">
        <v>54.51</v>
      </c>
      <c r="U17" s="45">
        <v>61.22</v>
      </c>
      <c r="V17" s="45">
        <v>64.97</v>
      </c>
      <c r="W17" s="45">
        <v>67.709999999999994</v>
      </c>
      <c r="X17" s="45">
        <v>51.34</v>
      </c>
      <c r="Y17" s="45">
        <v>58.96</v>
      </c>
      <c r="Z17" s="45">
        <v>63.61</v>
      </c>
      <c r="AA17" s="45">
        <v>55.16</v>
      </c>
      <c r="AB17" s="45">
        <v>51.61</v>
      </c>
      <c r="AC17" s="53">
        <v>52.97</v>
      </c>
    </row>
    <row r="18" spans="1:29" s="4" customFormat="1">
      <c r="A18" s="43"/>
      <c r="B18" s="43"/>
      <c r="C18" s="44"/>
      <c r="D18" s="46" t="s">
        <v>3</v>
      </c>
      <c r="E18" s="45">
        <v>62.61</v>
      </c>
      <c r="F18" s="45">
        <v>72.87</v>
      </c>
      <c r="G18" s="45">
        <v>69.33</v>
      </c>
      <c r="H18" s="45">
        <v>70.78</v>
      </c>
      <c r="I18" s="45">
        <v>70.180000000000007</v>
      </c>
      <c r="J18" s="45">
        <v>64.62</v>
      </c>
      <c r="K18" s="45">
        <v>66.900000000000006</v>
      </c>
      <c r="L18" s="45">
        <v>68.03</v>
      </c>
      <c r="M18" s="45">
        <v>69.72</v>
      </c>
      <c r="N18" s="45">
        <v>65.62</v>
      </c>
      <c r="O18" s="45">
        <v>68.58</v>
      </c>
      <c r="P18" s="45">
        <v>61.11</v>
      </c>
      <c r="Q18" s="45">
        <v>64.48</v>
      </c>
      <c r="R18" s="45">
        <v>69.569999999999993</v>
      </c>
      <c r="S18" s="45">
        <v>58.72</v>
      </c>
      <c r="T18" s="45">
        <v>71.430000000000007</v>
      </c>
      <c r="U18" s="45">
        <v>67.23</v>
      </c>
      <c r="V18" s="45">
        <v>70.430000000000007</v>
      </c>
      <c r="W18" s="45">
        <v>73.08</v>
      </c>
      <c r="X18" s="45">
        <v>58.75</v>
      </c>
      <c r="Y18" s="45">
        <v>64.27</v>
      </c>
      <c r="Z18" s="45">
        <v>72.31</v>
      </c>
      <c r="AA18" s="45">
        <v>58.64</v>
      </c>
      <c r="AB18" s="45">
        <v>51.61</v>
      </c>
      <c r="AC18" s="53">
        <v>64.95</v>
      </c>
    </row>
    <row r="19" spans="1:29" s="4" customFormat="1" ht="17.25" thickBot="1">
      <c r="A19" s="43"/>
      <c r="B19" s="43"/>
      <c r="C19" s="44"/>
      <c r="D19" s="50" t="s">
        <v>4</v>
      </c>
      <c r="E19" s="51">
        <v>62.611678865136497</v>
      </c>
      <c r="F19" s="51">
        <v>72.872430064037758</v>
      </c>
      <c r="G19" s="51">
        <v>69.329066767995059</v>
      </c>
      <c r="H19" s="51">
        <v>70.784907293766977</v>
      </c>
      <c r="I19" s="51">
        <v>70.176366843033506</v>
      </c>
      <c r="J19" s="51">
        <v>64.624902618343526</v>
      </c>
      <c r="K19" s="51">
        <v>66.903954082314954</v>
      </c>
      <c r="L19" s="51">
        <v>68.026503757773895</v>
      </c>
      <c r="M19" s="51">
        <v>69.717402476476479</v>
      </c>
      <c r="N19" s="51">
        <v>65.616493540965337</v>
      </c>
      <c r="O19" s="51">
        <v>68.582288604176654</v>
      </c>
      <c r="P19" s="51">
        <v>61.106309420916162</v>
      </c>
      <c r="Q19" s="51">
        <v>64.479741427819235</v>
      </c>
      <c r="R19" s="51">
        <v>69.573381342897108</v>
      </c>
      <c r="S19" s="51">
        <v>58.716169663993213</v>
      </c>
      <c r="T19" s="51">
        <v>71.432922849310287</v>
      </c>
      <c r="U19" s="51">
        <v>67.232978029326787</v>
      </c>
      <c r="V19" s="51">
        <v>70.425344430580026</v>
      </c>
      <c r="W19" s="51">
        <v>73.07692307692308</v>
      </c>
      <c r="X19" s="51">
        <v>58.74554310290987</v>
      </c>
      <c r="Y19" s="51">
        <v>64.272484718353468</v>
      </c>
      <c r="Z19" s="51">
        <v>72.311324405093188</v>
      </c>
      <c r="AA19" s="51">
        <v>58.637447677313894</v>
      </c>
      <c r="AB19" s="51">
        <v>51.612903225806456</v>
      </c>
      <c r="AC19" s="54">
        <v>64.953062445570794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40</v>
      </c>
      <c r="E34" s="14">
        <v>33.24</v>
      </c>
      <c r="F34" s="14"/>
      <c r="G34" s="14">
        <v>33.78</v>
      </c>
      <c r="H34" s="14"/>
      <c r="I34" s="14">
        <v>29.02</v>
      </c>
      <c r="J34" s="14"/>
      <c r="K34" s="14">
        <v>26.97</v>
      </c>
      <c r="L34" s="14"/>
      <c r="M34" s="14"/>
      <c r="N34" s="14"/>
      <c r="O34" s="14">
        <v>28.9</v>
      </c>
      <c r="P34" s="14"/>
      <c r="Q34" s="14">
        <v>22.22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176</v>
      </c>
      <c r="E35" s="14">
        <v>5.49</v>
      </c>
      <c r="F35" s="14"/>
      <c r="G35" s="14">
        <v>3.84</v>
      </c>
      <c r="H35" s="14"/>
      <c r="I35" s="14">
        <v>3.8</v>
      </c>
      <c r="J35" s="14"/>
      <c r="K35" s="14">
        <v>3.07</v>
      </c>
      <c r="L35" s="14"/>
      <c r="M35" s="14"/>
      <c r="N35" s="14"/>
      <c r="O35" s="14">
        <v>4.59</v>
      </c>
      <c r="P35" s="14"/>
      <c r="Q35" s="14">
        <v>2.72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91</v>
      </c>
      <c r="E36" s="14">
        <v>2.5299999999999998</v>
      </c>
      <c r="F36" s="14"/>
      <c r="G36" s="14"/>
      <c r="H36" s="14"/>
      <c r="I36" s="14">
        <v>2.0099999999999998</v>
      </c>
      <c r="J36" s="14"/>
      <c r="K36" s="14">
        <v>4.4000000000000004</v>
      </c>
      <c r="L36" s="14"/>
      <c r="M36" s="14"/>
      <c r="N36" s="14"/>
      <c r="O36" s="14">
        <v>4.5</v>
      </c>
      <c r="P36" s="14"/>
      <c r="Q36" s="14">
        <v>1.54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30</v>
      </c>
      <c r="B39" s="19"/>
      <c r="C39" s="20" t="s">
        <v>11</v>
      </c>
      <c r="D39" s="21">
        <f>SUM(E39:AB39)</f>
        <v>1555</v>
      </c>
      <c r="E39" s="21"/>
      <c r="F39" s="21">
        <v>287</v>
      </c>
      <c r="G39" s="21"/>
      <c r="H39" s="21">
        <v>1268</v>
      </c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1555</v>
      </c>
      <c r="E40" s="21"/>
      <c r="F40" s="21">
        <v>287</v>
      </c>
      <c r="G40" s="21"/>
      <c r="H40" s="21">
        <v>1268</v>
      </c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31</v>
      </c>
      <c r="B42" s="19"/>
      <c r="C42" s="20" t="s">
        <v>11</v>
      </c>
      <c r="D42" s="21">
        <f>SUM(E42:AB42)</f>
        <v>7574</v>
      </c>
      <c r="E42" s="21"/>
      <c r="F42" s="21">
        <v>540</v>
      </c>
      <c r="G42" s="21">
        <v>540</v>
      </c>
      <c r="H42" s="21">
        <v>1036</v>
      </c>
      <c r="I42" s="21"/>
      <c r="J42" s="21"/>
      <c r="K42" s="21">
        <v>899</v>
      </c>
      <c r="L42" s="21"/>
      <c r="M42" s="21">
        <v>587</v>
      </c>
      <c r="N42" s="21">
        <v>490</v>
      </c>
      <c r="O42" s="21">
        <v>180</v>
      </c>
      <c r="P42" s="21"/>
      <c r="Q42" s="22">
        <v>42</v>
      </c>
      <c r="R42" s="22"/>
      <c r="S42" s="22">
        <v>360</v>
      </c>
      <c r="T42" s="22"/>
      <c r="U42" s="22">
        <v>900</v>
      </c>
      <c r="V42" s="22">
        <v>360</v>
      </c>
      <c r="W42" s="22">
        <v>720</v>
      </c>
      <c r="X42" s="22"/>
      <c r="Y42" s="22">
        <v>360</v>
      </c>
      <c r="Z42" s="22"/>
      <c r="AA42" s="22">
        <v>540</v>
      </c>
      <c r="AB42" s="22">
        <v>20</v>
      </c>
      <c r="AC42" s="10"/>
    </row>
    <row r="43" spans="1:29">
      <c r="A43" s="19"/>
      <c r="B43" s="19"/>
      <c r="C43" s="20" t="s">
        <v>12</v>
      </c>
      <c r="D43" s="21">
        <f>SUM(E43:AB43)</f>
        <v>7574</v>
      </c>
      <c r="E43" s="21"/>
      <c r="F43" s="21">
        <v>540</v>
      </c>
      <c r="G43" s="21">
        <v>540</v>
      </c>
      <c r="H43" s="21">
        <v>1036</v>
      </c>
      <c r="I43" s="21"/>
      <c r="J43" s="21"/>
      <c r="K43" s="21">
        <v>899</v>
      </c>
      <c r="L43" s="21"/>
      <c r="M43" s="21">
        <v>587</v>
      </c>
      <c r="N43" s="21">
        <v>490</v>
      </c>
      <c r="O43" s="21">
        <v>180</v>
      </c>
      <c r="P43" s="21"/>
      <c r="Q43" s="22">
        <v>42</v>
      </c>
      <c r="R43" s="22"/>
      <c r="S43" s="22">
        <v>360</v>
      </c>
      <c r="T43" s="22"/>
      <c r="U43" s="22">
        <v>900</v>
      </c>
      <c r="V43" s="22">
        <v>360</v>
      </c>
      <c r="W43" s="22">
        <v>720</v>
      </c>
      <c r="X43" s="22"/>
      <c r="Y43" s="22">
        <v>360</v>
      </c>
      <c r="Z43" s="22"/>
      <c r="AA43" s="22">
        <v>540</v>
      </c>
      <c r="AB43" s="22">
        <v>20</v>
      </c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88</v>
      </c>
      <c r="B45" s="19"/>
      <c r="C45" s="20" t="s">
        <v>11</v>
      </c>
      <c r="D45" s="21">
        <f>SUM(E45:AB45)</f>
        <v>7536</v>
      </c>
      <c r="E45" s="21"/>
      <c r="F45" s="21">
        <v>540</v>
      </c>
      <c r="G45" s="21">
        <v>540</v>
      </c>
      <c r="H45" s="21">
        <v>1036</v>
      </c>
      <c r="I45" s="21"/>
      <c r="J45" s="21"/>
      <c r="K45" s="21">
        <v>899</v>
      </c>
      <c r="L45" s="21"/>
      <c r="M45" s="21">
        <v>540</v>
      </c>
      <c r="N45" s="21">
        <v>537</v>
      </c>
      <c r="O45" s="21">
        <v>180</v>
      </c>
      <c r="P45" s="21"/>
      <c r="Q45" s="22">
        <v>42</v>
      </c>
      <c r="R45" s="22"/>
      <c r="S45" s="22">
        <v>360</v>
      </c>
      <c r="T45" s="22"/>
      <c r="U45" s="22">
        <v>882</v>
      </c>
      <c r="V45" s="22">
        <v>360</v>
      </c>
      <c r="W45" s="22">
        <v>720</v>
      </c>
      <c r="X45" s="22"/>
      <c r="Y45" s="22">
        <v>360</v>
      </c>
      <c r="Z45" s="22"/>
      <c r="AA45" s="22">
        <v>540</v>
      </c>
      <c r="AB45" s="22"/>
      <c r="AC45" s="10"/>
    </row>
    <row r="46" spans="1:29">
      <c r="A46" s="19"/>
      <c r="B46" s="19"/>
      <c r="C46" s="20" t="s">
        <v>12</v>
      </c>
      <c r="D46" s="21">
        <f>SUM(E46:AB46)</f>
        <v>7536</v>
      </c>
      <c r="E46" s="21"/>
      <c r="F46" s="21">
        <v>540</v>
      </c>
      <c r="G46" s="21">
        <v>540</v>
      </c>
      <c r="H46" s="21">
        <v>1036</v>
      </c>
      <c r="I46" s="21"/>
      <c r="J46" s="21"/>
      <c r="K46" s="21">
        <v>899</v>
      </c>
      <c r="L46" s="21"/>
      <c r="M46" s="21">
        <v>540</v>
      </c>
      <c r="N46" s="21">
        <v>537</v>
      </c>
      <c r="O46" s="21">
        <v>180</v>
      </c>
      <c r="P46" s="21"/>
      <c r="Q46" s="22">
        <v>42</v>
      </c>
      <c r="R46" s="22"/>
      <c r="S46" s="22">
        <v>360</v>
      </c>
      <c r="T46" s="22"/>
      <c r="U46" s="22">
        <v>882</v>
      </c>
      <c r="V46" s="22">
        <v>360</v>
      </c>
      <c r="W46" s="22">
        <v>720</v>
      </c>
      <c r="X46" s="22"/>
      <c r="Y46" s="22">
        <v>360</v>
      </c>
      <c r="Z46" s="22"/>
      <c r="AA46" s="22">
        <v>540</v>
      </c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202</v>
      </c>
      <c r="B48" s="19"/>
      <c r="C48" s="20" t="s">
        <v>11</v>
      </c>
      <c r="D48" s="21">
        <f>SUM(E48:AB48)</f>
        <v>342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>
        <v>342</v>
      </c>
      <c r="AB48" s="22"/>
      <c r="AC48" s="10"/>
    </row>
    <row r="49" spans="1:29">
      <c r="A49" s="19"/>
      <c r="B49" s="19"/>
      <c r="C49" s="20" t="s">
        <v>12</v>
      </c>
      <c r="D49" s="21">
        <f>SUM(E49:AB49)</f>
        <v>342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>
        <v>342</v>
      </c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93</v>
      </c>
      <c r="B51" s="19"/>
      <c r="C51" s="20" t="s">
        <v>11</v>
      </c>
      <c r="D51" s="21">
        <f>SUM(E51:AB51)</f>
        <v>6703</v>
      </c>
      <c r="E51" s="21">
        <v>71</v>
      </c>
      <c r="F51" s="21">
        <v>306</v>
      </c>
      <c r="G51" s="21">
        <v>36</v>
      </c>
      <c r="H51" s="21">
        <v>90</v>
      </c>
      <c r="I51" s="21"/>
      <c r="J51" s="21">
        <v>89</v>
      </c>
      <c r="K51" s="21">
        <v>126</v>
      </c>
      <c r="L51" s="21">
        <v>377</v>
      </c>
      <c r="M51" s="21">
        <v>432</v>
      </c>
      <c r="N51" s="21">
        <v>18</v>
      </c>
      <c r="O51" s="21">
        <v>180</v>
      </c>
      <c r="P51" s="21">
        <v>108</v>
      </c>
      <c r="Q51" s="22">
        <v>869</v>
      </c>
      <c r="R51" s="22">
        <v>699</v>
      </c>
      <c r="S51" s="22">
        <v>234</v>
      </c>
      <c r="T51" s="22"/>
      <c r="U51" s="22">
        <v>664</v>
      </c>
      <c r="V51" s="22">
        <v>468</v>
      </c>
      <c r="W51" s="22">
        <v>569</v>
      </c>
      <c r="X51" s="22">
        <v>520</v>
      </c>
      <c r="Y51" s="22">
        <v>809</v>
      </c>
      <c r="Z51" s="22"/>
      <c r="AA51" s="22">
        <v>18</v>
      </c>
      <c r="AB51" s="22">
        <v>20</v>
      </c>
      <c r="AC51" s="10">
        <v>576</v>
      </c>
    </row>
    <row r="52" spans="1:29">
      <c r="A52" s="19"/>
      <c r="B52" s="19"/>
      <c r="C52" s="20" t="s">
        <v>12</v>
      </c>
      <c r="D52" s="21">
        <f>SUM(E52:AB52)</f>
        <v>6703</v>
      </c>
      <c r="E52" s="21">
        <v>71</v>
      </c>
      <c r="F52" s="21">
        <v>306</v>
      </c>
      <c r="G52" s="21">
        <v>36</v>
      </c>
      <c r="H52" s="21">
        <v>90</v>
      </c>
      <c r="I52" s="21"/>
      <c r="J52" s="21">
        <v>89</v>
      </c>
      <c r="K52" s="21">
        <v>126</v>
      </c>
      <c r="L52" s="21">
        <v>377</v>
      </c>
      <c r="M52" s="21">
        <v>432</v>
      </c>
      <c r="N52" s="21">
        <v>18</v>
      </c>
      <c r="O52" s="21">
        <v>180</v>
      </c>
      <c r="P52" s="21">
        <v>108</v>
      </c>
      <c r="Q52" s="22">
        <v>869</v>
      </c>
      <c r="R52" s="22">
        <v>699</v>
      </c>
      <c r="S52" s="22">
        <v>234</v>
      </c>
      <c r="T52" s="22"/>
      <c r="U52" s="22">
        <v>664</v>
      </c>
      <c r="V52" s="22">
        <v>468</v>
      </c>
      <c r="W52" s="22">
        <v>569</v>
      </c>
      <c r="X52" s="22">
        <v>520</v>
      </c>
      <c r="Y52" s="22">
        <v>809</v>
      </c>
      <c r="Z52" s="22"/>
      <c r="AA52" s="22">
        <v>18</v>
      </c>
      <c r="AB52" s="22">
        <v>20</v>
      </c>
      <c r="AC52" s="10">
        <v>576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32</v>
      </c>
      <c r="B54" s="19"/>
      <c r="C54" s="20" t="s">
        <v>11</v>
      </c>
      <c r="D54" s="21">
        <f>SUM(E54:AB54)</f>
        <v>5284</v>
      </c>
      <c r="E54" s="21"/>
      <c r="F54" s="21">
        <v>932</v>
      </c>
      <c r="G54" s="21"/>
      <c r="H54" s="21"/>
      <c r="I54" s="21"/>
      <c r="J54" s="21">
        <v>18</v>
      </c>
      <c r="K54" s="21">
        <v>18</v>
      </c>
      <c r="L54" s="21">
        <v>283</v>
      </c>
      <c r="M54" s="21"/>
      <c r="N54" s="21">
        <v>611</v>
      </c>
      <c r="O54" s="21"/>
      <c r="P54" s="21">
        <v>306</v>
      </c>
      <c r="Q54" s="22">
        <v>78</v>
      </c>
      <c r="R54" s="22">
        <v>288</v>
      </c>
      <c r="S54" s="22"/>
      <c r="T54" s="22"/>
      <c r="U54" s="22">
        <v>287</v>
      </c>
      <c r="V54" s="22">
        <v>214</v>
      </c>
      <c r="W54" s="22">
        <v>306</v>
      </c>
      <c r="X54" s="22">
        <v>503</v>
      </c>
      <c r="Y54" s="22">
        <v>683</v>
      </c>
      <c r="Z54" s="22"/>
      <c r="AA54" s="22">
        <v>737</v>
      </c>
      <c r="AB54" s="22">
        <v>20</v>
      </c>
      <c r="AC54" s="10">
        <v>1114</v>
      </c>
    </row>
    <row r="55" spans="1:29">
      <c r="A55" s="19"/>
      <c r="B55" s="19"/>
      <c r="C55" s="20" t="s">
        <v>12</v>
      </c>
      <c r="D55" s="21">
        <f>SUM(E55:AB55)</f>
        <v>5284</v>
      </c>
      <c r="E55" s="21"/>
      <c r="F55" s="21">
        <v>932</v>
      </c>
      <c r="G55" s="21"/>
      <c r="H55" s="21"/>
      <c r="I55" s="21"/>
      <c r="J55" s="21">
        <v>18</v>
      </c>
      <c r="K55" s="21">
        <v>18</v>
      </c>
      <c r="L55" s="21">
        <v>283</v>
      </c>
      <c r="M55" s="21"/>
      <c r="N55" s="21">
        <v>611</v>
      </c>
      <c r="O55" s="21"/>
      <c r="P55" s="21">
        <v>306</v>
      </c>
      <c r="Q55" s="22">
        <v>78</v>
      </c>
      <c r="R55" s="22">
        <v>288</v>
      </c>
      <c r="S55" s="22"/>
      <c r="T55" s="22"/>
      <c r="U55" s="22">
        <v>287</v>
      </c>
      <c r="V55" s="22">
        <v>214</v>
      </c>
      <c r="W55" s="22">
        <v>306</v>
      </c>
      <c r="X55" s="22">
        <v>503</v>
      </c>
      <c r="Y55" s="22">
        <v>683</v>
      </c>
      <c r="Z55" s="22"/>
      <c r="AA55" s="22">
        <v>737</v>
      </c>
      <c r="AB55" s="22">
        <v>20</v>
      </c>
      <c r="AC55" s="10">
        <v>1114</v>
      </c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33</v>
      </c>
      <c r="B57" s="19"/>
      <c r="C57" s="20" t="s">
        <v>11</v>
      </c>
      <c r="D57" s="21">
        <f>SUM(E57:AB57)</f>
        <v>5284</v>
      </c>
      <c r="E57" s="21"/>
      <c r="F57" s="21">
        <v>932</v>
      </c>
      <c r="G57" s="21"/>
      <c r="H57" s="21"/>
      <c r="I57" s="21"/>
      <c r="J57" s="21">
        <v>18</v>
      </c>
      <c r="K57" s="21">
        <v>18</v>
      </c>
      <c r="L57" s="21">
        <v>283</v>
      </c>
      <c r="M57" s="21"/>
      <c r="N57" s="21">
        <v>611</v>
      </c>
      <c r="O57" s="21"/>
      <c r="P57" s="21">
        <v>306</v>
      </c>
      <c r="Q57" s="22">
        <v>78</v>
      </c>
      <c r="R57" s="22">
        <v>252</v>
      </c>
      <c r="S57" s="22"/>
      <c r="T57" s="22"/>
      <c r="U57" s="22">
        <v>323</v>
      </c>
      <c r="V57" s="22">
        <v>214</v>
      </c>
      <c r="W57" s="22">
        <v>306</v>
      </c>
      <c r="X57" s="22">
        <v>503</v>
      </c>
      <c r="Y57" s="22">
        <v>683</v>
      </c>
      <c r="Z57" s="22"/>
      <c r="AA57" s="22">
        <v>737</v>
      </c>
      <c r="AB57" s="22">
        <v>20</v>
      </c>
      <c r="AC57" s="10">
        <v>1114</v>
      </c>
    </row>
    <row r="58" spans="1:29">
      <c r="A58" s="19"/>
      <c r="B58" s="19"/>
      <c r="C58" s="20" t="s">
        <v>12</v>
      </c>
      <c r="D58" s="21">
        <f>SUM(E58:AB58)</f>
        <v>5284</v>
      </c>
      <c r="E58" s="21"/>
      <c r="F58" s="21">
        <v>932</v>
      </c>
      <c r="G58" s="21"/>
      <c r="H58" s="21"/>
      <c r="I58" s="21"/>
      <c r="J58" s="21">
        <v>18</v>
      </c>
      <c r="K58" s="21">
        <v>18</v>
      </c>
      <c r="L58" s="21">
        <v>283</v>
      </c>
      <c r="M58" s="21"/>
      <c r="N58" s="21">
        <v>611</v>
      </c>
      <c r="O58" s="21"/>
      <c r="P58" s="21">
        <v>306</v>
      </c>
      <c r="Q58" s="22">
        <v>78</v>
      </c>
      <c r="R58" s="22">
        <v>252</v>
      </c>
      <c r="S58" s="22"/>
      <c r="T58" s="22"/>
      <c r="U58" s="22">
        <v>323</v>
      </c>
      <c r="V58" s="22">
        <v>214</v>
      </c>
      <c r="W58" s="22">
        <v>306</v>
      </c>
      <c r="X58" s="22">
        <v>503</v>
      </c>
      <c r="Y58" s="22">
        <v>683</v>
      </c>
      <c r="Z58" s="22"/>
      <c r="AA58" s="22">
        <v>737</v>
      </c>
      <c r="AB58" s="22">
        <v>20</v>
      </c>
      <c r="AC58" s="10">
        <v>1114</v>
      </c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34</v>
      </c>
      <c r="B60" s="19"/>
      <c r="C60" s="20" t="s">
        <v>11</v>
      </c>
      <c r="D60" s="21">
        <f>SUM(E60:AB60)</f>
        <v>9631</v>
      </c>
      <c r="E60" s="21">
        <v>1350</v>
      </c>
      <c r="F60" s="21"/>
      <c r="G60" s="21"/>
      <c r="H60" s="21">
        <v>1573</v>
      </c>
      <c r="I60" s="21"/>
      <c r="J60" s="21"/>
      <c r="K60" s="21"/>
      <c r="L60" s="21">
        <v>1424</v>
      </c>
      <c r="M60" s="21"/>
      <c r="N60" s="21">
        <v>1</v>
      </c>
      <c r="O60" s="21"/>
      <c r="P60" s="21">
        <v>1104</v>
      </c>
      <c r="Q60" s="22">
        <v>902</v>
      </c>
      <c r="R60" s="22">
        <v>422</v>
      </c>
      <c r="S60" s="22">
        <v>470</v>
      </c>
      <c r="T60" s="22"/>
      <c r="U60" s="22">
        <v>98</v>
      </c>
      <c r="V60" s="22">
        <v>574</v>
      </c>
      <c r="W60" s="22">
        <v>565</v>
      </c>
      <c r="X60" s="22">
        <v>848</v>
      </c>
      <c r="Y60" s="22">
        <v>300</v>
      </c>
      <c r="Z60" s="22"/>
      <c r="AA60" s="22"/>
      <c r="AB60" s="22"/>
      <c r="AC60" s="10"/>
    </row>
    <row r="61" spans="1:29">
      <c r="A61" s="19"/>
      <c r="B61" s="19"/>
      <c r="C61" s="20" t="s">
        <v>12</v>
      </c>
      <c r="D61" s="21">
        <f>SUM(E61:AB61)</f>
        <v>9631</v>
      </c>
      <c r="E61" s="21">
        <v>1350</v>
      </c>
      <c r="F61" s="21"/>
      <c r="G61" s="21"/>
      <c r="H61" s="21">
        <v>1573</v>
      </c>
      <c r="I61" s="21"/>
      <c r="J61" s="21"/>
      <c r="K61" s="21"/>
      <c r="L61" s="21">
        <v>1424</v>
      </c>
      <c r="M61" s="21"/>
      <c r="N61" s="21">
        <v>1</v>
      </c>
      <c r="O61" s="21"/>
      <c r="P61" s="21">
        <v>1104</v>
      </c>
      <c r="Q61" s="22">
        <v>902</v>
      </c>
      <c r="R61" s="22">
        <v>422</v>
      </c>
      <c r="S61" s="22">
        <v>470</v>
      </c>
      <c r="T61" s="22"/>
      <c r="U61" s="22">
        <v>98</v>
      </c>
      <c r="V61" s="22">
        <v>574</v>
      </c>
      <c r="W61" s="22">
        <v>565</v>
      </c>
      <c r="X61" s="22">
        <v>848</v>
      </c>
      <c r="Y61" s="22">
        <v>300</v>
      </c>
      <c r="Z61" s="22"/>
      <c r="AA61" s="22"/>
      <c r="AB61" s="22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94</v>
      </c>
      <c r="B63" s="19"/>
      <c r="C63" s="20" t="s">
        <v>11</v>
      </c>
      <c r="D63" s="21">
        <f>SUM(E63:AB63)</f>
        <v>6180</v>
      </c>
      <c r="E63" s="21">
        <v>227</v>
      </c>
      <c r="F63" s="21">
        <v>368</v>
      </c>
      <c r="G63" s="21">
        <v>329</v>
      </c>
      <c r="H63" s="21">
        <v>450</v>
      </c>
      <c r="I63" s="21"/>
      <c r="J63" s="21">
        <v>375</v>
      </c>
      <c r="K63" s="21">
        <v>410</v>
      </c>
      <c r="L63" s="21">
        <v>409</v>
      </c>
      <c r="M63" s="21">
        <v>308</v>
      </c>
      <c r="N63" s="21">
        <v>93</v>
      </c>
      <c r="O63" s="21">
        <v>272</v>
      </c>
      <c r="P63" s="21">
        <v>45</v>
      </c>
      <c r="Q63" s="22">
        <v>588</v>
      </c>
      <c r="R63" s="22">
        <v>469</v>
      </c>
      <c r="S63" s="22">
        <v>372</v>
      </c>
      <c r="T63" s="22"/>
      <c r="U63" s="22">
        <v>353</v>
      </c>
      <c r="V63" s="22">
        <v>333</v>
      </c>
      <c r="W63" s="22">
        <v>250</v>
      </c>
      <c r="X63" s="22">
        <v>344</v>
      </c>
      <c r="Y63" s="22">
        <v>168</v>
      </c>
      <c r="Z63" s="22"/>
      <c r="AA63" s="22">
        <v>17</v>
      </c>
      <c r="AB63" s="22"/>
      <c r="AC63" s="10">
        <v>397</v>
      </c>
    </row>
    <row r="64" spans="1:29">
      <c r="A64" s="19"/>
      <c r="B64" s="19"/>
      <c r="C64" s="20" t="s">
        <v>12</v>
      </c>
      <c r="D64" s="21">
        <f>SUM(E64:AB64)</f>
        <v>5944</v>
      </c>
      <c r="E64" s="21">
        <v>225</v>
      </c>
      <c r="F64" s="21">
        <v>350</v>
      </c>
      <c r="G64" s="21">
        <v>324</v>
      </c>
      <c r="H64" s="21">
        <v>439</v>
      </c>
      <c r="I64" s="21"/>
      <c r="J64" s="21">
        <v>364</v>
      </c>
      <c r="K64" s="21">
        <v>397</v>
      </c>
      <c r="L64" s="21">
        <v>399</v>
      </c>
      <c r="M64" s="21">
        <v>300</v>
      </c>
      <c r="N64" s="21">
        <v>86</v>
      </c>
      <c r="O64" s="21">
        <v>254</v>
      </c>
      <c r="P64" s="21">
        <v>45</v>
      </c>
      <c r="Q64" s="22">
        <v>563</v>
      </c>
      <c r="R64" s="22">
        <v>444</v>
      </c>
      <c r="S64" s="22">
        <v>349</v>
      </c>
      <c r="T64" s="22"/>
      <c r="U64" s="22">
        <v>337</v>
      </c>
      <c r="V64" s="22">
        <v>321</v>
      </c>
      <c r="W64" s="22">
        <v>240</v>
      </c>
      <c r="X64" s="22">
        <v>327</v>
      </c>
      <c r="Y64" s="22">
        <v>164</v>
      </c>
      <c r="Z64" s="22"/>
      <c r="AA64" s="22">
        <v>16</v>
      </c>
      <c r="AB64" s="22"/>
      <c r="AC64" s="10">
        <v>387</v>
      </c>
    </row>
    <row r="65" spans="1:29">
      <c r="A65" s="19"/>
      <c r="B65" s="19"/>
      <c r="C65" s="20" t="s">
        <v>15</v>
      </c>
      <c r="D65" s="21">
        <f>SUM(E65:AB65)</f>
        <v>236</v>
      </c>
      <c r="E65" s="21">
        <v>2</v>
      </c>
      <c r="F65" s="21">
        <v>18</v>
      </c>
      <c r="G65" s="21">
        <v>5</v>
      </c>
      <c r="H65" s="21">
        <v>11</v>
      </c>
      <c r="I65" s="21"/>
      <c r="J65" s="21">
        <v>11</v>
      </c>
      <c r="K65" s="21">
        <v>13</v>
      </c>
      <c r="L65" s="21">
        <v>10</v>
      </c>
      <c r="M65" s="21">
        <v>8</v>
      </c>
      <c r="N65" s="21">
        <v>7</v>
      </c>
      <c r="O65" s="21">
        <v>18</v>
      </c>
      <c r="P65" s="21"/>
      <c r="Q65" s="22">
        <v>25</v>
      </c>
      <c r="R65" s="22">
        <v>25</v>
      </c>
      <c r="S65" s="22">
        <v>23</v>
      </c>
      <c r="T65" s="22"/>
      <c r="U65" s="22">
        <v>16</v>
      </c>
      <c r="V65" s="22">
        <v>12</v>
      </c>
      <c r="W65" s="22">
        <v>10</v>
      </c>
      <c r="X65" s="22">
        <v>17</v>
      </c>
      <c r="Y65" s="22">
        <v>4</v>
      </c>
      <c r="Z65" s="22"/>
      <c r="AA65" s="22">
        <v>1</v>
      </c>
      <c r="AB65" s="22"/>
      <c r="AC65" s="10">
        <v>10</v>
      </c>
    </row>
    <row r="66" spans="1:29">
      <c r="A66" s="19"/>
      <c r="B66" s="19"/>
      <c r="C66" s="20" t="s">
        <v>16</v>
      </c>
      <c r="D66" s="21">
        <f>SUM(E66:AB66)</f>
        <v>14</v>
      </c>
      <c r="E66" s="21">
        <v>0</v>
      </c>
      <c r="F66" s="21">
        <v>3</v>
      </c>
      <c r="G66" s="21">
        <v>1</v>
      </c>
      <c r="H66" s="21">
        <v>2</v>
      </c>
      <c r="I66" s="21"/>
      <c r="J66" s="21">
        <v>1</v>
      </c>
      <c r="K66" s="21">
        <v>0</v>
      </c>
      <c r="L66" s="21">
        <v>0</v>
      </c>
      <c r="M66" s="21">
        <v>3</v>
      </c>
      <c r="N66" s="21">
        <v>0</v>
      </c>
      <c r="O66" s="21">
        <v>0</v>
      </c>
      <c r="P66" s="21"/>
      <c r="Q66" s="22">
        <v>1</v>
      </c>
      <c r="R66" s="22">
        <v>1</v>
      </c>
      <c r="S66" s="22">
        <v>1</v>
      </c>
      <c r="T66" s="22"/>
      <c r="U66" s="22">
        <v>0</v>
      </c>
      <c r="V66" s="22">
        <v>0</v>
      </c>
      <c r="W66" s="22">
        <v>0</v>
      </c>
      <c r="X66" s="22">
        <v>1</v>
      </c>
      <c r="Y66" s="22">
        <v>0</v>
      </c>
      <c r="Z66" s="22"/>
      <c r="AA66" s="22">
        <v>0</v>
      </c>
      <c r="AB66" s="22"/>
      <c r="AC66" s="10">
        <v>0</v>
      </c>
    </row>
    <row r="67" spans="1:29">
      <c r="A67" s="19"/>
      <c r="B67" s="19"/>
      <c r="C67" s="20" t="s">
        <v>17</v>
      </c>
      <c r="D67" s="21">
        <f>SUM(E67:AB67)</f>
        <v>222</v>
      </c>
      <c r="E67" s="21">
        <v>2</v>
      </c>
      <c r="F67" s="21">
        <v>15</v>
      </c>
      <c r="G67" s="21">
        <v>4</v>
      </c>
      <c r="H67" s="21">
        <v>9</v>
      </c>
      <c r="I67" s="21"/>
      <c r="J67" s="21">
        <v>10</v>
      </c>
      <c r="K67" s="21">
        <v>13</v>
      </c>
      <c r="L67" s="21">
        <v>10</v>
      </c>
      <c r="M67" s="21">
        <v>5</v>
      </c>
      <c r="N67" s="21">
        <v>7</v>
      </c>
      <c r="O67" s="21">
        <v>18</v>
      </c>
      <c r="P67" s="21"/>
      <c r="Q67" s="22">
        <v>24</v>
      </c>
      <c r="R67" s="22">
        <v>24</v>
      </c>
      <c r="S67" s="22">
        <v>22</v>
      </c>
      <c r="T67" s="22"/>
      <c r="U67" s="22">
        <v>16</v>
      </c>
      <c r="V67" s="22">
        <v>12</v>
      </c>
      <c r="W67" s="22">
        <v>10</v>
      </c>
      <c r="X67" s="22">
        <v>16</v>
      </c>
      <c r="Y67" s="22">
        <v>4</v>
      </c>
      <c r="Z67" s="22"/>
      <c r="AA67" s="22">
        <v>1</v>
      </c>
      <c r="AB67" s="22"/>
      <c r="AC67" s="10">
        <v>10</v>
      </c>
    </row>
    <row r="68" spans="1:29">
      <c r="A68" s="19"/>
      <c r="B68" s="19"/>
      <c r="C68" s="20" t="s">
        <v>18</v>
      </c>
      <c r="D68" s="21">
        <f>SUM(E68:AB68)</f>
        <v>0</v>
      </c>
      <c r="E68" s="21">
        <v>0</v>
      </c>
      <c r="F68" s="21">
        <v>0</v>
      </c>
      <c r="G68" s="21">
        <v>0</v>
      </c>
      <c r="H68" s="21">
        <v>0</v>
      </c>
      <c r="I68" s="21"/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/>
      <c r="Q68" s="22">
        <v>0</v>
      </c>
      <c r="R68" s="22">
        <v>0</v>
      </c>
      <c r="S68" s="22">
        <v>0</v>
      </c>
      <c r="T68" s="22"/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/>
      <c r="AA68" s="22">
        <v>0</v>
      </c>
      <c r="AB68" s="22"/>
      <c r="AC68" s="10">
        <v>0</v>
      </c>
    </row>
    <row r="69" spans="1:29" s="2" customFormat="1">
      <c r="A69" s="19"/>
      <c r="B69" s="19"/>
      <c r="C69" s="25" t="s">
        <v>2</v>
      </c>
      <c r="D69" s="26">
        <f xml:space="preserve"> IF(D63=0,100,D64/D63*100)</f>
        <v>96.181229773462789</v>
      </c>
      <c r="E69" s="26">
        <v>99.118942731277528</v>
      </c>
      <c r="F69" s="26">
        <v>95.108695652173907</v>
      </c>
      <c r="G69" s="26">
        <v>98.480243161094222</v>
      </c>
      <c r="H69" s="26">
        <v>97.555555555555557</v>
      </c>
      <c r="I69" s="26"/>
      <c r="J69" s="26">
        <v>97.066666666666663</v>
      </c>
      <c r="K69" s="26">
        <v>96.829268292682926</v>
      </c>
      <c r="L69" s="26">
        <v>97.555012224938878</v>
      </c>
      <c r="M69" s="26">
        <v>97.402597402597408</v>
      </c>
      <c r="N69" s="26">
        <v>92.473118279569889</v>
      </c>
      <c r="O69" s="26">
        <v>93.382352941176464</v>
      </c>
      <c r="P69" s="26"/>
      <c r="Q69" s="27">
        <v>95.748299319727892</v>
      </c>
      <c r="R69" s="27">
        <v>94.669509594882726</v>
      </c>
      <c r="S69" s="27">
        <v>93.817204301075265</v>
      </c>
      <c r="T69" s="27"/>
      <c r="U69" s="27">
        <v>95.467422096317279</v>
      </c>
      <c r="V69" s="27">
        <v>96.396396396396398</v>
      </c>
      <c r="W69" s="27">
        <v>96</v>
      </c>
      <c r="X69" s="27">
        <v>95.058139534883722</v>
      </c>
      <c r="Y69" s="27">
        <v>97.61904761904762</v>
      </c>
      <c r="Z69" s="27"/>
      <c r="AA69" s="27">
        <v>94.117647058823536</v>
      </c>
      <c r="AB69" s="27"/>
      <c r="AC69" s="28">
        <v>97.48110831234257</v>
      </c>
    </row>
    <row r="70" spans="1:29" s="3" customFormat="1">
      <c r="A70" s="19"/>
      <c r="B70" s="19"/>
      <c r="C70" s="29" t="s">
        <v>19</v>
      </c>
      <c r="D70" s="30">
        <f xml:space="preserve"> IF(D65=0,0,D66/D65*100)</f>
        <v>5.9322033898305087</v>
      </c>
      <c r="E70" s="30">
        <v>0</v>
      </c>
      <c r="F70" s="30">
        <v>16.666666666666668</v>
      </c>
      <c r="G70" s="30">
        <v>20</v>
      </c>
      <c r="H70" s="30">
        <v>18.181818181818183</v>
      </c>
      <c r="I70" s="30"/>
      <c r="J70" s="30">
        <v>9.0909090909090917</v>
      </c>
      <c r="K70" s="30">
        <v>0</v>
      </c>
      <c r="L70" s="30">
        <v>0</v>
      </c>
      <c r="M70" s="30">
        <v>37.5</v>
      </c>
      <c r="N70" s="30">
        <v>0</v>
      </c>
      <c r="O70" s="30">
        <v>0</v>
      </c>
      <c r="P70" s="30"/>
      <c r="Q70" s="31">
        <v>4</v>
      </c>
      <c r="R70" s="31">
        <v>4</v>
      </c>
      <c r="S70" s="31">
        <v>4.3478260869565215</v>
      </c>
      <c r="T70" s="31"/>
      <c r="U70" s="31">
        <v>0</v>
      </c>
      <c r="V70" s="31">
        <v>0</v>
      </c>
      <c r="W70" s="31">
        <v>0</v>
      </c>
      <c r="X70" s="31">
        <v>5.882352941176471</v>
      </c>
      <c r="Y70" s="31">
        <v>0</v>
      </c>
      <c r="Z70" s="31"/>
      <c r="AA70" s="31">
        <v>0</v>
      </c>
      <c r="AB70" s="31"/>
      <c r="AC70" s="32">
        <v>0</v>
      </c>
    </row>
    <row r="71" spans="1:29" s="5" customFormat="1">
      <c r="A71" s="19"/>
      <c r="B71" s="19"/>
      <c r="C71" s="33" t="s">
        <v>3</v>
      </c>
      <c r="D71" s="34">
        <f xml:space="preserve"> IF(D63=0,100,(D66+D64)/D63*100)</f>
        <v>96.407766990291265</v>
      </c>
      <c r="E71" s="34">
        <v>99.118942731277528</v>
      </c>
      <c r="F71" s="34">
        <v>95.923913043478265</v>
      </c>
      <c r="G71" s="34">
        <v>98.784194528875375</v>
      </c>
      <c r="H71" s="34">
        <v>98</v>
      </c>
      <c r="I71" s="34"/>
      <c r="J71" s="34">
        <v>97.333333333333329</v>
      </c>
      <c r="K71" s="34">
        <v>96.829268292682926</v>
      </c>
      <c r="L71" s="34">
        <v>97.555012224938878</v>
      </c>
      <c r="M71" s="34">
        <v>98.376623376623371</v>
      </c>
      <c r="N71" s="34">
        <v>92.473118279569889</v>
      </c>
      <c r="O71" s="34">
        <v>93.382352941176464</v>
      </c>
      <c r="P71" s="34"/>
      <c r="Q71" s="35">
        <v>95.91836734693878</v>
      </c>
      <c r="R71" s="35">
        <v>94.882729211087423</v>
      </c>
      <c r="S71" s="35">
        <v>94.086021505376351</v>
      </c>
      <c r="T71" s="35"/>
      <c r="U71" s="35">
        <v>95.467422096317279</v>
      </c>
      <c r="V71" s="35">
        <v>96.396396396396398</v>
      </c>
      <c r="W71" s="35">
        <v>96</v>
      </c>
      <c r="X71" s="35">
        <v>95.348837209302332</v>
      </c>
      <c r="Y71" s="35">
        <v>97.61904761904762</v>
      </c>
      <c r="Z71" s="35"/>
      <c r="AA71" s="35">
        <v>94.117647058823536</v>
      </c>
      <c r="AB71" s="35"/>
      <c r="AC71" s="36">
        <v>97.48110831234257</v>
      </c>
    </row>
    <row r="72" spans="1:29" s="6" customFormat="1">
      <c r="A72" s="19"/>
      <c r="B72" s="19"/>
      <c r="C72" s="37" t="s">
        <v>20</v>
      </c>
      <c r="D72" s="38">
        <f>IF(D63=0,100,(D66+D64+D68)/D63*100)</f>
        <v>96.407766990291265</v>
      </c>
      <c r="E72" s="38">
        <v>99.118942731277528</v>
      </c>
      <c r="F72" s="38">
        <v>95.923913043478265</v>
      </c>
      <c r="G72" s="38">
        <v>98.784194528875375</v>
      </c>
      <c r="H72" s="38">
        <v>98</v>
      </c>
      <c r="I72" s="38"/>
      <c r="J72" s="38">
        <v>97.333333333333329</v>
      </c>
      <c r="K72" s="38">
        <v>96.829268292682926</v>
      </c>
      <c r="L72" s="38">
        <v>97.555012224938878</v>
      </c>
      <c r="M72" s="38">
        <v>98.376623376623371</v>
      </c>
      <c r="N72" s="38">
        <v>92.473118279569889</v>
      </c>
      <c r="O72" s="38">
        <v>93.382352941176464</v>
      </c>
      <c r="P72" s="38"/>
      <c r="Q72" s="39">
        <v>95.91836734693878</v>
      </c>
      <c r="R72" s="39">
        <v>94.882729211087423</v>
      </c>
      <c r="S72" s="39">
        <v>94.086021505376351</v>
      </c>
      <c r="T72" s="39"/>
      <c r="U72" s="39">
        <v>95.467422096317279</v>
      </c>
      <c r="V72" s="39">
        <v>96.396396396396398</v>
      </c>
      <c r="W72" s="39">
        <v>96</v>
      </c>
      <c r="X72" s="39">
        <v>95.348837209302332</v>
      </c>
      <c r="Y72" s="39">
        <v>97.61904761904762</v>
      </c>
      <c r="Z72" s="39"/>
      <c r="AA72" s="39">
        <v>94.117647058823536</v>
      </c>
      <c r="AB72" s="39"/>
      <c r="AC72" s="40">
        <v>97.48110831234257</v>
      </c>
    </row>
    <row r="73" spans="1:29">
      <c r="A73" s="58" t="s">
        <v>21</v>
      </c>
      <c r="B73" s="41" t="s">
        <v>91</v>
      </c>
      <c r="C73" s="42" t="s">
        <v>105</v>
      </c>
      <c r="D73" s="41">
        <f>SUM(E73:AB73)</f>
        <v>173</v>
      </c>
      <c r="E73" s="41">
        <v>1</v>
      </c>
      <c r="F73" s="41">
        <v>10</v>
      </c>
      <c r="G73" s="41">
        <v>2</v>
      </c>
      <c r="H73" s="41">
        <v>6</v>
      </c>
      <c r="I73" s="41"/>
      <c r="J73" s="41">
        <v>8</v>
      </c>
      <c r="K73" s="41">
        <v>8</v>
      </c>
      <c r="L73" s="41">
        <v>6</v>
      </c>
      <c r="M73" s="41">
        <v>6</v>
      </c>
      <c r="N73" s="41">
        <v>5</v>
      </c>
      <c r="O73" s="41">
        <v>13</v>
      </c>
      <c r="P73" s="41"/>
      <c r="Q73" s="41">
        <v>18</v>
      </c>
      <c r="R73" s="41">
        <v>20</v>
      </c>
      <c r="S73" s="41">
        <v>18</v>
      </c>
      <c r="T73" s="41"/>
      <c r="U73" s="41">
        <v>15</v>
      </c>
      <c r="V73" s="41">
        <v>10</v>
      </c>
      <c r="W73" s="41">
        <v>10</v>
      </c>
      <c r="X73" s="41">
        <v>14</v>
      </c>
      <c r="Y73" s="41">
        <v>3</v>
      </c>
      <c r="Z73" s="41"/>
      <c r="AA73" s="41"/>
      <c r="AB73" s="41"/>
      <c r="AC73" s="10">
        <v>7</v>
      </c>
    </row>
    <row r="74" spans="1:29">
      <c r="A74" s="58"/>
      <c r="B74" s="41" t="s">
        <v>172</v>
      </c>
      <c r="C74" s="42" t="s">
        <v>173</v>
      </c>
      <c r="D74" s="41">
        <f>SUM(E74:AB74)</f>
        <v>1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>
        <v>1</v>
      </c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10">
        <v>2</v>
      </c>
    </row>
    <row r="75" spans="1:29">
      <c r="A75" s="58"/>
      <c r="B75" s="41" t="s">
        <v>92</v>
      </c>
      <c r="C75" s="42" t="s">
        <v>64</v>
      </c>
      <c r="D75" s="41">
        <f>SUM(E75:AB75)</f>
        <v>62</v>
      </c>
      <c r="E75" s="41">
        <v>1</v>
      </c>
      <c r="F75" s="41">
        <v>8</v>
      </c>
      <c r="G75" s="41">
        <v>3</v>
      </c>
      <c r="H75" s="41">
        <v>5</v>
      </c>
      <c r="I75" s="41"/>
      <c r="J75" s="41">
        <v>3</v>
      </c>
      <c r="K75" s="41">
        <v>5</v>
      </c>
      <c r="L75" s="41">
        <v>4</v>
      </c>
      <c r="M75" s="41">
        <v>2</v>
      </c>
      <c r="N75" s="41">
        <v>2</v>
      </c>
      <c r="O75" s="41">
        <v>5</v>
      </c>
      <c r="P75" s="41"/>
      <c r="Q75" s="41">
        <v>7</v>
      </c>
      <c r="R75" s="41">
        <v>4</v>
      </c>
      <c r="S75" s="41">
        <v>5</v>
      </c>
      <c r="T75" s="41"/>
      <c r="U75" s="41">
        <v>1</v>
      </c>
      <c r="V75" s="41">
        <v>2</v>
      </c>
      <c r="W75" s="41"/>
      <c r="X75" s="41">
        <v>3</v>
      </c>
      <c r="Y75" s="41">
        <v>1</v>
      </c>
      <c r="Z75" s="41"/>
      <c r="AA75" s="41">
        <v>1</v>
      </c>
      <c r="AB75" s="41"/>
      <c r="AC75" s="10">
        <v>1</v>
      </c>
    </row>
    <row r="76" spans="1:29" ht="3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10"/>
    </row>
    <row r="77" spans="1:29">
      <c r="A77" s="19" t="s">
        <v>95</v>
      </c>
      <c r="B77" s="19"/>
      <c r="C77" s="20" t="s">
        <v>11</v>
      </c>
      <c r="D77" s="21">
        <f>SUM(E77:AB77)</f>
        <v>10556</v>
      </c>
      <c r="E77" s="21">
        <v>1842</v>
      </c>
      <c r="F77" s="21"/>
      <c r="G77" s="21">
        <v>3350</v>
      </c>
      <c r="H77" s="21"/>
      <c r="I77" s="21"/>
      <c r="J77" s="21"/>
      <c r="K77" s="21"/>
      <c r="L77" s="21"/>
      <c r="M77" s="21"/>
      <c r="N77" s="21"/>
      <c r="O77" s="21">
        <v>151</v>
      </c>
      <c r="P77" s="21"/>
      <c r="Q77" s="22">
        <v>1615</v>
      </c>
      <c r="R77" s="22">
        <v>585</v>
      </c>
      <c r="S77" s="22"/>
      <c r="T77" s="22"/>
      <c r="U77" s="22">
        <v>2092</v>
      </c>
      <c r="V77" s="22">
        <v>822</v>
      </c>
      <c r="W77" s="22"/>
      <c r="X77" s="22">
        <v>49</v>
      </c>
      <c r="Y77" s="22"/>
      <c r="Z77" s="22"/>
      <c r="AA77" s="22"/>
      <c r="AB77" s="22">
        <v>50</v>
      </c>
      <c r="AC77" s="10">
        <v>3378</v>
      </c>
    </row>
    <row r="78" spans="1:29">
      <c r="A78" s="19"/>
      <c r="B78" s="19"/>
      <c r="C78" s="20" t="s">
        <v>12</v>
      </c>
      <c r="D78" s="21">
        <f>SUM(E78:AB78)</f>
        <v>10556</v>
      </c>
      <c r="E78" s="21">
        <v>1842</v>
      </c>
      <c r="F78" s="21"/>
      <c r="G78" s="21">
        <v>3350</v>
      </c>
      <c r="H78" s="21"/>
      <c r="I78" s="21"/>
      <c r="J78" s="21"/>
      <c r="K78" s="21"/>
      <c r="L78" s="21"/>
      <c r="M78" s="21"/>
      <c r="N78" s="21"/>
      <c r="O78" s="21">
        <v>151</v>
      </c>
      <c r="P78" s="21"/>
      <c r="Q78" s="22">
        <v>1615</v>
      </c>
      <c r="R78" s="22">
        <v>585</v>
      </c>
      <c r="S78" s="22"/>
      <c r="T78" s="22"/>
      <c r="U78" s="22">
        <v>2092</v>
      </c>
      <c r="V78" s="22">
        <v>822</v>
      </c>
      <c r="W78" s="22"/>
      <c r="X78" s="22">
        <v>49</v>
      </c>
      <c r="Y78" s="22"/>
      <c r="Z78" s="22"/>
      <c r="AA78" s="22"/>
      <c r="AB78" s="22">
        <v>50</v>
      </c>
      <c r="AC78" s="10">
        <v>3378</v>
      </c>
    </row>
    <row r="79" spans="1:29" ht="3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10"/>
    </row>
    <row r="80" spans="1:29">
      <c r="A80" s="19" t="s">
        <v>200</v>
      </c>
      <c r="B80" s="19"/>
      <c r="C80" s="20" t="s">
        <v>11</v>
      </c>
      <c r="D80" s="21">
        <f>SUM(E80:AB80)</f>
        <v>872</v>
      </c>
      <c r="E80" s="21"/>
      <c r="F80" s="21"/>
      <c r="G80" s="21">
        <v>89</v>
      </c>
      <c r="H80" s="21">
        <v>9</v>
      </c>
      <c r="I80" s="21"/>
      <c r="J80" s="21">
        <v>28</v>
      </c>
      <c r="K80" s="21">
        <v>54</v>
      </c>
      <c r="L80" s="21">
        <v>138</v>
      </c>
      <c r="M80" s="21">
        <v>75</v>
      </c>
      <c r="N80" s="21">
        <v>31</v>
      </c>
      <c r="O80" s="21">
        <v>31</v>
      </c>
      <c r="P80" s="21"/>
      <c r="Q80" s="22"/>
      <c r="R80" s="22"/>
      <c r="S80" s="22">
        <v>38</v>
      </c>
      <c r="T80" s="22"/>
      <c r="U80" s="22">
        <v>81</v>
      </c>
      <c r="V80" s="22">
        <v>98</v>
      </c>
      <c r="W80" s="22"/>
      <c r="X80" s="22">
        <v>125</v>
      </c>
      <c r="Y80" s="22"/>
      <c r="Z80" s="22"/>
      <c r="AA80" s="22">
        <v>75</v>
      </c>
      <c r="AB80" s="22"/>
      <c r="AC80" s="10"/>
    </row>
    <row r="81" spans="1:29">
      <c r="A81" s="19"/>
      <c r="B81" s="19"/>
      <c r="C81" s="20" t="s">
        <v>12</v>
      </c>
      <c r="D81" s="21">
        <f>SUM(E81:AB81)</f>
        <v>862</v>
      </c>
      <c r="E81" s="21"/>
      <c r="F81" s="21"/>
      <c r="G81" s="21">
        <v>86</v>
      </c>
      <c r="H81" s="21">
        <v>8</v>
      </c>
      <c r="I81" s="21"/>
      <c r="J81" s="21">
        <v>28</v>
      </c>
      <c r="K81" s="21">
        <v>54</v>
      </c>
      <c r="L81" s="21">
        <v>138</v>
      </c>
      <c r="M81" s="21">
        <v>75</v>
      </c>
      <c r="N81" s="21">
        <v>31</v>
      </c>
      <c r="O81" s="21">
        <v>31</v>
      </c>
      <c r="P81" s="21"/>
      <c r="Q81" s="22"/>
      <c r="R81" s="22"/>
      <c r="S81" s="22">
        <v>38</v>
      </c>
      <c r="T81" s="22"/>
      <c r="U81" s="22">
        <v>77</v>
      </c>
      <c r="V81" s="22">
        <v>97</v>
      </c>
      <c r="W81" s="22"/>
      <c r="X81" s="22">
        <v>124</v>
      </c>
      <c r="Y81" s="22"/>
      <c r="Z81" s="22"/>
      <c r="AA81" s="22">
        <v>75</v>
      </c>
      <c r="AB81" s="22"/>
      <c r="AC81" s="10"/>
    </row>
    <row r="82" spans="1:29">
      <c r="A82" s="19"/>
      <c r="B82" s="19"/>
      <c r="C82" s="20" t="s">
        <v>15</v>
      </c>
      <c r="D82" s="21">
        <f>SUM(E82:AB82)</f>
        <v>10</v>
      </c>
      <c r="E82" s="21"/>
      <c r="F82" s="21"/>
      <c r="G82" s="21">
        <v>3</v>
      </c>
      <c r="H82" s="21">
        <v>1</v>
      </c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>
        <v>4</v>
      </c>
      <c r="V82" s="22">
        <v>1</v>
      </c>
      <c r="W82" s="22"/>
      <c r="X82" s="22">
        <v>1</v>
      </c>
      <c r="Y82" s="22"/>
      <c r="Z82" s="22"/>
      <c r="AA82" s="22"/>
      <c r="AB82" s="22"/>
      <c r="AC82" s="10"/>
    </row>
    <row r="83" spans="1:29">
      <c r="A83" s="19"/>
      <c r="B83" s="19"/>
      <c r="C83" s="20" t="s">
        <v>16</v>
      </c>
      <c r="D83" s="21">
        <f>SUM(E83:AB83)</f>
        <v>9</v>
      </c>
      <c r="E83" s="21"/>
      <c r="F83" s="21"/>
      <c r="G83" s="21">
        <v>3</v>
      </c>
      <c r="H83" s="21">
        <v>1</v>
      </c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>
        <v>3</v>
      </c>
      <c r="V83" s="22">
        <v>1</v>
      </c>
      <c r="W83" s="22"/>
      <c r="X83" s="22">
        <v>1</v>
      </c>
      <c r="Y83" s="22"/>
      <c r="Z83" s="22"/>
      <c r="AA83" s="22"/>
      <c r="AB83" s="22"/>
      <c r="AC83" s="10"/>
    </row>
    <row r="84" spans="1:29">
      <c r="A84" s="19"/>
      <c r="B84" s="19"/>
      <c r="C84" s="20" t="s">
        <v>17</v>
      </c>
      <c r="D84" s="21">
        <f>SUM(E84:AB84)</f>
        <v>1</v>
      </c>
      <c r="E84" s="21"/>
      <c r="F84" s="21"/>
      <c r="G84" s="21">
        <v>0</v>
      </c>
      <c r="H84" s="21">
        <v>0</v>
      </c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>
        <v>1</v>
      </c>
      <c r="V84" s="22">
        <v>0</v>
      </c>
      <c r="W84" s="22"/>
      <c r="X84" s="22">
        <v>0</v>
      </c>
      <c r="Y84" s="22"/>
      <c r="Z84" s="22"/>
      <c r="AA84" s="22"/>
      <c r="AB84" s="22"/>
      <c r="AC84" s="10"/>
    </row>
    <row r="85" spans="1:29">
      <c r="A85" s="19"/>
      <c r="B85" s="19"/>
      <c r="C85" s="20" t="s">
        <v>18</v>
      </c>
      <c r="D85" s="21">
        <f>SUM(E85:AB85)</f>
        <v>0</v>
      </c>
      <c r="E85" s="21"/>
      <c r="F85" s="21"/>
      <c r="G85" s="21">
        <v>0</v>
      </c>
      <c r="H85" s="21">
        <v>0</v>
      </c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>
        <v>0</v>
      </c>
      <c r="V85" s="22">
        <v>0</v>
      </c>
      <c r="W85" s="22"/>
      <c r="X85" s="22">
        <v>0</v>
      </c>
      <c r="Y85" s="22"/>
      <c r="Z85" s="22"/>
      <c r="AA85" s="22"/>
      <c r="AB85" s="22"/>
      <c r="AC85" s="10"/>
    </row>
    <row r="86" spans="1:29" s="2" customFormat="1">
      <c r="A86" s="19"/>
      <c r="B86" s="19"/>
      <c r="C86" s="25" t="s">
        <v>2</v>
      </c>
      <c r="D86" s="26">
        <f xml:space="preserve"> IF(D80=0,100,D81/D80*100)</f>
        <v>98.853211009174316</v>
      </c>
      <c r="E86" s="26"/>
      <c r="F86" s="26"/>
      <c r="G86" s="26">
        <v>96.629213483146074</v>
      </c>
      <c r="H86" s="26">
        <v>88.888888888888886</v>
      </c>
      <c r="I86" s="26"/>
      <c r="J86" s="26"/>
      <c r="K86" s="26"/>
      <c r="L86" s="26"/>
      <c r="M86" s="26"/>
      <c r="N86" s="26"/>
      <c r="O86" s="26"/>
      <c r="P86" s="26"/>
      <c r="Q86" s="27"/>
      <c r="R86" s="27"/>
      <c r="S86" s="27"/>
      <c r="T86" s="27"/>
      <c r="U86" s="27">
        <v>95.061728395061735</v>
      </c>
      <c r="V86" s="27">
        <v>98.979591836734699</v>
      </c>
      <c r="W86" s="27"/>
      <c r="X86" s="27">
        <v>99.2</v>
      </c>
      <c r="Y86" s="27"/>
      <c r="Z86" s="27"/>
      <c r="AA86" s="27"/>
      <c r="AB86" s="27"/>
      <c r="AC86" s="28"/>
    </row>
    <row r="87" spans="1:29" s="3" customFormat="1">
      <c r="A87" s="19"/>
      <c r="B87" s="19"/>
      <c r="C87" s="29" t="s">
        <v>19</v>
      </c>
      <c r="D87" s="30">
        <f xml:space="preserve"> IF(D82=0,0,D83/D82*100)</f>
        <v>90</v>
      </c>
      <c r="E87" s="30"/>
      <c r="F87" s="30"/>
      <c r="G87" s="30">
        <v>100</v>
      </c>
      <c r="H87" s="30">
        <v>100</v>
      </c>
      <c r="I87" s="30"/>
      <c r="J87" s="30"/>
      <c r="K87" s="30"/>
      <c r="L87" s="30"/>
      <c r="M87" s="30"/>
      <c r="N87" s="30"/>
      <c r="O87" s="30"/>
      <c r="P87" s="30"/>
      <c r="Q87" s="31"/>
      <c r="R87" s="31"/>
      <c r="S87" s="31"/>
      <c r="T87" s="31"/>
      <c r="U87" s="31">
        <v>75</v>
      </c>
      <c r="V87" s="31">
        <v>100</v>
      </c>
      <c r="W87" s="31"/>
      <c r="X87" s="31">
        <v>100</v>
      </c>
      <c r="Y87" s="31"/>
      <c r="Z87" s="31"/>
      <c r="AA87" s="31"/>
      <c r="AB87" s="31"/>
      <c r="AC87" s="32"/>
    </row>
    <row r="88" spans="1:29" s="5" customFormat="1">
      <c r="A88" s="19"/>
      <c r="B88" s="19"/>
      <c r="C88" s="33" t="s">
        <v>3</v>
      </c>
      <c r="D88" s="34">
        <f xml:space="preserve"> IF(D80=0,100,(D83+D81)/D80*100)</f>
        <v>99.885321100917437</v>
      </c>
      <c r="E88" s="34"/>
      <c r="F88" s="34"/>
      <c r="G88" s="34">
        <v>100</v>
      </c>
      <c r="H88" s="34">
        <v>100</v>
      </c>
      <c r="I88" s="34"/>
      <c r="J88" s="34"/>
      <c r="K88" s="34"/>
      <c r="L88" s="34"/>
      <c r="M88" s="34"/>
      <c r="N88" s="34"/>
      <c r="O88" s="34"/>
      <c r="P88" s="34"/>
      <c r="Q88" s="35"/>
      <c r="R88" s="35"/>
      <c r="S88" s="35"/>
      <c r="T88" s="35"/>
      <c r="U88" s="35">
        <v>98.76543209876543</v>
      </c>
      <c r="V88" s="35">
        <v>100</v>
      </c>
      <c r="W88" s="35"/>
      <c r="X88" s="35">
        <v>100</v>
      </c>
      <c r="Y88" s="35"/>
      <c r="Z88" s="35"/>
      <c r="AA88" s="35"/>
      <c r="AB88" s="35"/>
      <c r="AC88" s="36"/>
    </row>
    <row r="89" spans="1:29" s="6" customFormat="1">
      <c r="A89" s="19"/>
      <c r="B89" s="19"/>
      <c r="C89" s="37" t="s">
        <v>20</v>
      </c>
      <c r="D89" s="38">
        <f>IF(D80=0,100,(D83+D81+D85)/D80*100)</f>
        <v>99.885321100917437</v>
      </c>
      <c r="E89" s="38"/>
      <c r="F89" s="38"/>
      <c r="G89" s="38">
        <v>100</v>
      </c>
      <c r="H89" s="38">
        <v>100</v>
      </c>
      <c r="I89" s="38"/>
      <c r="J89" s="38"/>
      <c r="K89" s="38"/>
      <c r="L89" s="38"/>
      <c r="M89" s="38"/>
      <c r="N89" s="38"/>
      <c r="O89" s="38"/>
      <c r="P89" s="38"/>
      <c r="Q89" s="39"/>
      <c r="R89" s="39"/>
      <c r="S89" s="39"/>
      <c r="T89" s="39"/>
      <c r="U89" s="39">
        <v>98.76543209876543</v>
      </c>
      <c r="V89" s="39">
        <v>100</v>
      </c>
      <c r="W89" s="39"/>
      <c r="X89" s="39">
        <v>100</v>
      </c>
      <c r="Y89" s="39"/>
      <c r="Z89" s="39"/>
      <c r="AA89" s="39"/>
      <c r="AB89" s="39"/>
      <c r="AC89" s="40"/>
    </row>
    <row r="90" spans="1:29">
      <c r="A90" s="41" t="s">
        <v>21</v>
      </c>
      <c r="B90" s="41" t="s">
        <v>176</v>
      </c>
      <c r="C90" s="42" t="s">
        <v>184</v>
      </c>
      <c r="D90" s="41">
        <f>SUM(E90:AB90)</f>
        <v>10</v>
      </c>
      <c r="E90" s="41"/>
      <c r="F90" s="41"/>
      <c r="G90" s="41">
        <v>3</v>
      </c>
      <c r="H90" s="41">
        <v>1</v>
      </c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>
        <v>4</v>
      </c>
      <c r="V90" s="41">
        <v>1</v>
      </c>
      <c r="W90" s="41"/>
      <c r="X90" s="41">
        <v>1</v>
      </c>
      <c r="Y90" s="41"/>
      <c r="Z90" s="41"/>
      <c r="AA90" s="41"/>
      <c r="AB90" s="41"/>
      <c r="AC90" s="10"/>
    </row>
    <row r="91" spans="1:29" ht="3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10"/>
    </row>
    <row r="92" spans="1:29">
      <c r="A92" s="19" t="s">
        <v>97</v>
      </c>
      <c r="B92" s="19"/>
      <c r="C92" s="20" t="s">
        <v>11</v>
      </c>
      <c r="D92" s="21">
        <f>SUM(E92:AB92)</f>
        <v>9414</v>
      </c>
      <c r="E92" s="21">
        <v>344</v>
      </c>
      <c r="F92" s="21">
        <v>387</v>
      </c>
      <c r="G92" s="21">
        <v>444</v>
      </c>
      <c r="H92" s="21">
        <v>488</v>
      </c>
      <c r="I92" s="21">
        <v>486</v>
      </c>
      <c r="J92" s="21">
        <v>443</v>
      </c>
      <c r="K92" s="21">
        <v>475</v>
      </c>
      <c r="L92" s="21">
        <v>417</v>
      </c>
      <c r="M92" s="21">
        <v>477</v>
      </c>
      <c r="N92" s="21">
        <v>413</v>
      </c>
      <c r="O92" s="21">
        <v>423</v>
      </c>
      <c r="P92" s="21">
        <v>178</v>
      </c>
      <c r="Q92" s="22">
        <v>401</v>
      </c>
      <c r="R92" s="22">
        <v>428</v>
      </c>
      <c r="S92" s="22">
        <v>415</v>
      </c>
      <c r="T92" s="22">
        <v>469</v>
      </c>
      <c r="U92" s="22">
        <v>418</v>
      </c>
      <c r="V92" s="22">
        <v>382</v>
      </c>
      <c r="W92" s="22">
        <v>304</v>
      </c>
      <c r="X92" s="22">
        <v>409</v>
      </c>
      <c r="Y92" s="22">
        <v>358</v>
      </c>
      <c r="Z92" s="22">
        <v>372</v>
      </c>
      <c r="AA92" s="22">
        <v>421</v>
      </c>
      <c r="AB92" s="22">
        <v>62</v>
      </c>
      <c r="AC92" s="10">
        <v>433</v>
      </c>
    </row>
    <row r="93" spans="1:29">
      <c r="A93" s="19"/>
      <c r="B93" s="19"/>
      <c r="C93" s="20" t="s">
        <v>12</v>
      </c>
      <c r="D93" s="21">
        <f>SUM(E93:AB93)</f>
        <v>6858</v>
      </c>
      <c r="E93" s="21">
        <v>221</v>
      </c>
      <c r="F93" s="21">
        <v>286</v>
      </c>
      <c r="G93" s="21">
        <v>321</v>
      </c>
      <c r="H93" s="21">
        <v>359</v>
      </c>
      <c r="I93" s="21">
        <v>342</v>
      </c>
      <c r="J93" s="21">
        <v>298</v>
      </c>
      <c r="K93" s="21">
        <v>340</v>
      </c>
      <c r="L93" s="21">
        <v>293</v>
      </c>
      <c r="M93" s="21">
        <v>339</v>
      </c>
      <c r="N93" s="21">
        <v>296</v>
      </c>
      <c r="O93" s="21">
        <v>314</v>
      </c>
      <c r="P93" s="21">
        <v>112</v>
      </c>
      <c r="Q93" s="22">
        <v>295</v>
      </c>
      <c r="R93" s="22">
        <v>324</v>
      </c>
      <c r="S93" s="22">
        <v>283</v>
      </c>
      <c r="T93" s="22">
        <v>336</v>
      </c>
      <c r="U93" s="22">
        <v>321</v>
      </c>
      <c r="V93" s="22">
        <v>294</v>
      </c>
      <c r="W93" s="22">
        <v>248</v>
      </c>
      <c r="X93" s="22">
        <v>305</v>
      </c>
      <c r="Y93" s="22">
        <v>292</v>
      </c>
      <c r="Z93" s="22">
        <v>292</v>
      </c>
      <c r="AA93" s="22">
        <v>303</v>
      </c>
      <c r="AB93" s="22">
        <v>44</v>
      </c>
      <c r="AC93" s="10">
        <v>327</v>
      </c>
    </row>
    <row r="94" spans="1:29">
      <c r="A94" s="19"/>
      <c r="B94" s="19"/>
      <c r="C94" s="20" t="s">
        <v>15</v>
      </c>
      <c r="D94" s="21">
        <f>SUM(E94:AB94)</f>
        <v>2556</v>
      </c>
      <c r="E94" s="21">
        <v>123</v>
      </c>
      <c r="F94" s="21">
        <v>101</v>
      </c>
      <c r="G94" s="21">
        <v>123</v>
      </c>
      <c r="H94" s="21">
        <v>129</v>
      </c>
      <c r="I94" s="21">
        <v>144</v>
      </c>
      <c r="J94" s="21">
        <v>145</v>
      </c>
      <c r="K94" s="21">
        <v>135</v>
      </c>
      <c r="L94" s="21">
        <v>124</v>
      </c>
      <c r="M94" s="21">
        <v>138</v>
      </c>
      <c r="N94" s="21">
        <v>117</v>
      </c>
      <c r="O94" s="21">
        <v>109</v>
      </c>
      <c r="P94" s="21">
        <v>66</v>
      </c>
      <c r="Q94" s="22">
        <v>106</v>
      </c>
      <c r="R94" s="22">
        <v>104</v>
      </c>
      <c r="S94" s="22">
        <v>132</v>
      </c>
      <c r="T94" s="22">
        <v>133</v>
      </c>
      <c r="U94" s="22">
        <v>97</v>
      </c>
      <c r="V94" s="22">
        <v>88</v>
      </c>
      <c r="W94" s="22">
        <v>56</v>
      </c>
      <c r="X94" s="22">
        <v>104</v>
      </c>
      <c r="Y94" s="22">
        <v>66</v>
      </c>
      <c r="Z94" s="22">
        <v>80</v>
      </c>
      <c r="AA94" s="22">
        <v>118</v>
      </c>
      <c r="AB94" s="22">
        <v>18</v>
      </c>
      <c r="AC94" s="10">
        <v>106</v>
      </c>
    </row>
    <row r="95" spans="1:29">
      <c r="A95" s="19"/>
      <c r="B95" s="19"/>
      <c r="C95" s="20" t="s">
        <v>16</v>
      </c>
      <c r="D95" s="21">
        <f>SUM(E95:AB95)</f>
        <v>55</v>
      </c>
      <c r="E95" s="21">
        <v>14</v>
      </c>
      <c r="F95" s="21">
        <v>8</v>
      </c>
      <c r="G95" s="21">
        <v>2</v>
      </c>
      <c r="H95" s="21">
        <v>1</v>
      </c>
      <c r="I95" s="21">
        <v>4</v>
      </c>
      <c r="J95" s="21">
        <v>5</v>
      </c>
      <c r="K95" s="21">
        <v>1</v>
      </c>
      <c r="L95" s="21">
        <v>3</v>
      </c>
      <c r="M95" s="21">
        <v>5</v>
      </c>
      <c r="N95" s="21">
        <v>2</v>
      </c>
      <c r="O95" s="21">
        <v>3</v>
      </c>
      <c r="P95" s="21">
        <v>0</v>
      </c>
      <c r="Q95" s="22">
        <v>1</v>
      </c>
      <c r="R95" s="22">
        <v>0</v>
      </c>
      <c r="S95" s="22">
        <v>1</v>
      </c>
      <c r="T95" s="22">
        <v>0</v>
      </c>
      <c r="U95" s="22">
        <v>1</v>
      </c>
      <c r="V95" s="22">
        <v>0</v>
      </c>
      <c r="W95" s="22">
        <v>2</v>
      </c>
      <c r="X95" s="22">
        <v>2</v>
      </c>
      <c r="Y95" s="22">
        <v>0</v>
      </c>
      <c r="Z95" s="22">
        <v>0</v>
      </c>
      <c r="AA95" s="22">
        <v>0</v>
      </c>
      <c r="AB95" s="22">
        <v>0</v>
      </c>
      <c r="AC95" s="10">
        <v>2</v>
      </c>
    </row>
    <row r="96" spans="1:29">
      <c r="A96" s="19"/>
      <c r="B96" s="19"/>
      <c r="C96" s="20" t="s">
        <v>17</v>
      </c>
      <c r="D96" s="21">
        <f>SUM(E96:AB96)</f>
        <v>2501</v>
      </c>
      <c r="E96" s="21">
        <v>109</v>
      </c>
      <c r="F96" s="21">
        <v>93</v>
      </c>
      <c r="G96" s="21">
        <v>121</v>
      </c>
      <c r="H96" s="21">
        <v>128</v>
      </c>
      <c r="I96" s="21">
        <v>140</v>
      </c>
      <c r="J96" s="21">
        <v>140</v>
      </c>
      <c r="K96" s="21">
        <v>134</v>
      </c>
      <c r="L96" s="21">
        <v>121</v>
      </c>
      <c r="M96" s="21">
        <v>133</v>
      </c>
      <c r="N96" s="21">
        <v>115</v>
      </c>
      <c r="O96" s="21">
        <v>106</v>
      </c>
      <c r="P96" s="21">
        <v>66</v>
      </c>
      <c r="Q96" s="22">
        <v>105</v>
      </c>
      <c r="R96" s="22">
        <v>104</v>
      </c>
      <c r="S96" s="22">
        <v>131</v>
      </c>
      <c r="T96" s="22">
        <v>133</v>
      </c>
      <c r="U96" s="22">
        <v>96</v>
      </c>
      <c r="V96" s="22">
        <v>88</v>
      </c>
      <c r="W96" s="22">
        <v>54</v>
      </c>
      <c r="X96" s="22">
        <v>102</v>
      </c>
      <c r="Y96" s="22">
        <v>66</v>
      </c>
      <c r="Z96" s="22">
        <v>80</v>
      </c>
      <c r="AA96" s="22">
        <v>118</v>
      </c>
      <c r="AB96" s="22">
        <v>18</v>
      </c>
      <c r="AC96" s="10">
        <v>104</v>
      </c>
    </row>
    <row r="97" spans="1:29">
      <c r="A97" s="19"/>
      <c r="B97" s="19"/>
      <c r="C97" s="20" t="s">
        <v>18</v>
      </c>
      <c r="D97" s="21">
        <f>SUM(E97:AB97)</f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0</v>
      </c>
      <c r="AC97" s="10">
        <v>0</v>
      </c>
    </row>
    <row r="98" spans="1:29" s="2" customFormat="1">
      <c r="A98" s="19"/>
      <c r="B98" s="19"/>
      <c r="C98" s="25" t="s">
        <v>2</v>
      </c>
      <c r="D98" s="26">
        <f xml:space="preserve"> IF(D92=0,100,D93/D92*100)</f>
        <v>72.848948374760994</v>
      </c>
      <c r="E98" s="26">
        <v>64.244186046511629</v>
      </c>
      <c r="F98" s="26">
        <v>73.90180878552971</v>
      </c>
      <c r="G98" s="26">
        <v>72.297297297297291</v>
      </c>
      <c r="H98" s="26">
        <v>73.56557377049181</v>
      </c>
      <c r="I98" s="26">
        <v>70.370370370370367</v>
      </c>
      <c r="J98" s="26">
        <v>67.268623024830703</v>
      </c>
      <c r="K98" s="26">
        <v>71.578947368421055</v>
      </c>
      <c r="L98" s="26">
        <v>70.26378896882494</v>
      </c>
      <c r="M98" s="26">
        <v>71.069182389937112</v>
      </c>
      <c r="N98" s="26">
        <v>71.670702179176757</v>
      </c>
      <c r="O98" s="26">
        <v>74.231678486997637</v>
      </c>
      <c r="P98" s="26">
        <v>62.921348314606739</v>
      </c>
      <c r="Q98" s="27">
        <v>73.566084788029926</v>
      </c>
      <c r="R98" s="27">
        <v>75.700934579439249</v>
      </c>
      <c r="S98" s="27">
        <v>68.192771084337352</v>
      </c>
      <c r="T98" s="27">
        <v>71.641791044776113</v>
      </c>
      <c r="U98" s="27">
        <v>76.794258373205736</v>
      </c>
      <c r="V98" s="27">
        <v>76.96335078534031</v>
      </c>
      <c r="W98" s="27">
        <v>81.578947368421055</v>
      </c>
      <c r="X98" s="27">
        <v>74.572127139364298</v>
      </c>
      <c r="Y98" s="27">
        <v>81.564245810055866</v>
      </c>
      <c r="Z98" s="27">
        <v>78.494623655913983</v>
      </c>
      <c r="AA98" s="27">
        <v>71.971496437054626</v>
      </c>
      <c r="AB98" s="27">
        <v>70.967741935483872</v>
      </c>
      <c r="AC98" s="28">
        <v>75.519630484988454</v>
      </c>
    </row>
    <row r="99" spans="1:29" s="3" customFormat="1">
      <c r="A99" s="19"/>
      <c r="B99" s="19"/>
      <c r="C99" s="29" t="s">
        <v>19</v>
      </c>
      <c r="D99" s="30">
        <f xml:space="preserve"> IF(D94=0,0,D95/D94*100)</f>
        <v>2.1517996870109544</v>
      </c>
      <c r="E99" s="30">
        <v>11.382113821138212</v>
      </c>
      <c r="F99" s="30">
        <v>7.9207920792079207</v>
      </c>
      <c r="G99" s="30">
        <v>1.6260162601626016</v>
      </c>
      <c r="H99" s="30">
        <v>0.77519379844961245</v>
      </c>
      <c r="I99" s="30">
        <v>2.7777777777777777</v>
      </c>
      <c r="J99" s="30">
        <v>3.4482758620689653</v>
      </c>
      <c r="K99" s="30">
        <v>0.7407407407407407</v>
      </c>
      <c r="L99" s="30">
        <v>2.4193548387096775</v>
      </c>
      <c r="M99" s="30">
        <v>3.6231884057971016</v>
      </c>
      <c r="N99" s="30">
        <v>1.7094017094017093</v>
      </c>
      <c r="O99" s="30">
        <v>2.7522935779816513</v>
      </c>
      <c r="P99" s="30">
        <v>0</v>
      </c>
      <c r="Q99" s="31">
        <v>0.94339622641509435</v>
      </c>
      <c r="R99" s="31">
        <v>0</v>
      </c>
      <c r="S99" s="31">
        <v>0.75757575757575757</v>
      </c>
      <c r="T99" s="31">
        <v>0</v>
      </c>
      <c r="U99" s="31">
        <v>1.0309278350515463</v>
      </c>
      <c r="V99" s="31">
        <v>0</v>
      </c>
      <c r="W99" s="31">
        <v>3.5714285714285716</v>
      </c>
      <c r="X99" s="31">
        <v>1.9230769230769231</v>
      </c>
      <c r="Y99" s="31">
        <v>0</v>
      </c>
      <c r="Z99" s="31">
        <v>0</v>
      </c>
      <c r="AA99" s="31">
        <v>0</v>
      </c>
      <c r="AB99" s="31">
        <v>0</v>
      </c>
      <c r="AC99" s="32">
        <v>1.8867924528301887</v>
      </c>
    </row>
    <row r="100" spans="1:29" s="5" customFormat="1">
      <c r="A100" s="19"/>
      <c r="B100" s="19"/>
      <c r="C100" s="33" t="s">
        <v>3</v>
      </c>
      <c r="D100" s="34">
        <f xml:space="preserve"> IF(D92=0,100,(D95+D93)/D92*100)</f>
        <v>73.433184618653073</v>
      </c>
      <c r="E100" s="34">
        <v>68.313953488372093</v>
      </c>
      <c r="F100" s="34">
        <v>75.968992248062023</v>
      </c>
      <c r="G100" s="34">
        <v>72.747747747747752</v>
      </c>
      <c r="H100" s="34">
        <v>73.770491803278688</v>
      </c>
      <c r="I100" s="34">
        <v>71.193415637860085</v>
      </c>
      <c r="J100" s="34">
        <v>68.397291196388267</v>
      </c>
      <c r="K100" s="34">
        <v>71.78947368421052</v>
      </c>
      <c r="L100" s="34">
        <v>70.983213429256594</v>
      </c>
      <c r="M100" s="34">
        <v>72.117400419287208</v>
      </c>
      <c r="N100" s="34">
        <v>72.154963680387411</v>
      </c>
      <c r="O100" s="34">
        <v>74.94089834515367</v>
      </c>
      <c r="P100" s="34">
        <v>62.921348314606739</v>
      </c>
      <c r="Q100" s="35">
        <v>73.815461346633413</v>
      </c>
      <c r="R100" s="35">
        <v>75.700934579439249</v>
      </c>
      <c r="S100" s="35">
        <v>68.433734939759034</v>
      </c>
      <c r="T100" s="35">
        <v>71.641791044776113</v>
      </c>
      <c r="U100" s="35">
        <v>77.033492822966508</v>
      </c>
      <c r="V100" s="35">
        <v>76.96335078534031</v>
      </c>
      <c r="W100" s="35">
        <v>82.236842105263165</v>
      </c>
      <c r="X100" s="35">
        <v>75.061124694376531</v>
      </c>
      <c r="Y100" s="35">
        <v>81.564245810055866</v>
      </c>
      <c r="Z100" s="35">
        <v>78.494623655913983</v>
      </c>
      <c r="AA100" s="35">
        <v>71.971496437054626</v>
      </c>
      <c r="AB100" s="35">
        <v>70.967741935483872</v>
      </c>
      <c r="AC100" s="36">
        <v>75.981524249422634</v>
      </c>
    </row>
    <row r="101" spans="1:29" s="6" customFormat="1">
      <c r="A101" s="19"/>
      <c r="B101" s="19"/>
      <c r="C101" s="37" t="s">
        <v>20</v>
      </c>
      <c r="D101" s="38">
        <f>IF(D92=0,100,(D95+D93+D97)/D92*100)</f>
        <v>73.433184618653073</v>
      </c>
      <c r="E101" s="38">
        <v>68.313953488372093</v>
      </c>
      <c r="F101" s="38">
        <v>75.968992248062023</v>
      </c>
      <c r="G101" s="38">
        <v>72.747747747747752</v>
      </c>
      <c r="H101" s="38">
        <v>73.770491803278688</v>
      </c>
      <c r="I101" s="38">
        <v>71.193415637860085</v>
      </c>
      <c r="J101" s="38">
        <v>68.397291196388267</v>
      </c>
      <c r="K101" s="38">
        <v>71.78947368421052</v>
      </c>
      <c r="L101" s="38">
        <v>70.983213429256594</v>
      </c>
      <c r="M101" s="38">
        <v>72.117400419287208</v>
      </c>
      <c r="N101" s="38">
        <v>72.154963680387411</v>
      </c>
      <c r="O101" s="38">
        <v>74.94089834515367</v>
      </c>
      <c r="P101" s="38">
        <v>62.921348314606739</v>
      </c>
      <c r="Q101" s="39">
        <v>73.815461346633413</v>
      </c>
      <c r="R101" s="39">
        <v>75.700934579439249</v>
      </c>
      <c r="S101" s="39">
        <v>68.433734939759034</v>
      </c>
      <c r="T101" s="39">
        <v>71.641791044776113</v>
      </c>
      <c r="U101" s="39">
        <v>77.033492822966508</v>
      </c>
      <c r="V101" s="39">
        <v>76.96335078534031</v>
      </c>
      <c r="W101" s="39">
        <v>82.236842105263165</v>
      </c>
      <c r="X101" s="39">
        <v>75.061124694376531</v>
      </c>
      <c r="Y101" s="39">
        <v>81.564245810055866</v>
      </c>
      <c r="Z101" s="39">
        <v>78.494623655913983</v>
      </c>
      <c r="AA101" s="39">
        <v>71.971496437054626</v>
      </c>
      <c r="AB101" s="39">
        <v>70.967741935483872</v>
      </c>
      <c r="AC101" s="40">
        <v>75.981524249422634</v>
      </c>
    </row>
    <row r="102" spans="1:29">
      <c r="A102" s="58" t="s">
        <v>21</v>
      </c>
      <c r="B102" s="41" t="s">
        <v>135</v>
      </c>
      <c r="C102" s="42" t="s">
        <v>136</v>
      </c>
      <c r="D102" s="41">
        <f>SUM(E102:AB102)</f>
        <v>12</v>
      </c>
      <c r="E102" s="41"/>
      <c r="F102" s="41"/>
      <c r="G102" s="41"/>
      <c r="H102" s="41"/>
      <c r="I102" s="41"/>
      <c r="J102" s="41"/>
      <c r="K102" s="41"/>
      <c r="L102" s="41"/>
      <c r="M102" s="41">
        <v>1</v>
      </c>
      <c r="N102" s="41">
        <v>1</v>
      </c>
      <c r="O102" s="41">
        <v>1</v>
      </c>
      <c r="P102" s="41"/>
      <c r="Q102" s="41">
        <v>1</v>
      </c>
      <c r="R102" s="41">
        <v>1</v>
      </c>
      <c r="S102" s="41">
        <v>2</v>
      </c>
      <c r="T102" s="41">
        <v>1</v>
      </c>
      <c r="U102" s="41">
        <v>1</v>
      </c>
      <c r="V102" s="41">
        <v>1</v>
      </c>
      <c r="W102" s="41">
        <v>1</v>
      </c>
      <c r="X102" s="41"/>
      <c r="Y102" s="41"/>
      <c r="Z102" s="41"/>
      <c r="AA102" s="41">
        <v>1</v>
      </c>
      <c r="AB102" s="41"/>
      <c r="AC102" s="10"/>
    </row>
    <row r="103" spans="1:29">
      <c r="A103" s="58"/>
      <c r="B103" s="41" t="s">
        <v>40</v>
      </c>
      <c r="C103" s="42" t="s">
        <v>41</v>
      </c>
      <c r="D103" s="41">
        <f>SUM(E103:AB103)</f>
        <v>2444</v>
      </c>
      <c r="E103" s="41">
        <v>110</v>
      </c>
      <c r="F103" s="41">
        <v>91</v>
      </c>
      <c r="G103" s="41">
        <v>120</v>
      </c>
      <c r="H103" s="41">
        <v>128</v>
      </c>
      <c r="I103" s="41">
        <v>136</v>
      </c>
      <c r="J103" s="41">
        <v>138</v>
      </c>
      <c r="K103" s="41">
        <v>132</v>
      </c>
      <c r="L103" s="41">
        <v>121</v>
      </c>
      <c r="M103" s="41">
        <v>133</v>
      </c>
      <c r="N103" s="41">
        <v>114</v>
      </c>
      <c r="O103" s="41">
        <v>102</v>
      </c>
      <c r="P103" s="41">
        <v>65</v>
      </c>
      <c r="Q103" s="41">
        <v>101</v>
      </c>
      <c r="R103" s="41">
        <v>103</v>
      </c>
      <c r="S103" s="41">
        <v>122</v>
      </c>
      <c r="T103" s="41">
        <v>121</v>
      </c>
      <c r="U103" s="41">
        <v>91</v>
      </c>
      <c r="V103" s="41">
        <v>85</v>
      </c>
      <c r="W103" s="41">
        <v>54</v>
      </c>
      <c r="X103" s="41">
        <v>100</v>
      </c>
      <c r="Y103" s="41">
        <v>64</v>
      </c>
      <c r="Z103" s="41">
        <v>79</v>
      </c>
      <c r="AA103" s="41">
        <v>116</v>
      </c>
      <c r="AB103" s="41">
        <v>18</v>
      </c>
      <c r="AC103" s="10">
        <v>105</v>
      </c>
    </row>
    <row r="104" spans="1:29">
      <c r="A104" s="58"/>
      <c r="B104" s="41" t="s">
        <v>27</v>
      </c>
      <c r="C104" s="42" t="s">
        <v>42</v>
      </c>
      <c r="D104" s="41">
        <f>SUM(E104:AB104)</f>
        <v>42</v>
      </c>
      <c r="E104" s="41">
        <v>11</v>
      </c>
      <c r="F104" s="41">
        <v>9</v>
      </c>
      <c r="G104" s="41"/>
      <c r="H104" s="41"/>
      <c r="I104" s="41">
        <v>3</v>
      </c>
      <c r="J104" s="41">
        <v>1</v>
      </c>
      <c r="K104" s="41">
        <v>2</v>
      </c>
      <c r="L104" s="41"/>
      <c r="M104" s="41"/>
      <c r="N104" s="41"/>
      <c r="O104" s="41">
        <v>1</v>
      </c>
      <c r="P104" s="41"/>
      <c r="Q104" s="41"/>
      <c r="R104" s="41"/>
      <c r="S104" s="41">
        <v>4</v>
      </c>
      <c r="T104" s="41">
        <v>6</v>
      </c>
      <c r="U104" s="41">
        <v>1</v>
      </c>
      <c r="V104" s="41"/>
      <c r="W104" s="41"/>
      <c r="X104" s="41">
        <v>2</v>
      </c>
      <c r="Y104" s="41">
        <v>2</v>
      </c>
      <c r="Z104" s="41"/>
      <c r="AA104" s="41"/>
      <c r="AB104" s="41"/>
      <c r="AC104" s="10"/>
    </row>
    <row r="105" spans="1:29">
      <c r="A105" s="58"/>
      <c r="B105" s="41" t="s">
        <v>45</v>
      </c>
      <c r="C105" s="42" t="s">
        <v>64</v>
      </c>
      <c r="D105" s="41">
        <f>SUM(E105:AB105)</f>
        <v>18</v>
      </c>
      <c r="E105" s="41">
        <v>1</v>
      </c>
      <c r="F105" s="41"/>
      <c r="G105" s="41">
        <v>1</v>
      </c>
      <c r="H105" s="41"/>
      <c r="I105" s="41">
        <v>2</v>
      </c>
      <c r="J105" s="41">
        <v>1</v>
      </c>
      <c r="K105" s="41">
        <v>1</v>
      </c>
      <c r="L105" s="41"/>
      <c r="M105" s="41">
        <v>1</v>
      </c>
      <c r="N105" s="41"/>
      <c r="O105" s="41">
        <v>2</v>
      </c>
      <c r="P105" s="41">
        <v>1</v>
      </c>
      <c r="Q105" s="41">
        <v>1</v>
      </c>
      <c r="R105" s="41"/>
      <c r="S105" s="41">
        <v>2</v>
      </c>
      <c r="T105" s="41">
        <v>2</v>
      </c>
      <c r="U105" s="41">
        <v>1</v>
      </c>
      <c r="V105" s="41">
        <v>1</v>
      </c>
      <c r="W105" s="41">
        <v>1</v>
      </c>
      <c r="X105" s="41"/>
      <c r="Y105" s="41"/>
      <c r="Z105" s="41"/>
      <c r="AA105" s="41"/>
      <c r="AB105" s="41"/>
      <c r="AC105" s="10"/>
    </row>
    <row r="106" spans="1:29">
      <c r="A106" s="58"/>
      <c r="B106" s="41" t="s">
        <v>127</v>
      </c>
      <c r="C106" s="42" t="s">
        <v>132</v>
      </c>
      <c r="D106" s="41">
        <f>SUM(E106:AB106)</f>
        <v>39</v>
      </c>
      <c r="E106" s="41">
        <v>1</v>
      </c>
      <c r="F106" s="41">
        <v>1</v>
      </c>
      <c r="G106" s="41">
        <v>2</v>
      </c>
      <c r="H106" s="41">
        <v>1</v>
      </c>
      <c r="I106" s="41">
        <v>3</v>
      </c>
      <c r="J106" s="41">
        <v>5</v>
      </c>
      <c r="K106" s="41"/>
      <c r="L106" s="41">
        <v>3</v>
      </c>
      <c r="M106" s="41">
        <v>3</v>
      </c>
      <c r="N106" s="41">
        <v>2</v>
      </c>
      <c r="O106" s="41">
        <v>3</v>
      </c>
      <c r="P106" s="41"/>
      <c r="Q106" s="41">
        <v>3</v>
      </c>
      <c r="R106" s="41"/>
      <c r="S106" s="41">
        <v>2</v>
      </c>
      <c r="T106" s="41">
        <v>3</v>
      </c>
      <c r="U106" s="41">
        <v>3</v>
      </c>
      <c r="V106" s="41">
        <v>1</v>
      </c>
      <c r="W106" s="41"/>
      <c r="X106" s="41">
        <v>2</v>
      </c>
      <c r="Y106" s="41"/>
      <c r="Z106" s="41"/>
      <c r="AA106" s="41">
        <v>1</v>
      </c>
      <c r="AB106" s="41"/>
      <c r="AC106" s="10">
        <v>1</v>
      </c>
    </row>
    <row r="107" spans="1:29">
      <c r="A107" s="58"/>
      <c r="B107" s="41" t="s">
        <v>120</v>
      </c>
      <c r="C107" s="42" t="s">
        <v>121</v>
      </c>
      <c r="D107" s="41">
        <f>SUM(E107:AB107)</f>
        <v>1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>
        <v>1</v>
      </c>
      <c r="AA107" s="41"/>
      <c r="AB107" s="41"/>
      <c r="AC107" s="10"/>
    </row>
    <row r="108" spans="1:29" ht="3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10"/>
    </row>
    <row r="109" spans="1:29">
      <c r="A109" s="19" t="s">
        <v>178</v>
      </c>
      <c r="B109" s="19"/>
      <c r="C109" s="20" t="s">
        <v>11</v>
      </c>
      <c r="D109" s="21">
        <f>SUM(E109:AB109)</f>
        <v>7115</v>
      </c>
      <c r="E109" s="21">
        <v>385</v>
      </c>
      <c r="F109" s="21">
        <v>323</v>
      </c>
      <c r="G109" s="21">
        <v>405</v>
      </c>
      <c r="H109" s="21">
        <v>374</v>
      </c>
      <c r="I109" s="21">
        <v>210</v>
      </c>
      <c r="J109" s="21">
        <v>382</v>
      </c>
      <c r="K109" s="21">
        <v>386</v>
      </c>
      <c r="L109" s="21">
        <v>391</v>
      </c>
      <c r="M109" s="21">
        <v>411</v>
      </c>
      <c r="N109" s="21">
        <v>241</v>
      </c>
      <c r="O109" s="21">
        <v>382</v>
      </c>
      <c r="P109" s="21">
        <v>104</v>
      </c>
      <c r="Q109" s="22">
        <v>398</v>
      </c>
      <c r="R109" s="22">
        <v>406</v>
      </c>
      <c r="S109" s="22">
        <v>330</v>
      </c>
      <c r="T109" s="22"/>
      <c r="U109" s="22">
        <v>365</v>
      </c>
      <c r="V109" s="22">
        <v>385</v>
      </c>
      <c r="W109" s="22">
        <v>364</v>
      </c>
      <c r="X109" s="22">
        <v>329</v>
      </c>
      <c r="Y109" s="22">
        <v>198</v>
      </c>
      <c r="Z109" s="22">
        <v>1</v>
      </c>
      <c r="AA109" s="22">
        <v>317</v>
      </c>
      <c r="AB109" s="22">
        <v>28</v>
      </c>
      <c r="AC109" s="10">
        <v>401</v>
      </c>
    </row>
    <row r="110" spans="1:29">
      <c r="A110" s="19"/>
      <c r="B110" s="19"/>
      <c r="C110" s="20" t="s">
        <v>12</v>
      </c>
      <c r="D110" s="21">
        <f>SUM(E110:AB110)</f>
        <v>6897</v>
      </c>
      <c r="E110" s="21">
        <v>352</v>
      </c>
      <c r="F110" s="21">
        <v>320</v>
      </c>
      <c r="G110" s="21">
        <v>400</v>
      </c>
      <c r="H110" s="21">
        <v>369</v>
      </c>
      <c r="I110" s="21">
        <v>205</v>
      </c>
      <c r="J110" s="21">
        <v>373</v>
      </c>
      <c r="K110" s="21">
        <v>376</v>
      </c>
      <c r="L110" s="21">
        <v>384</v>
      </c>
      <c r="M110" s="21">
        <v>402</v>
      </c>
      <c r="N110" s="21">
        <v>233</v>
      </c>
      <c r="O110" s="21">
        <v>368</v>
      </c>
      <c r="P110" s="21">
        <v>100</v>
      </c>
      <c r="Q110" s="22">
        <v>391</v>
      </c>
      <c r="R110" s="22">
        <v>403</v>
      </c>
      <c r="S110" s="22">
        <v>316</v>
      </c>
      <c r="T110" s="22"/>
      <c r="U110" s="22">
        <v>355</v>
      </c>
      <c r="V110" s="22">
        <v>375</v>
      </c>
      <c r="W110" s="22">
        <v>355</v>
      </c>
      <c r="X110" s="22">
        <v>307</v>
      </c>
      <c r="Y110" s="22">
        <v>182</v>
      </c>
      <c r="Z110" s="22">
        <v>1</v>
      </c>
      <c r="AA110" s="22">
        <v>302</v>
      </c>
      <c r="AB110" s="22">
        <v>28</v>
      </c>
      <c r="AC110" s="10">
        <v>388</v>
      </c>
    </row>
    <row r="111" spans="1:29">
      <c r="A111" s="19"/>
      <c r="B111" s="19"/>
      <c r="C111" s="20" t="s">
        <v>15</v>
      </c>
      <c r="D111" s="21">
        <f>SUM(E111:AB111)</f>
        <v>218</v>
      </c>
      <c r="E111" s="21">
        <v>33</v>
      </c>
      <c r="F111" s="21">
        <v>3</v>
      </c>
      <c r="G111" s="21">
        <v>5</v>
      </c>
      <c r="H111" s="21">
        <v>5</v>
      </c>
      <c r="I111" s="21">
        <v>5</v>
      </c>
      <c r="J111" s="21">
        <v>9</v>
      </c>
      <c r="K111" s="21">
        <v>10</v>
      </c>
      <c r="L111" s="21">
        <v>7</v>
      </c>
      <c r="M111" s="21">
        <v>9</v>
      </c>
      <c r="N111" s="21">
        <v>8</v>
      </c>
      <c r="O111" s="21">
        <v>14</v>
      </c>
      <c r="P111" s="21">
        <v>4</v>
      </c>
      <c r="Q111" s="22">
        <v>7</v>
      </c>
      <c r="R111" s="22">
        <v>3</v>
      </c>
      <c r="S111" s="22">
        <v>14</v>
      </c>
      <c r="T111" s="22"/>
      <c r="U111" s="22">
        <v>10</v>
      </c>
      <c r="V111" s="22">
        <v>10</v>
      </c>
      <c r="W111" s="22">
        <v>9</v>
      </c>
      <c r="X111" s="22">
        <v>22</v>
      </c>
      <c r="Y111" s="22">
        <v>16</v>
      </c>
      <c r="Z111" s="22"/>
      <c r="AA111" s="22">
        <v>15</v>
      </c>
      <c r="AB111" s="22"/>
      <c r="AC111" s="10">
        <v>13</v>
      </c>
    </row>
    <row r="112" spans="1:29">
      <c r="A112" s="19"/>
      <c r="B112" s="19"/>
      <c r="C112" s="20" t="s">
        <v>16</v>
      </c>
      <c r="D112" s="21">
        <f>SUM(E112:AB112)</f>
        <v>103</v>
      </c>
      <c r="E112" s="21">
        <v>4</v>
      </c>
      <c r="F112" s="21">
        <v>3</v>
      </c>
      <c r="G112" s="21">
        <v>1</v>
      </c>
      <c r="H112" s="21">
        <v>3</v>
      </c>
      <c r="I112" s="21">
        <v>2</v>
      </c>
      <c r="J112" s="21">
        <v>4</v>
      </c>
      <c r="K112" s="21">
        <v>6</v>
      </c>
      <c r="L112" s="21">
        <v>3</v>
      </c>
      <c r="M112" s="21">
        <v>6</v>
      </c>
      <c r="N112" s="21">
        <v>4</v>
      </c>
      <c r="O112" s="21">
        <v>11</v>
      </c>
      <c r="P112" s="21">
        <v>1</v>
      </c>
      <c r="Q112" s="22">
        <v>1</v>
      </c>
      <c r="R112" s="22">
        <v>2</v>
      </c>
      <c r="S112" s="22">
        <v>5</v>
      </c>
      <c r="T112" s="22"/>
      <c r="U112" s="22">
        <v>6</v>
      </c>
      <c r="V112" s="22">
        <v>4</v>
      </c>
      <c r="W112" s="22">
        <v>6</v>
      </c>
      <c r="X112" s="22">
        <v>14</v>
      </c>
      <c r="Y112" s="22">
        <v>8</v>
      </c>
      <c r="Z112" s="22"/>
      <c r="AA112" s="22">
        <v>9</v>
      </c>
      <c r="AB112" s="22"/>
      <c r="AC112" s="10">
        <v>6</v>
      </c>
    </row>
    <row r="113" spans="1:29">
      <c r="A113" s="19"/>
      <c r="B113" s="19"/>
      <c r="C113" s="20" t="s">
        <v>17</v>
      </c>
      <c r="D113" s="21">
        <f>SUM(E113:AB113)</f>
        <v>115</v>
      </c>
      <c r="E113" s="21">
        <v>29</v>
      </c>
      <c r="F113" s="21">
        <v>0</v>
      </c>
      <c r="G113" s="21">
        <v>4</v>
      </c>
      <c r="H113" s="21">
        <v>2</v>
      </c>
      <c r="I113" s="21">
        <v>3</v>
      </c>
      <c r="J113" s="21">
        <v>5</v>
      </c>
      <c r="K113" s="21">
        <v>4</v>
      </c>
      <c r="L113" s="21">
        <v>4</v>
      </c>
      <c r="M113" s="21">
        <v>3</v>
      </c>
      <c r="N113" s="21">
        <v>4</v>
      </c>
      <c r="O113" s="21">
        <v>3</v>
      </c>
      <c r="P113" s="21">
        <v>3</v>
      </c>
      <c r="Q113" s="22">
        <v>6</v>
      </c>
      <c r="R113" s="22">
        <v>1</v>
      </c>
      <c r="S113" s="22">
        <v>9</v>
      </c>
      <c r="T113" s="22"/>
      <c r="U113" s="22">
        <v>4</v>
      </c>
      <c r="V113" s="22">
        <v>6</v>
      </c>
      <c r="W113" s="22">
        <v>3</v>
      </c>
      <c r="X113" s="22">
        <v>8</v>
      </c>
      <c r="Y113" s="22">
        <v>8</v>
      </c>
      <c r="Z113" s="22"/>
      <c r="AA113" s="22">
        <v>6</v>
      </c>
      <c r="AB113" s="22"/>
      <c r="AC113" s="10">
        <v>7</v>
      </c>
    </row>
    <row r="114" spans="1:29">
      <c r="A114" s="19"/>
      <c r="B114" s="19"/>
      <c r="C114" s="20" t="s">
        <v>18</v>
      </c>
      <c r="D114" s="21">
        <f>SUM(E114:AB114)</f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0</v>
      </c>
      <c r="R114" s="22">
        <v>0</v>
      </c>
      <c r="S114" s="22">
        <v>0</v>
      </c>
      <c r="T114" s="22"/>
      <c r="U114" s="22">
        <v>0</v>
      </c>
      <c r="V114" s="22">
        <v>0</v>
      </c>
      <c r="W114" s="22">
        <v>0</v>
      </c>
      <c r="X114" s="22">
        <v>0</v>
      </c>
      <c r="Y114" s="22">
        <v>0</v>
      </c>
      <c r="Z114" s="22"/>
      <c r="AA114" s="22">
        <v>0</v>
      </c>
      <c r="AB114" s="22"/>
      <c r="AC114" s="10">
        <v>0</v>
      </c>
    </row>
    <row r="115" spans="1:29" s="2" customFormat="1">
      <c r="A115" s="19"/>
      <c r="B115" s="19"/>
      <c r="C115" s="25" t="s">
        <v>2</v>
      </c>
      <c r="D115" s="26">
        <f xml:space="preserve"> IF(D109=0,100,D110/D109*100)</f>
        <v>96.936050597329583</v>
      </c>
      <c r="E115" s="26">
        <v>91.428571428571431</v>
      </c>
      <c r="F115" s="26">
        <v>99.071207430340564</v>
      </c>
      <c r="G115" s="26">
        <v>98.76543209876543</v>
      </c>
      <c r="H115" s="26">
        <v>98.663101604278069</v>
      </c>
      <c r="I115" s="26">
        <v>97.61904761904762</v>
      </c>
      <c r="J115" s="26">
        <v>97.643979057591622</v>
      </c>
      <c r="K115" s="26">
        <v>97.409326424870471</v>
      </c>
      <c r="L115" s="26">
        <v>98.209718670076725</v>
      </c>
      <c r="M115" s="26">
        <v>97.810218978102185</v>
      </c>
      <c r="N115" s="26">
        <v>96.680497925311201</v>
      </c>
      <c r="O115" s="26">
        <v>96.33507853403141</v>
      </c>
      <c r="P115" s="26">
        <v>96.15384615384616</v>
      </c>
      <c r="Q115" s="27">
        <v>98.241206030150749</v>
      </c>
      <c r="R115" s="27">
        <v>99.261083743842363</v>
      </c>
      <c r="S115" s="27">
        <v>95.757575757575751</v>
      </c>
      <c r="T115" s="27"/>
      <c r="U115" s="27">
        <v>97.260273972602747</v>
      </c>
      <c r="V115" s="27">
        <v>97.402597402597408</v>
      </c>
      <c r="W115" s="27">
        <v>97.527472527472526</v>
      </c>
      <c r="X115" s="27">
        <v>93.313069908814583</v>
      </c>
      <c r="Y115" s="27">
        <v>91.919191919191917</v>
      </c>
      <c r="Z115" s="27"/>
      <c r="AA115" s="27">
        <v>95.268138801261827</v>
      </c>
      <c r="AB115" s="27"/>
      <c r="AC115" s="28">
        <v>96.758104738154614</v>
      </c>
    </row>
    <row r="116" spans="1:29" s="3" customFormat="1">
      <c r="A116" s="19"/>
      <c r="B116" s="19"/>
      <c r="C116" s="29" t="s">
        <v>19</v>
      </c>
      <c r="D116" s="30">
        <f xml:space="preserve"> IF(D111=0,0,D112/D111*100)</f>
        <v>47.247706422018346</v>
      </c>
      <c r="E116" s="30">
        <v>12.121212121212121</v>
      </c>
      <c r="F116" s="30">
        <v>100</v>
      </c>
      <c r="G116" s="30">
        <v>20</v>
      </c>
      <c r="H116" s="30">
        <v>60</v>
      </c>
      <c r="I116" s="30">
        <v>40</v>
      </c>
      <c r="J116" s="30">
        <v>44.444444444444443</v>
      </c>
      <c r="K116" s="30">
        <v>60</v>
      </c>
      <c r="L116" s="30">
        <v>42.857142857142854</v>
      </c>
      <c r="M116" s="30">
        <v>66.666666666666671</v>
      </c>
      <c r="N116" s="30">
        <v>50</v>
      </c>
      <c r="O116" s="30">
        <v>78.571428571428569</v>
      </c>
      <c r="P116" s="30">
        <v>25</v>
      </c>
      <c r="Q116" s="31">
        <v>14.285714285714286</v>
      </c>
      <c r="R116" s="31">
        <v>66.666666666666671</v>
      </c>
      <c r="S116" s="31">
        <v>35.714285714285715</v>
      </c>
      <c r="T116" s="31"/>
      <c r="U116" s="31">
        <v>60</v>
      </c>
      <c r="V116" s="31">
        <v>40</v>
      </c>
      <c r="W116" s="31">
        <v>66.666666666666671</v>
      </c>
      <c r="X116" s="31">
        <v>63.636363636363633</v>
      </c>
      <c r="Y116" s="31">
        <v>50</v>
      </c>
      <c r="Z116" s="31"/>
      <c r="AA116" s="31">
        <v>60</v>
      </c>
      <c r="AB116" s="31"/>
      <c r="AC116" s="32">
        <v>46.153846153846153</v>
      </c>
    </row>
    <row r="117" spans="1:29" s="5" customFormat="1">
      <c r="A117" s="19"/>
      <c r="B117" s="19"/>
      <c r="C117" s="33" t="s">
        <v>3</v>
      </c>
      <c r="D117" s="34">
        <f xml:space="preserve"> IF(D109=0,100,(D112+D110)/D109*100)</f>
        <v>98.383696416022488</v>
      </c>
      <c r="E117" s="34">
        <v>92.467532467532465</v>
      </c>
      <c r="F117" s="34">
        <v>100</v>
      </c>
      <c r="G117" s="34">
        <v>99.012345679012341</v>
      </c>
      <c r="H117" s="34">
        <v>99.465240641711233</v>
      </c>
      <c r="I117" s="34">
        <v>98.571428571428569</v>
      </c>
      <c r="J117" s="34">
        <v>98.691099476439788</v>
      </c>
      <c r="K117" s="34">
        <v>98.963730569948183</v>
      </c>
      <c r="L117" s="34">
        <v>98.976982097186706</v>
      </c>
      <c r="M117" s="34">
        <v>99.270072992700733</v>
      </c>
      <c r="N117" s="34">
        <v>98.340248962655608</v>
      </c>
      <c r="O117" s="34">
        <v>99.214659685863879</v>
      </c>
      <c r="P117" s="34">
        <v>97.115384615384613</v>
      </c>
      <c r="Q117" s="35">
        <v>98.492462311557787</v>
      </c>
      <c r="R117" s="35">
        <v>99.753694581280783</v>
      </c>
      <c r="S117" s="35">
        <v>97.272727272727266</v>
      </c>
      <c r="T117" s="35"/>
      <c r="U117" s="35">
        <v>98.904109589041099</v>
      </c>
      <c r="V117" s="35">
        <v>98.441558441558442</v>
      </c>
      <c r="W117" s="35">
        <v>99.175824175824175</v>
      </c>
      <c r="X117" s="35">
        <v>97.568389057750764</v>
      </c>
      <c r="Y117" s="35">
        <v>95.959595959595958</v>
      </c>
      <c r="Z117" s="35"/>
      <c r="AA117" s="35">
        <v>98.107255520504737</v>
      </c>
      <c r="AB117" s="35"/>
      <c r="AC117" s="36">
        <v>98.254364089775564</v>
      </c>
    </row>
    <row r="118" spans="1:29" s="6" customFormat="1">
      <c r="A118" s="19"/>
      <c r="B118" s="19"/>
      <c r="C118" s="37" t="s">
        <v>20</v>
      </c>
      <c r="D118" s="38">
        <f>IF(D109=0,100,(D112+D110+D114)/D109*100)</f>
        <v>98.383696416022488</v>
      </c>
      <c r="E118" s="38">
        <v>92.467532467532465</v>
      </c>
      <c r="F118" s="38">
        <v>100</v>
      </c>
      <c r="G118" s="38">
        <v>99.012345679012341</v>
      </c>
      <c r="H118" s="38">
        <v>99.465240641711233</v>
      </c>
      <c r="I118" s="38">
        <v>98.571428571428569</v>
      </c>
      <c r="J118" s="38">
        <v>98.691099476439788</v>
      </c>
      <c r="K118" s="38">
        <v>98.963730569948183</v>
      </c>
      <c r="L118" s="38">
        <v>98.976982097186706</v>
      </c>
      <c r="M118" s="38">
        <v>99.270072992700733</v>
      </c>
      <c r="N118" s="38">
        <v>98.340248962655608</v>
      </c>
      <c r="O118" s="38">
        <v>99.214659685863879</v>
      </c>
      <c r="P118" s="38">
        <v>97.115384615384613</v>
      </c>
      <c r="Q118" s="39">
        <v>98.492462311557787</v>
      </c>
      <c r="R118" s="39">
        <v>99.753694581280783</v>
      </c>
      <c r="S118" s="39">
        <v>97.272727272727266</v>
      </c>
      <c r="T118" s="39"/>
      <c r="U118" s="39">
        <v>98.904109589041099</v>
      </c>
      <c r="V118" s="39">
        <v>98.441558441558442</v>
      </c>
      <c r="W118" s="39">
        <v>99.175824175824175</v>
      </c>
      <c r="X118" s="39">
        <v>97.568389057750764</v>
      </c>
      <c r="Y118" s="39">
        <v>95.959595959595958</v>
      </c>
      <c r="Z118" s="39"/>
      <c r="AA118" s="39">
        <v>98.107255520504737</v>
      </c>
      <c r="AB118" s="39"/>
      <c r="AC118" s="40">
        <v>98.254364089775564</v>
      </c>
    </row>
    <row r="119" spans="1:29">
      <c r="A119" s="58" t="s">
        <v>21</v>
      </c>
      <c r="B119" s="41" t="s">
        <v>175</v>
      </c>
      <c r="C119" s="42" t="s">
        <v>179</v>
      </c>
      <c r="D119" s="41">
        <f>SUM(E119:AB119)</f>
        <v>32</v>
      </c>
      <c r="E119" s="41">
        <v>2</v>
      </c>
      <c r="F119" s="41"/>
      <c r="G119" s="41">
        <v>2</v>
      </c>
      <c r="H119" s="41"/>
      <c r="I119" s="41">
        <v>2</v>
      </c>
      <c r="J119" s="41"/>
      <c r="K119" s="41"/>
      <c r="L119" s="41">
        <v>1</v>
      </c>
      <c r="M119" s="41"/>
      <c r="N119" s="41">
        <v>5</v>
      </c>
      <c r="O119" s="41">
        <v>1</v>
      </c>
      <c r="P119" s="41">
        <v>1</v>
      </c>
      <c r="Q119" s="41">
        <v>3</v>
      </c>
      <c r="R119" s="41"/>
      <c r="S119" s="41">
        <v>3</v>
      </c>
      <c r="T119" s="41"/>
      <c r="U119" s="41">
        <v>2</v>
      </c>
      <c r="V119" s="41">
        <v>2</v>
      </c>
      <c r="W119" s="41">
        <v>2</v>
      </c>
      <c r="X119" s="41">
        <v>3</v>
      </c>
      <c r="Y119" s="41">
        <v>2</v>
      </c>
      <c r="Z119" s="41"/>
      <c r="AA119" s="41">
        <v>1</v>
      </c>
      <c r="AB119" s="41"/>
      <c r="AC119" s="10">
        <v>1</v>
      </c>
    </row>
    <row r="120" spans="1:29">
      <c r="A120" s="58"/>
      <c r="B120" s="41" t="s">
        <v>43</v>
      </c>
      <c r="C120" s="42" t="s">
        <v>62</v>
      </c>
      <c r="D120" s="41">
        <f>SUM(E120:AB120)</f>
        <v>25</v>
      </c>
      <c r="E120" s="41">
        <v>25</v>
      </c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10"/>
    </row>
    <row r="121" spans="1:29">
      <c r="A121" s="58"/>
      <c r="B121" s="41" t="s">
        <v>180</v>
      </c>
      <c r="C121" s="42" t="s">
        <v>183</v>
      </c>
      <c r="D121" s="41">
        <f>SUM(E121:AB121)</f>
        <v>13</v>
      </c>
      <c r="E121" s="41">
        <v>1</v>
      </c>
      <c r="F121" s="41"/>
      <c r="G121" s="41"/>
      <c r="H121" s="41"/>
      <c r="I121" s="41">
        <v>1</v>
      </c>
      <c r="J121" s="41">
        <v>1</v>
      </c>
      <c r="K121" s="41">
        <v>1</v>
      </c>
      <c r="L121" s="41"/>
      <c r="M121" s="41">
        <v>1</v>
      </c>
      <c r="N121" s="41"/>
      <c r="O121" s="41">
        <v>2</v>
      </c>
      <c r="P121" s="41"/>
      <c r="Q121" s="41">
        <v>1</v>
      </c>
      <c r="R121" s="41"/>
      <c r="S121" s="41"/>
      <c r="T121" s="41"/>
      <c r="U121" s="41"/>
      <c r="V121" s="41">
        <v>2</v>
      </c>
      <c r="W121" s="41"/>
      <c r="X121" s="41">
        <v>1</v>
      </c>
      <c r="Y121" s="41">
        <v>1</v>
      </c>
      <c r="Z121" s="41"/>
      <c r="AA121" s="41">
        <v>1</v>
      </c>
      <c r="AB121" s="41"/>
      <c r="AC121" s="10"/>
    </row>
    <row r="122" spans="1:29">
      <c r="A122" s="58"/>
      <c r="B122" s="41" t="s">
        <v>176</v>
      </c>
      <c r="C122" s="42" t="s">
        <v>184</v>
      </c>
      <c r="D122" s="41">
        <f>SUM(E122:AB122)</f>
        <v>147</v>
      </c>
      <c r="E122" s="41">
        <v>5</v>
      </c>
      <c r="F122" s="41">
        <v>3</v>
      </c>
      <c r="G122" s="41">
        <v>3</v>
      </c>
      <c r="H122" s="41">
        <v>5</v>
      </c>
      <c r="I122" s="41">
        <v>2</v>
      </c>
      <c r="J122" s="41">
        <v>8</v>
      </c>
      <c r="K122" s="41">
        <v>9</v>
      </c>
      <c r="L122" s="41">
        <v>6</v>
      </c>
      <c r="M122" s="41">
        <v>8</v>
      </c>
      <c r="N122" s="41">
        <v>3</v>
      </c>
      <c r="O122" s="41">
        <v>11</v>
      </c>
      <c r="P122" s="41">
        <v>3</v>
      </c>
      <c r="Q122" s="41">
        <v>3</v>
      </c>
      <c r="R122" s="41">
        <v>3</v>
      </c>
      <c r="S122" s="41">
        <v>11</v>
      </c>
      <c r="T122" s="41"/>
      <c r="U122" s="41">
        <v>7</v>
      </c>
      <c r="V122" s="41">
        <v>6</v>
      </c>
      <c r="W122" s="41">
        <v>7</v>
      </c>
      <c r="X122" s="41">
        <v>18</v>
      </c>
      <c r="Y122" s="41">
        <v>13</v>
      </c>
      <c r="Z122" s="41"/>
      <c r="AA122" s="41">
        <v>13</v>
      </c>
      <c r="AB122" s="41"/>
      <c r="AC122" s="10">
        <v>10</v>
      </c>
    </row>
    <row r="123" spans="1:29">
      <c r="A123" s="58"/>
      <c r="B123" s="41" t="s">
        <v>78</v>
      </c>
      <c r="C123" s="42" t="s">
        <v>83</v>
      </c>
      <c r="D123" s="41">
        <f>SUM(E123:AB123)</f>
        <v>1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>
        <v>1</v>
      </c>
      <c r="V123" s="41"/>
      <c r="W123" s="41"/>
      <c r="X123" s="41"/>
      <c r="Y123" s="41"/>
      <c r="Z123" s="41"/>
      <c r="AA123" s="41"/>
      <c r="AB123" s="41"/>
      <c r="AC123" s="10">
        <v>2</v>
      </c>
    </row>
    <row r="124" spans="1:29" ht="3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10"/>
    </row>
    <row r="125" spans="1:29">
      <c r="A125" s="19" t="s">
        <v>181</v>
      </c>
      <c r="B125" s="19"/>
      <c r="C125" s="20" t="s">
        <v>11</v>
      </c>
      <c r="D125" s="21">
        <f>SUM(E125:AB125)</f>
        <v>7719</v>
      </c>
      <c r="E125" s="21">
        <v>262</v>
      </c>
      <c r="F125" s="21">
        <v>361</v>
      </c>
      <c r="G125" s="21">
        <v>390</v>
      </c>
      <c r="H125" s="21">
        <v>372</v>
      </c>
      <c r="I125" s="21"/>
      <c r="J125" s="21">
        <v>361</v>
      </c>
      <c r="K125" s="21">
        <v>393</v>
      </c>
      <c r="L125" s="21">
        <v>401</v>
      </c>
      <c r="M125" s="21">
        <v>396</v>
      </c>
      <c r="N125" s="21">
        <v>193</v>
      </c>
      <c r="O125" s="21">
        <v>572</v>
      </c>
      <c r="P125" s="21">
        <v>171</v>
      </c>
      <c r="Q125" s="22">
        <v>236</v>
      </c>
      <c r="R125" s="22">
        <v>232</v>
      </c>
      <c r="S125" s="22">
        <v>220</v>
      </c>
      <c r="T125" s="22">
        <v>343</v>
      </c>
      <c r="U125" s="22">
        <v>382</v>
      </c>
      <c r="V125" s="22">
        <v>394</v>
      </c>
      <c r="W125" s="22">
        <v>430</v>
      </c>
      <c r="X125" s="22">
        <v>637</v>
      </c>
      <c r="Y125" s="22">
        <v>450</v>
      </c>
      <c r="Z125" s="22">
        <v>147</v>
      </c>
      <c r="AA125" s="22">
        <v>319</v>
      </c>
      <c r="AB125" s="22">
        <v>57</v>
      </c>
      <c r="AC125" s="10"/>
    </row>
    <row r="126" spans="1:29">
      <c r="A126" s="19"/>
      <c r="B126" s="19"/>
      <c r="C126" s="20" t="s">
        <v>12</v>
      </c>
      <c r="D126" s="21">
        <f>SUM(E126:AB126)</f>
        <v>6884</v>
      </c>
      <c r="E126" s="21">
        <v>186</v>
      </c>
      <c r="F126" s="21">
        <v>360</v>
      </c>
      <c r="G126" s="21">
        <v>388</v>
      </c>
      <c r="H126" s="21">
        <v>370</v>
      </c>
      <c r="I126" s="21"/>
      <c r="J126" s="21">
        <v>354</v>
      </c>
      <c r="K126" s="21">
        <v>386</v>
      </c>
      <c r="L126" s="21">
        <v>397</v>
      </c>
      <c r="M126" s="21">
        <v>391</v>
      </c>
      <c r="N126" s="21">
        <v>190</v>
      </c>
      <c r="O126" s="21">
        <v>561</v>
      </c>
      <c r="P126" s="21">
        <v>171</v>
      </c>
      <c r="Q126" s="22">
        <v>108</v>
      </c>
      <c r="R126" s="22">
        <v>0</v>
      </c>
      <c r="S126" s="22">
        <v>0</v>
      </c>
      <c r="T126" s="22">
        <v>261</v>
      </c>
      <c r="U126" s="22">
        <v>379</v>
      </c>
      <c r="V126" s="22">
        <v>393</v>
      </c>
      <c r="W126" s="22">
        <v>425</v>
      </c>
      <c r="X126" s="22">
        <v>628</v>
      </c>
      <c r="Y126" s="22">
        <v>433</v>
      </c>
      <c r="Z126" s="22">
        <v>137</v>
      </c>
      <c r="AA126" s="22">
        <v>309</v>
      </c>
      <c r="AB126" s="22">
        <v>57</v>
      </c>
      <c r="AC126" s="10"/>
    </row>
    <row r="127" spans="1:29">
      <c r="A127" s="19"/>
      <c r="B127" s="19"/>
      <c r="C127" s="20" t="s">
        <v>15</v>
      </c>
      <c r="D127" s="21">
        <f>SUM(E127:AB127)</f>
        <v>835</v>
      </c>
      <c r="E127" s="21">
        <v>76</v>
      </c>
      <c r="F127" s="21">
        <v>1</v>
      </c>
      <c r="G127" s="21">
        <v>2</v>
      </c>
      <c r="H127" s="21">
        <v>2</v>
      </c>
      <c r="I127" s="21"/>
      <c r="J127" s="21">
        <v>7</v>
      </c>
      <c r="K127" s="21">
        <v>7</v>
      </c>
      <c r="L127" s="21">
        <v>4</v>
      </c>
      <c r="M127" s="21">
        <v>5</v>
      </c>
      <c r="N127" s="21">
        <v>3</v>
      </c>
      <c r="O127" s="21">
        <v>11</v>
      </c>
      <c r="P127" s="21"/>
      <c r="Q127" s="22">
        <v>128</v>
      </c>
      <c r="R127" s="22">
        <v>232</v>
      </c>
      <c r="S127" s="22">
        <v>220</v>
      </c>
      <c r="T127" s="22">
        <v>82</v>
      </c>
      <c r="U127" s="22">
        <v>3</v>
      </c>
      <c r="V127" s="22">
        <v>1</v>
      </c>
      <c r="W127" s="22">
        <v>5</v>
      </c>
      <c r="X127" s="22">
        <v>9</v>
      </c>
      <c r="Y127" s="22">
        <v>17</v>
      </c>
      <c r="Z127" s="22">
        <v>10</v>
      </c>
      <c r="AA127" s="22">
        <v>10</v>
      </c>
      <c r="AB127" s="22"/>
      <c r="AC127" s="10"/>
    </row>
    <row r="128" spans="1:29">
      <c r="A128" s="19"/>
      <c r="B128" s="19"/>
      <c r="C128" s="20" t="s">
        <v>16</v>
      </c>
      <c r="D128" s="21">
        <f>SUM(E128:AB128)</f>
        <v>811</v>
      </c>
      <c r="E128" s="21">
        <v>76</v>
      </c>
      <c r="F128" s="21">
        <v>1</v>
      </c>
      <c r="G128" s="21">
        <v>2</v>
      </c>
      <c r="H128" s="21">
        <v>2</v>
      </c>
      <c r="I128" s="21"/>
      <c r="J128" s="21">
        <v>7</v>
      </c>
      <c r="K128" s="21">
        <v>2</v>
      </c>
      <c r="L128" s="21">
        <v>1</v>
      </c>
      <c r="M128" s="21">
        <v>1</v>
      </c>
      <c r="N128" s="21">
        <v>3</v>
      </c>
      <c r="O128" s="21">
        <v>4</v>
      </c>
      <c r="P128" s="21"/>
      <c r="Q128" s="22">
        <v>127</v>
      </c>
      <c r="R128" s="22">
        <v>232</v>
      </c>
      <c r="S128" s="22">
        <v>220</v>
      </c>
      <c r="T128" s="22">
        <v>81</v>
      </c>
      <c r="U128" s="22">
        <v>3</v>
      </c>
      <c r="V128" s="22">
        <v>1</v>
      </c>
      <c r="W128" s="22">
        <v>5</v>
      </c>
      <c r="X128" s="22">
        <v>9</v>
      </c>
      <c r="Y128" s="22">
        <v>15</v>
      </c>
      <c r="Z128" s="22">
        <v>9</v>
      </c>
      <c r="AA128" s="22">
        <v>10</v>
      </c>
      <c r="AB128" s="22"/>
      <c r="AC128" s="10"/>
    </row>
    <row r="129" spans="1:29">
      <c r="A129" s="19"/>
      <c r="B129" s="19"/>
      <c r="C129" s="20" t="s">
        <v>17</v>
      </c>
      <c r="D129" s="21">
        <f>SUM(E129:AB129)</f>
        <v>24</v>
      </c>
      <c r="E129" s="21">
        <v>0</v>
      </c>
      <c r="F129" s="21">
        <v>0</v>
      </c>
      <c r="G129" s="21">
        <v>0</v>
      </c>
      <c r="H129" s="21">
        <v>0</v>
      </c>
      <c r="I129" s="21"/>
      <c r="J129" s="21">
        <v>0</v>
      </c>
      <c r="K129" s="21">
        <v>5</v>
      </c>
      <c r="L129" s="21">
        <v>3</v>
      </c>
      <c r="M129" s="21">
        <v>4</v>
      </c>
      <c r="N129" s="21">
        <v>0</v>
      </c>
      <c r="O129" s="21">
        <v>7</v>
      </c>
      <c r="P129" s="21"/>
      <c r="Q129" s="22">
        <v>1</v>
      </c>
      <c r="R129" s="22">
        <v>0</v>
      </c>
      <c r="S129" s="22">
        <v>0</v>
      </c>
      <c r="T129" s="22">
        <v>1</v>
      </c>
      <c r="U129" s="22">
        <v>0</v>
      </c>
      <c r="V129" s="22">
        <v>0</v>
      </c>
      <c r="W129" s="22">
        <v>0</v>
      </c>
      <c r="X129" s="22">
        <v>0</v>
      </c>
      <c r="Y129" s="22">
        <v>2</v>
      </c>
      <c r="Z129" s="22">
        <v>1</v>
      </c>
      <c r="AA129" s="22">
        <v>0</v>
      </c>
      <c r="AB129" s="22"/>
      <c r="AC129" s="10"/>
    </row>
    <row r="130" spans="1:29">
      <c r="A130" s="19"/>
      <c r="B130" s="19"/>
      <c r="C130" s="20" t="s">
        <v>18</v>
      </c>
      <c r="D130" s="21">
        <f>SUM(E130:AB130)</f>
        <v>0</v>
      </c>
      <c r="E130" s="21">
        <v>0</v>
      </c>
      <c r="F130" s="21">
        <v>0</v>
      </c>
      <c r="G130" s="21">
        <v>0</v>
      </c>
      <c r="H130" s="21">
        <v>0</v>
      </c>
      <c r="I130" s="21"/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/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2">
        <v>0</v>
      </c>
      <c r="X130" s="22">
        <v>0</v>
      </c>
      <c r="Y130" s="22">
        <v>0</v>
      </c>
      <c r="Z130" s="22">
        <v>0</v>
      </c>
      <c r="AA130" s="22">
        <v>0</v>
      </c>
      <c r="AB130" s="22"/>
      <c r="AC130" s="10"/>
    </row>
    <row r="131" spans="1:29" s="2" customFormat="1">
      <c r="A131" s="19"/>
      <c r="B131" s="19"/>
      <c r="C131" s="25" t="s">
        <v>2</v>
      </c>
      <c r="D131" s="26">
        <f xml:space="preserve"> IF(D125=0,100,D126/D125*100)</f>
        <v>89.18253659800493</v>
      </c>
      <c r="E131" s="26">
        <v>70.992366412213741</v>
      </c>
      <c r="F131" s="26">
        <v>99.7229916897507</v>
      </c>
      <c r="G131" s="26">
        <v>99.487179487179489</v>
      </c>
      <c r="H131" s="26">
        <v>99.462365591397855</v>
      </c>
      <c r="I131" s="26"/>
      <c r="J131" s="26">
        <v>98.060941828254855</v>
      </c>
      <c r="K131" s="26">
        <v>98.218829516539444</v>
      </c>
      <c r="L131" s="26">
        <v>99.002493765586038</v>
      </c>
      <c r="M131" s="26">
        <v>98.737373737373744</v>
      </c>
      <c r="N131" s="26">
        <v>98.445595854922274</v>
      </c>
      <c r="O131" s="26">
        <v>98.07692307692308</v>
      </c>
      <c r="P131" s="26"/>
      <c r="Q131" s="27">
        <v>45.762711864406782</v>
      </c>
      <c r="R131" s="27">
        <v>0</v>
      </c>
      <c r="S131" s="27">
        <v>0</v>
      </c>
      <c r="T131" s="27">
        <v>76.093294460641403</v>
      </c>
      <c r="U131" s="27">
        <v>99.214659685863879</v>
      </c>
      <c r="V131" s="27">
        <v>99.746192893401016</v>
      </c>
      <c r="W131" s="27">
        <v>98.837209302325576</v>
      </c>
      <c r="X131" s="27">
        <v>98.587127158555731</v>
      </c>
      <c r="Y131" s="27">
        <v>96.222222222222229</v>
      </c>
      <c r="Z131" s="27">
        <v>93.197278911564624</v>
      </c>
      <c r="AA131" s="27">
        <v>96.865203761755481</v>
      </c>
      <c r="AB131" s="27"/>
      <c r="AC131" s="28"/>
    </row>
    <row r="132" spans="1:29" s="3" customFormat="1">
      <c r="A132" s="19"/>
      <c r="B132" s="19"/>
      <c r="C132" s="29" t="s">
        <v>19</v>
      </c>
      <c r="D132" s="30">
        <f xml:space="preserve"> IF(D127=0,0,D128/D127*100)</f>
        <v>97.125748502994014</v>
      </c>
      <c r="E132" s="30">
        <v>100</v>
      </c>
      <c r="F132" s="30">
        <v>100</v>
      </c>
      <c r="G132" s="30">
        <v>100</v>
      </c>
      <c r="H132" s="30">
        <v>100</v>
      </c>
      <c r="I132" s="30"/>
      <c r="J132" s="30">
        <v>100</v>
      </c>
      <c r="K132" s="30">
        <v>28.571428571428573</v>
      </c>
      <c r="L132" s="30">
        <v>25</v>
      </c>
      <c r="M132" s="30">
        <v>20</v>
      </c>
      <c r="N132" s="30">
        <v>100</v>
      </c>
      <c r="O132" s="30">
        <v>36.363636363636367</v>
      </c>
      <c r="P132" s="30"/>
      <c r="Q132" s="31">
        <v>99.21875</v>
      </c>
      <c r="R132" s="31">
        <v>100</v>
      </c>
      <c r="S132" s="31">
        <v>100</v>
      </c>
      <c r="T132" s="31">
        <v>98.780487804878049</v>
      </c>
      <c r="U132" s="31">
        <v>100</v>
      </c>
      <c r="V132" s="31">
        <v>100</v>
      </c>
      <c r="W132" s="31">
        <v>100</v>
      </c>
      <c r="X132" s="31">
        <v>100</v>
      </c>
      <c r="Y132" s="31">
        <v>88.235294117647058</v>
      </c>
      <c r="Z132" s="31">
        <v>90</v>
      </c>
      <c r="AA132" s="31">
        <v>100</v>
      </c>
      <c r="AB132" s="31"/>
      <c r="AC132" s="32"/>
    </row>
    <row r="133" spans="1:29" s="5" customFormat="1">
      <c r="A133" s="19"/>
      <c r="B133" s="19"/>
      <c r="C133" s="33" t="s">
        <v>3</v>
      </c>
      <c r="D133" s="34">
        <f xml:space="preserve"> IF(D125=0,100,(D128+D126)/D125*100)</f>
        <v>99.689078896230072</v>
      </c>
      <c r="E133" s="34">
        <v>100</v>
      </c>
      <c r="F133" s="34">
        <v>100</v>
      </c>
      <c r="G133" s="34">
        <v>100</v>
      </c>
      <c r="H133" s="34">
        <v>100</v>
      </c>
      <c r="I133" s="34"/>
      <c r="J133" s="34">
        <v>100</v>
      </c>
      <c r="K133" s="34">
        <v>98.727735368956743</v>
      </c>
      <c r="L133" s="34">
        <v>99.251870324189525</v>
      </c>
      <c r="M133" s="34">
        <v>98.98989898989899</v>
      </c>
      <c r="N133" s="34">
        <v>100</v>
      </c>
      <c r="O133" s="34">
        <v>98.776223776223773</v>
      </c>
      <c r="P133" s="34"/>
      <c r="Q133" s="35">
        <v>99.576271186440678</v>
      </c>
      <c r="R133" s="35">
        <v>100</v>
      </c>
      <c r="S133" s="35">
        <v>100</v>
      </c>
      <c r="T133" s="35">
        <v>99.708454810495624</v>
      </c>
      <c r="U133" s="35">
        <v>100</v>
      </c>
      <c r="V133" s="35">
        <v>100</v>
      </c>
      <c r="W133" s="35">
        <v>100</v>
      </c>
      <c r="X133" s="35">
        <v>100</v>
      </c>
      <c r="Y133" s="35">
        <v>99.555555555555557</v>
      </c>
      <c r="Z133" s="35">
        <v>99.319727891156461</v>
      </c>
      <c r="AA133" s="35">
        <v>100</v>
      </c>
      <c r="AB133" s="35"/>
      <c r="AC133" s="36"/>
    </row>
    <row r="134" spans="1:29" s="6" customFormat="1">
      <c r="A134" s="19"/>
      <c r="B134" s="19"/>
      <c r="C134" s="37" t="s">
        <v>20</v>
      </c>
      <c r="D134" s="38">
        <f>IF(D125=0,100,(D128+D126+D130)/D125*100)</f>
        <v>99.689078896230072</v>
      </c>
      <c r="E134" s="38">
        <v>100</v>
      </c>
      <c r="F134" s="38">
        <v>100</v>
      </c>
      <c r="G134" s="38">
        <v>100</v>
      </c>
      <c r="H134" s="38">
        <v>100</v>
      </c>
      <c r="I134" s="38"/>
      <c r="J134" s="38">
        <v>100</v>
      </c>
      <c r="K134" s="38">
        <v>98.727735368956743</v>
      </c>
      <c r="L134" s="38">
        <v>99.251870324189525</v>
      </c>
      <c r="M134" s="38">
        <v>98.98989898989899</v>
      </c>
      <c r="N134" s="38">
        <v>100</v>
      </c>
      <c r="O134" s="38">
        <v>98.776223776223773</v>
      </c>
      <c r="P134" s="38"/>
      <c r="Q134" s="39">
        <v>99.576271186440678</v>
      </c>
      <c r="R134" s="39">
        <v>100</v>
      </c>
      <c r="S134" s="39">
        <v>100</v>
      </c>
      <c r="T134" s="39">
        <v>99.708454810495624</v>
      </c>
      <c r="U134" s="39">
        <v>100</v>
      </c>
      <c r="V134" s="39">
        <v>100</v>
      </c>
      <c r="W134" s="39">
        <v>100</v>
      </c>
      <c r="X134" s="39">
        <v>100</v>
      </c>
      <c r="Y134" s="39">
        <v>99.555555555555557</v>
      </c>
      <c r="Z134" s="39">
        <v>99.319727891156461</v>
      </c>
      <c r="AA134" s="39">
        <v>100</v>
      </c>
      <c r="AB134" s="39"/>
      <c r="AC134" s="40"/>
    </row>
    <row r="135" spans="1:29">
      <c r="A135" s="58" t="s">
        <v>21</v>
      </c>
      <c r="B135" s="41" t="s">
        <v>129</v>
      </c>
      <c r="C135" s="42" t="s">
        <v>133</v>
      </c>
      <c r="D135" s="41">
        <f>SUM(E135:AB135)</f>
        <v>729</v>
      </c>
      <c r="E135" s="41">
        <v>72</v>
      </c>
      <c r="F135" s="41">
        <v>1</v>
      </c>
      <c r="G135" s="41">
        <v>1</v>
      </c>
      <c r="H135" s="41"/>
      <c r="I135" s="41"/>
      <c r="J135" s="41"/>
      <c r="K135" s="41"/>
      <c r="L135" s="41"/>
      <c r="M135" s="41"/>
      <c r="N135" s="41"/>
      <c r="O135" s="41"/>
      <c r="P135" s="41"/>
      <c r="Q135" s="41">
        <v>123</v>
      </c>
      <c r="R135" s="41">
        <v>232</v>
      </c>
      <c r="S135" s="41">
        <v>221</v>
      </c>
      <c r="T135" s="41">
        <v>79</v>
      </c>
      <c r="U135" s="41"/>
      <c r="V135" s="41"/>
      <c r="W135" s="41"/>
      <c r="X135" s="41"/>
      <c r="Y135" s="41"/>
      <c r="Z135" s="41"/>
      <c r="AA135" s="41"/>
      <c r="AB135" s="41"/>
      <c r="AC135" s="10"/>
    </row>
    <row r="136" spans="1:29">
      <c r="A136" s="58"/>
      <c r="B136" s="41" t="s">
        <v>176</v>
      </c>
      <c r="C136" s="42" t="s">
        <v>184</v>
      </c>
      <c r="D136" s="41">
        <f>SUM(E136:AB136)</f>
        <v>107</v>
      </c>
      <c r="E136" s="41">
        <v>4</v>
      </c>
      <c r="F136" s="41"/>
      <c r="G136" s="41">
        <v>1</v>
      </c>
      <c r="H136" s="41">
        <v>2</v>
      </c>
      <c r="I136" s="41"/>
      <c r="J136" s="41">
        <v>7</v>
      </c>
      <c r="K136" s="41">
        <v>7</v>
      </c>
      <c r="L136" s="41">
        <v>4</v>
      </c>
      <c r="M136" s="41">
        <v>5</v>
      </c>
      <c r="N136" s="41">
        <v>3</v>
      </c>
      <c r="O136" s="41">
        <v>11</v>
      </c>
      <c r="P136" s="41"/>
      <c r="Q136" s="41">
        <v>5</v>
      </c>
      <c r="R136" s="41"/>
      <c r="S136" s="41"/>
      <c r="T136" s="41">
        <v>3</v>
      </c>
      <c r="U136" s="41">
        <v>3</v>
      </c>
      <c r="V136" s="41">
        <v>1</v>
      </c>
      <c r="W136" s="41">
        <v>5</v>
      </c>
      <c r="X136" s="41">
        <v>9</v>
      </c>
      <c r="Y136" s="41">
        <v>17</v>
      </c>
      <c r="Z136" s="41">
        <v>10</v>
      </c>
      <c r="AA136" s="41">
        <v>10</v>
      </c>
      <c r="AB136" s="41"/>
      <c r="AC136" s="10"/>
    </row>
    <row r="137" spans="1:29" ht="3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10"/>
    </row>
    <row r="138" spans="1:29">
      <c r="A138" s="19" t="s">
        <v>47</v>
      </c>
      <c r="B138" s="19"/>
      <c r="C138" s="20" t="s">
        <v>11</v>
      </c>
      <c r="D138" s="21">
        <f>SUM(E138:AB138)</f>
        <v>7465</v>
      </c>
      <c r="E138" s="21"/>
      <c r="F138" s="21">
        <v>5</v>
      </c>
      <c r="G138" s="21">
        <v>3</v>
      </c>
      <c r="H138" s="21">
        <v>1</v>
      </c>
      <c r="I138" s="21"/>
      <c r="J138" s="21">
        <v>525</v>
      </c>
      <c r="K138" s="21">
        <v>373</v>
      </c>
      <c r="L138" s="21">
        <v>1322</v>
      </c>
      <c r="M138" s="21">
        <v>672</v>
      </c>
      <c r="N138" s="21">
        <v>75</v>
      </c>
      <c r="O138" s="21">
        <v>441</v>
      </c>
      <c r="P138" s="21">
        <v>375</v>
      </c>
      <c r="Q138" s="22"/>
      <c r="R138" s="22"/>
      <c r="S138" s="22"/>
      <c r="T138" s="22">
        <v>583</v>
      </c>
      <c r="U138" s="22"/>
      <c r="V138" s="22">
        <v>771</v>
      </c>
      <c r="W138" s="22"/>
      <c r="X138" s="22">
        <v>823</v>
      </c>
      <c r="Y138" s="22">
        <v>400</v>
      </c>
      <c r="Z138" s="22"/>
      <c r="AA138" s="22">
        <v>796</v>
      </c>
      <c r="AB138" s="22">
        <v>300</v>
      </c>
      <c r="AC138" s="10"/>
    </row>
    <row r="139" spans="1:29">
      <c r="A139" s="19"/>
      <c r="B139" s="19"/>
      <c r="C139" s="20" t="s">
        <v>12</v>
      </c>
      <c r="D139" s="21">
        <f>SUM(E139:AB139)</f>
        <v>7445</v>
      </c>
      <c r="E139" s="21"/>
      <c r="F139" s="21">
        <v>0</v>
      </c>
      <c r="G139" s="21">
        <v>0</v>
      </c>
      <c r="H139" s="21">
        <v>0</v>
      </c>
      <c r="I139" s="21"/>
      <c r="J139" s="21">
        <v>525</v>
      </c>
      <c r="K139" s="21">
        <v>373</v>
      </c>
      <c r="L139" s="21">
        <v>1311</v>
      </c>
      <c r="M139" s="21">
        <v>672</v>
      </c>
      <c r="N139" s="21">
        <v>75</v>
      </c>
      <c r="O139" s="21">
        <v>441</v>
      </c>
      <c r="P139" s="21">
        <v>375</v>
      </c>
      <c r="Q139" s="22"/>
      <c r="R139" s="22"/>
      <c r="S139" s="22"/>
      <c r="T139" s="22">
        <v>583</v>
      </c>
      <c r="U139" s="22"/>
      <c r="V139" s="22">
        <v>771</v>
      </c>
      <c r="W139" s="22"/>
      <c r="X139" s="22">
        <v>823</v>
      </c>
      <c r="Y139" s="22">
        <v>400</v>
      </c>
      <c r="Z139" s="22"/>
      <c r="AA139" s="22">
        <v>796</v>
      </c>
      <c r="AB139" s="22">
        <v>300</v>
      </c>
      <c r="AC139" s="10"/>
    </row>
    <row r="140" spans="1:29">
      <c r="A140" s="19"/>
      <c r="B140" s="19"/>
      <c r="C140" s="20" t="s">
        <v>15</v>
      </c>
      <c r="D140" s="21">
        <f>SUM(E140:AB140)</f>
        <v>20</v>
      </c>
      <c r="E140" s="21"/>
      <c r="F140" s="21">
        <v>5</v>
      </c>
      <c r="G140" s="21">
        <v>3</v>
      </c>
      <c r="H140" s="21">
        <v>1</v>
      </c>
      <c r="I140" s="21"/>
      <c r="J140" s="21"/>
      <c r="K140" s="21"/>
      <c r="L140" s="21">
        <v>11</v>
      </c>
      <c r="M140" s="21"/>
      <c r="N140" s="21"/>
      <c r="O140" s="21"/>
      <c r="P140" s="21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10"/>
    </row>
    <row r="141" spans="1:29">
      <c r="A141" s="19"/>
      <c r="B141" s="19"/>
      <c r="C141" s="20" t="s">
        <v>16</v>
      </c>
      <c r="D141" s="21">
        <f>SUM(E141:AB141)</f>
        <v>20</v>
      </c>
      <c r="E141" s="21"/>
      <c r="F141" s="21">
        <v>5</v>
      </c>
      <c r="G141" s="21">
        <v>3</v>
      </c>
      <c r="H141" s="21">
        <v>1</v>
      </c>
      <c r="I141" s="21"/>
      <c r="J141" s="21"/>
      <c r="K141" s="21"/>
      <c r="L141" s="21">
        <v>11</v>
      </c>
      <c r="M141" s="21"/>
      <c r="N141" s="21"/>
      <c r="O141" s="21"/>
      <c r="P141" s="21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10"/>
    </row>
    <row r="142" spans="1:29">
      <c r="A142" s="19"/>
      <c r="B142" s="19"/>
      <c r="C142" s="20" t="s">
        <v>17</v>
      </c>
      <c r="D142" s="21">
        <f>SUM(E142:AB142)</f>
        <v>0</v>
      </c>
      <c r="E142" s="21"/>
      <c r="F142" s="21">
        <v>0</v>
      </c>
      <c r="G142" s="21">
        <v>0</v>
      </c>
      <c r="H142" s="21">
        <v>0</v>
      </c>
      <c r="I142" s="21"/>
      <c r="J142" s="21"/>
      <c r="K142" s="21"/>
      <c r="L142" s="21">
        <v>0</v>
      </c>
      <c r="M142" s="21"/>
      <c r="N142" s="21"/>
      <c r="O142" s="21"/>
      <c r="P142" s="21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10"/>
    </row>
    <row r="143" spans="1:29">
      <c r="A143" s="19"/>
      <c r="B143" s="19"/>
      <c r="C143" s="20" t="s">
        <v>18</v>
      </c>
      <c r="D143" s="21">
        <f>SUM(E143:AB143)</f>
        <v>0</v>
      </c>
      <c r="E143" s="21"/>
      <c r="F143" s="21">
        <v>0</v>
      </c>
      <c r="G143" s="21">
        <v>0</v>
      </c>
      <c r="H143" s="21">
        <v>0</v>
      </c>
      <c r="I143" s="21"/>
      <c r="J143" s="21"/>
      <c r="K143" s="21"/>
      <c r="L143" s="21">
        <v>0</v>
      </c>
      <c r="M143" s="21"/>
      <c r="N143" s="21"/>
      <c r="O143" s="21"/>
      <c r="P143" s="21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10"/>
    </row>
    <row r="144" spans="1:29" s="2" customFormat="1">
      <c r="A144" s="19"/>
      <c r="B144" s="19"/>
      <c r="C144" s="25" t="s">
        <v>2</v>
      </c>
      <c r="D144" s="26">
        <f xml:space="preserve"> IF(D138=0,100,D139/D138*100)</f>
        <v>99.732083054253181</v>
      </c>
      <c r="E144" s="26"/>
      <c r="F144" s="26">
        <v>0</v>
      </c>
      <c r="G144" s="26">
        <v>0</v>
      </c>
      <c r="H144" s="26">
        <v>0</v>
      </c>
      <c r="I144" s="26"/>
      <c r="J144" s="26"/>
      <c r="K144" s="26"/>
      <c r="L144" s="26">
        <v>99.167927382753405</v>
      </c>
      <c r="M144" s="26"/>
      <c r="N144" s="26"/>
      <c r="O144" s="26"/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8"/>
    </row>
    <row r="145" spans="1:29" s="3" customFormat="1">
      <c r="A145" s="19"/>
      <c r="B145" s="19"/>
      <c r="C145" s="29" t="s">
        <v>19</v>
      </c>
      <c r="D145" s="30">
        <f xml:space="preserve"> IF(D140=0,0,D141/D140*100)</f>
        <v>100</v>
      </c>
      <c r="E145" s="30"/>
      <c r="F145" s="30">
        <v>100</v>
      </c>
      <c r="G145" s="30">
        <v>100</v>
      </c>
      <c r="H145" s="30">
        <v>100</v>
      </c>
      <c r="I145" s="30"/>
      <c r="J145" s="30"/>
      <c r="K145" s="30"/>
      <c r="L145" s="30">
        <v>100</v>
      </c>
      <c r="M145" s="30"/>
      <c r="N145" s="30"/>
      <c r="O145" s="30"/>
      <c r="P145" s="30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2"/>
    </row>
    <row r="146" spans="1:29" s="5" customFormat="1">
      <c r="A146" s="19"/>
      <c r="B146" s="19"/>
      <c r="C146" s="33" t="s">
        <v>3</v>
      </c>
      <c r="D146" s="34">
        <f xml:space="preserve"> IF(D138=0,100,(D141+D139)/D138*100)</f>
        <v>100</v>
      </c>
      <c r="E146" s="34"/>
      <c r="F146" s="34">
        <v>100</v>
      </c>
      <c r="G146" s="34">
        <v>100</v>
      </c>
      <c r="H146" s="34">
        <v>100</v>
      </c>
      <c r="I146" s="34"/>
      <c r="J146" s="34"/>
      <c r="K146" s="34"/>
      <c r="L146" s="34">
        <v>100</v>
      </c>
      <c r="M146" s="34"/>
      <c r="N146" s="34"/>
      <c r="O146" s="34"/>
      <c r="P146" s="34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6"/>
    </row>
    <row r="147" spans="1:29" s="6" customFormat="1">
      <c r="A147" s="19"/>
      <c r="B147" s="19"/>
      <c r="C147" s="37" t="s">
        <v>20</v>
      </c>
      <c r="D147" s="38">
        <f>IF(D138=0,100,(D141+D139+D143)/D138*100)</f>
        <v>100</v>
      </c>
      <c r="E147" s="38"/>
      <c r="F147" s="38">
        <v>100</v>
      </c>
      <c r="G147" s="38">
        <v>100</v>
      </c>
      <c r="H147" s="38">
        <v>100</v>
      </c>
      <c r="I147" s="38"/>
      <c r="J147" s="38"/>
      <c r="K147" s="38"/>
      <c r="L147" s="38">
        <v>100</v>
      </c>
      <c r="M147" s="38"/>
      <c r="N147" s="38"/>
      <c r="O147" s="38"/>
      <c r="P147" s="38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40"/>
    </row>
    <row r="148" spans="1:29">
      <c r="A148" s="41" t="s">
        <v>21</v>
      </c>
      <c r="B148" s="41" t="s">
        <v>129</v>
      </c>
      <c r="C148" s="42" t="s">
        <v>133</v>
      </c>
      <c r="D148" s="41">
        <f>SUM(E148:AB148)</f>
        <v>20</v>
      </c>
      <c r="E148" s="41"/>
      <c r="F148" s="41">
        <v>5</v>
      </c>
      <c r="G148" s="41">
        <v>3</v>
      </c>
      <c r="H148" s="41">
        <v>1</v>
      </c>
      <c r="I148" s="41"/>
      <c r="J148" s="41"/>
      <c r="K148" s="41"/>
      <c r="L148" s="41">
        <v>11</v>
      </c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10"/>
    </row>
    <row r="149" spans="1:29" ht="3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10"/>
    </row>
    <row r="150" spans="1:29">
      <c r="A150" s="19" t="s">
        <v>53</v>
      </c>
      <c r="B150" s="19"/>
      <c r="C150" s="20" t="s">
        <v>11</v>
      </c>
      <c r="D150" s="21">
        <f>SUM(E150:AB150)</f>
        <v>1292</v>
      </c>
      <c r="E150" s="21">
        <v>40</v>
      </c>
      <c r="F150" s="21">
        <v>58</v>
      </c>
      <c r="G150" s="21">
        <v>39</v>
      </c>
      <c r="H150" s="21">
        <v>64</v>
      </c>
      <c r="I150" s="21"/>
      <c r="J150" s="21">
        <v>61</v>
      </c>
      <c r="K150" s="21">
        <v>67</v>
      </c>
      <c r="L150" s="21">
        <v>63</v>
      </c>
      <c r="M150" s="21">
        <v>52</v>
      </c>
      <c r="N150" s="21">
        <v>21</v>
      </c>
      <c r="O150" s="21"/>
      <c r="P150" s="21"/>
      <c r="Q150" s="22">
        <v>42</v>
      </c>
      <c r="R150" s="22">
        <v>69</v>
      </c>
      <c r="S150" s="22">
        <v>48</v>
      </c>
      <c r="T150" s="22"/>
      <c r="U150" s="22">
        <v>78</v>
      </c>
      <c r="V150" s="22">
        <v>56</v>
      </c>
      <c r="W150" s="22">
        <v>165</v>
      </c>
      <c r="X150" s="22">
        <v>126</v>
      </c>
      <c r="Y150" s="22">
        <v>129</v>
      </c>
      <c r="Z150" s="22">
        <v>69</v>
      </c>
      <c r="AA150" s="22">
        <v>34</v>
      </c>
      <c r="AB150" s="22">
        <v>11</v>
      </c>
      <c r="AC150" s="10">
        <v>46</v>
      </c>
    </row>
    <row r="151" spans="1:29">
      <c r="A151" s="19"/>
      <c r="B151" s="19"/>
      <c r="C151" s="20" t="s">
        <v>12</v>
      </c>
      <c r="D151" s="21">
        <f>SUM(E151:AB151)</f>
        <v>1146</v>
      </c>
      <c r="E151" s="21">
        <v>39</v>
      </c>
      <c r="F151" s="21">
        <v>55</v>
      </c>
      <c r="G151" s="21">
        <v>31</v>
      </c>
      <c r="H151" s="21">
        <v>56</v>
      </c>
      <c r="I151" s="21"/>
      <c r="J151" s="21">
        <v>58</v>
      </c>
      <c r="K151" s="21">
        <v>64</v>
      </c>
      <c r="L151" s="21">
        <v>57</v>
      </c>
      <c r="M151" s="21">
        <v>49</v>
      </c>
      <c r="N151" s="21">
        <v>18</v>
      </c>
      <c r="O151" s="21"/>
      <c r="P151" s="21"/>
      <c r="Q151" s="22">
        <v>38</v>
      </c>
      <c r="R151" s="22">
        <v>64</v>
      </c>
      <c r="S151" s="22">
        <v>41</v>
      </c>
      <c r="T151" s="22"/>
      <c r="U151" s="22">
        <v>71</v>
      </c>
      <c r="V151" s="22">
        <v>51</v>
      </c>
      <c r="W151" s="22">
        <v>148</v>
      </c>
      <c r="X151" s="22">
        <v>100</v>
      </c>
      <c r="Y151" s="22">
        <v>108</v>
      </c>
      <c r="Z151" s="22">
        <v>60</v>
      </c>
      <c r="AA151" s="22">
        <v>30</v>
      </c>
      <c r="AB151" s="22">
        <v>8</v>
      </c>
      <c r="AC151" s="10">
        <v>44</v>
      </c>
    </row>
    <row r="152" spans="1:29">
      <c r="A152" s="19"/>
      <c r="B152" s="19"/>
      <c r="C152" s="20" t="s">
        <v>15</v>
      </c>
      <c r="D152" s="21">
        <f>SUM(E152:AB152)</f>
        <v>146</v>
      </c>
      <c r="E152" s="21">
        <v>1</v>
      </c>
      <c r="F152" s="21">
        <v>3</v>
      </c>
      <c r="G152" s="21">
        <v>8</v>
      </c>
      <c r="H152" s="21">
        <v>8</v>
      </c>
      <c r="I152" s="21"/>
      <c r="J152" s="21">
        <v>3</v>
      </c>
      <c r="K152" s="21">
        <v>3</v>
      </c>
      <c r="L152" s="21">
        <v>6</v>
      </c>
      <c r="M152" s="21">
        <v>3</v>
      </c>
      <c r="N152" s="21">
        <v>3</v>
      </c>
      <c r="O152" s="21"/>
      <c r="P152" s="21"/>
      <c r="Q152" s="22">
        <v>4</v>
      </c>
      <c r="R152" s="22">
        <v>5</v>
      </c>
      <c r="S152" s="22">
        <v>7</v>
      </c>
      <c r="T152" s="22"/>
      <c r="U152" s="22">
        <v>7</v>
      </c>
      <c r="V152" s="22">
        <v>5</v>
      </c>
      <c r="W152" s="22">
        <v>17</v>
      </c>
      <c r="X152" s="22">
        <v>26</v>
      </c>
      <c r="Y152" s="22">
        <v>21</v>
      </c>
      <c r="Z152" s="22">
        <v>9</v>
      </c>
      <c r="AA152" s="22">
        <v>4</v>
      </c>
      <c r="AB152" s="22">
        <v>3</v>
      </c>
      <c r="AC152" s="10">
        <v>2</v>
      </c>
    </row>
    <row r="153" spans="1:29">
      <c r="A153" s="19"/>
      <c r="B153" s="19"/>
      <c r="C153" s="20" t="s">
        <v>16</v>
      </c>
      <c r="D153" s="21">
        <f>SUM(E153:AB153)</f>
        <v>64</v>
      </c>
      <c r="E153" s="21">
        <v>1</v>
      </c>
      <c r="F153" s="21">
        <v>3</v>
      </c>
      <c r="G153" s="21">
        <v>7</v>
      </c>
      <c r="H153" s="21">
        <v>7</v>
      </c>
      <c r="I153" s="21"/>
      <c r="J153" s="21">
        <v>2</v>
      </c>
      <c r="K153" s="21">
        <v>2</v>
      </c>
      <c r="L153" s="21">
        <v>6</v>
      </c>
      <c r="M153" s="21">
        <v>3</v>
      </c>
      <c r="N153" s="21">
        <v>3</v>
      </c>
      <c r="O153" s="21"/>
      <c r="P153" s="21"/>
      <c r="Q153" s="22">
        <v>1</v>
      </c>
      <c r="R153" s="22">
        <v>3</v>
      </c>
      <c r="S153" s="22">
        <v>4</v>
      </c>
      <c r="T153" s="22"/>
      <c r="U153" s="22">
        <v>2</v>
      </c>
      <c r="V153" s="22">
        <v>3</v>
      </c>
      <c r="W153" s="22">
        <v>6</v>
      </c>
      <c r="X153" s="22">
        <v>6</v>
      </c>
      <c r="Y153" s="22">
        <v>1</v>
      </c>
      <c r="Z153" s="22">
        <v>4</v>
      </c>
      <c r="AA153" s="22">
        <v>0</v>
      </c>
      <c r="AB153" s="22">
        <v>0</v>
      </c>
      <c r="AC153" s="10">
        <v>2</v>
      </c>
    </row>
    <row r="154" spans="1:29">
      <c r="A154" s="19"/>
      <c r="B154" s="19"/>
      <c r="C154" s="20" t="s">
        <v>17</v>
      </c>
      <c r="D154" s="21">
        <f>SUM(E154:AB154)</f>
        <v>82</v>
      </c>
      <c r="E154" s="21">
        <v>0</v>
      </c>
      <c r="F154" s="21">
        <v>0</v>
      </c>
      <c r="G154" s="21">
        <v>1</v>
      </c>
      <c r="H154" s="21">
        <v>1</v>
      </c>
      <c r="I154" s="21"/>
      <c r="J154" s="21">
        <v>1</v>
      </c>
      <c r="K154" s="21">
        <v>1</v>
      </c>
      <c r="L154" s="21">
        <v>0</v>
      </c>
      <c r="M154" s="21">
        <v>0</v>
      </c>
      <c r="N154" s="21">
        <v>0</v>
      </c>
      <c r="O154" s="21"/>
      <c r="P154" s="21"/>
      <c r="Q154" s="22">
        <v>3</v>
      </c>
      <c r="R154" s="22">
        <v>2</v>
      </c>
      <c r="S154" s="22">
        <v>3</v>
      </c>
      <c r="T154" s="22"/>
      <c r="U154" s="22">
        <v>5</v>
      </c>
      <c r="V154" s="22">
        <v>2</v>
      </c>
      <c r="W154" s="22">
        <v>11</v>
      </c>
      <c r="X154" s="22">
        <v>20</v>
      </c>
      <c r="Y154" s="22">
        <v>20</v>
      </c>
      <c r="Z154" s="22">
        <v>5</v>
      </c>
      <c r="AA154" s="22">
        <v>4</v>
      </c>
      <c r="AB154" s="22">
        <v>3</v>
      </c>
      <c r="AC154" s="10">
        <v>0</v>
      </c>
    </row>
    <row r="155" spans="1:29">
      <c r="A155" s="19"/>
      <c r="B155" s="19"/>
      <c r="C155" s="20" t="s">
        <v>18</v>
      </c>
      <c r="D155" s="21">
        <f>SUM(E155:AB155)</f>
        <v>0</v>
      </c>
      <c r="E155" s="21">
        <v>0</v>
      </c>
      <c r="F155" s="21">
        <v>0</v>
      </c>
      <c r="G155" s="21">
        <v>0</v>
      </c>
      <c r="H155" s="21">
        <v>0</v>
      </c>
      <c r="I155" s="21"/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/>
      <c r="P155" s="21"/>
      <c r="Q155" s="22">
        <v>0</v>
      </c>
      <c r="R155" s="22">
        <v>0</v>
      </c>
      <c r="S155" s="22">
        <v>0</v>
      </c>
      <c r="T155" s="22"/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0</v>
      </c>
      <c r="AC155" s="10">
        <v>0</v>
      </c>
    </row>
    <row r="156" spans="1:29" s="2" customFormat="1">
      <c r="A156" s="19"/>
      <c r="B156" s="19"/>
      <c r="C156" s="25" t="s">
        <v>2</v>
      </c>
      <c r="D156" s="26">
        <f xml:space="preserve"> IF(D150=0,100,D151/D150*100)</f>
        <v>88.69969040247679</v>
      </c>
      <c r="E156" s="26">
        <v>97.5</v>
      </c>
      <c r="F156" s="26">
        <v>94.827586206896555</v>
      </c>
      <c r="G156" s="26">
        <v>79.487179487179489</v>
      </c>
      <c r="H156" s="26">
        <v>87.5</v>
      </c>
      <c r="I156" s="26"/>
      <c r="J156" s="26">
        <v>95.081967213114751</v>
      </c>
      <c r="K156" s="26">
        <v>95.522388059701498</v>
      </c>
      <c r="L156" s="26">
        <v>90.476190476190482</v>
      </c>
      <c r="M156" s="26">
        <v>94.230769230769226</v>
      </c>
      <c r="N156" s="26">
        <v>85.714285714285708</v>
      </c>
      <c r="O156" s="26"/>
      <c r="P156" s="26"/>
      <c r="Q156" s="27">
        <v>90.476190476190482</v>
      </c>
      <c r="R156" s="27">
        <v>92.753623188405797</v>
      </c>
      <c r="S156" s="27">
        <v>85.416666666666671</v>
      </c>
      <c r="T156" s="27"/>
      <c r="U156" s="27">
        <v>91.025641025641022</v>
      </c>
      <c r="V156" s="27">
        <v>91.071428571428569</v>
      </c>
      <c r="W156" s="27">
        <v>89.696969696969703</v>
      </c>
      <c r="X156" s="27">
        <v>79.365079365079367</v>
      </c>
      <c r="Y156" s="27">
        <v>83.720930232558146</v>
      </c>
      <c r="Z156" s="27">
        <v>86.956521739130437</v>
      </c>
      <c r="AA156" s="27">
        <v>88.235294117647058</v>
      </c>
      <c r="AB156" s="27">
        <v>72.727272727272734</v>
      </c>
      <c r="AC156" s="28">
        <v>95.652173913043484</v>
      </c>
    </row>
    <row r="157" spans="1:29" s="3" customFormat="1">
      <c r="A157" s="19"/>
      <c r="B157" s="19"/>
      <c r="C157" s="29" t="s">
        <v>19</v>
      </c>
      <c r="D157" s="30">
        <f xml:space="preserve"> IF(D152=0,0,D153/D152*100)</f>
        <v>43.835616438356162</v>
      </c>
      <c r="E157" s="30">
        <v>100</v>
      </c>
      <c r="F157" s="30">
        <v>100</v>
      </c>
      <c r="G157" s="30">
        <v>87.5</v>
      </c>
      <c r="H157" s="30">
        <v>87.5</v>
      </c>
      <c r="I157" s="30"/>
      <c r="J157" s="30">
        <v>66.666666666666671</v>
      </c>
      <c r="K157" s="30">
        <v>66.666666666666671</v>
      </c>
      <c r="L157" s="30">
        <v>100</v>
      </c>
      <c r="M157" s="30">
        <v>100</v>
      </c>
      <c r="N157" s="30">
        <v>100</v>
      </c>
      <c r="O157" s="30"/>
      <c r="P157" s="30"/>
      <c r="Q157" s="31">
        <v>25</v>
      </c>
      <c r="R157" s="31">
        <v>60</v>
      </c>
      <c r="S157" s="31">
        <v>57.142857142857146</v>
      </c>
      <c r="T157" s="31"/>
      <c r="U157" s="31">
        <v>28.571428571428573</v>
      </c>
      <c r="V157" s="31">
        <v>60</v>
      </c>
      <c r="W157" s="31">
        <v>35.294117647058826</v>
      </c>
      <c r="X157" s="31">
        <v>23.076923076923077</v>
      </c>
      <c r="Y157" s="31">
        <v>4.7619047619047619</v>
      </c>
      <c r="Z157" s="31">
        <v>44.444444444444443</v>
      </c>
      <c r="AA157" s="31">
        <v>0</v>
      </c>
      <c r="AB157" s="31">
        <v>0</v>
      </c>
      <c r="AC157" s="32">
        <v>100</v>
      </c>
    </row>
    <row r="158" spans="1:29" s="5" customFormat="1">
      <c r="A158" s="19"/>
      <c r="B158" s="19"/>
      <c r="C158" s="33" t="s">
        <v>3</v>
      </c>
      <c r="D158" s="34">
        <f xml:space="preserve"> IF(D150=0,100,(D153+D151)/D150*100)</f>
        <v>93.653250773993818</v>
      </c>
      <c r="E158" s="34">
        <v>100</v>
      </c>
      <c r="F158" s="34">
        <v>100</v>
      </c>
      <c r="G158" s="34">
        <v>97.435897435897431</v>
      </c>
      <c r="H158" s="34">
        <v>98.4375</v>
      </c>
      <c r="I158" s="34"/>
      <c r="J158" s="34">
        <v>98.360655737704917</v>
      </c>
      <c r="K158" s="34">
        <v>98.507462686567166</v>
      </c>
      <c r="L158" s="34">
        <v>100</v>
      </c>
      <c r="M158" s="34">
        <v>100</v>
      </c>
      <c r="N158" s="34">
        <v>100</v>
      </c>
      <c r="O158" s="34"/>
      <c r="P158" s="34"/>
      <c r="Q158" s="35">
        <v>92.857142857142861</v>
      </c>
      <c r="R158" s="35">
        <v>97.101449275362313</v>
      </c>
      <c r="S158" s="35">
        <v>93.75</v>
      </c>
      <c r="T158" s="35"/>
      <c r="U158" s="35">
        <v>93.589743589743591</v>
      </c>
      <c r="V158" s="35">
        <v>96.428571428571431</v>
      </c>
      <c r="W158" s="35">
        <v>93.333333333333329</v>
      </c>
      <c r="X158" s="35">
        <v>84.126984126984127</v>
      </c>
      <c r="Y158" s="35">
        <v>84.496124031007753</v>
      </c>
      <c r="Z158" s="35">
        <v>92.753623188405797</v>
      </c>
      <c r="AA158" s="35">
        <v>88.235294117647058</v>
      </c>
      <c r="AB158" s="35">
        <v>72.727272727272734</v>
      </c>
      <c r="AC158" s="36">
        <v>100</v>
      </c>
    </row>
    <row r="159" spans="1:29" s="6" customFormat="1">
      <c r="A159" s="19"/>
      <c r="B159" s="19"/>
      <c r="C159" s="37" t="s">
        <v>20</v>
      </c>
      <c r="D159" s="38">
        <f>IF(D150=0,100,(D153+D151+D155)/D150*100)</f>
        <v>93.653250773993818</v>
      </c>
      <c r="E159" s="38">
        <v>100</v>
      </c>
      <c r="F159" s="38">
        <v>100</v>
      </c>
      <c r="G159" s="38">
        <v>97.435897435897431</v>
      </c>
      <c r="H159" s="38">
        <v>98.4375</v>
      </c>
      <c r="I159" s="38"/>
      <c r="J159" s="38">
        <v>98.360655737704917</v>
      </c>
      <c r="K159" s="38">
        <v>98.507462686567166</v>
      </c>
      <c r="L159" s="38">
        <v>100</v>
      </c>
      <c r="M159" s="38">
        <v>100</v>
      </c>
      <c r="N159" s="38">
        <v>100</v>
      </c>
      <c r="O159" s="38"/>
      <c r="P159" s="38"/>
      <c r="Q159" s="39">
        <v>92.857142857142861</v>
      </c>
      <c r="R159" s="39">
        <v>97.101449275362313</v>
      </c>
      <c r="S159" s="39">
        <v>93.75</v>
      </c>
      <c r="T159" s="39"/>
      <c r="U159" s="39">
        <v>93.589743589743591</v>
      </c>
      <c r="V159" s="39">
        <v>96.428571428571431</v>
      </c>
      <c r="W159" s="39">
        <v>93.333333333333329</v>
      </c>
      <c r="X159" s="39">
        <v>84.126984126984127</v>
      </c>
      <c r="Y159" s="39">
        <v>84.496124031007753</v>
      </c>
      <c r="Z159" s="39">
        <v>92.753623188405797</v>
      </c>
      <c r="AA159" s="39">
        <v>88.235294117647058</v>
      </c>
      <c r="AB159" s="39">
        <v>72.727272727272734</v>
      </c>
      <c r="AC159" s="40">
        <v>100</v>
      </c>
    </row>
    <row r="160" spans="1:29">
      <c r="A160" s="58" t="s">
        <v>21</v>
      </c>
      <c r="B160" s="41" t="s">
        <v>135</v>
      </c>
      <c r="C160" s="42" t="s">
        <v>136</v>
      </c>
      <c r="D160" s="41">
        <f>SUM(E160:AB160)</f>
        <v>9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>
        <v>2</v>
      </c>
      <c r="X160" s="41">
        <v>4</v>
      </c>
      <c r="Y160" s="41">
        <v>3</v>
      </c>
      <c r="Z160" s="41"/>
      <c r="AA160" s="41"/>
      <c r="AB160" s="41"/>
      <c r="AC160" s="10"/>
    </row>
    <row r="161" spans="1:29">
      <c r="A161" s="58"/>
      <c r="B161" s="41" t="s">
        <v>91</v>
      </c>
      <c r="C161" s="42" t="s">
        <v>105</v>
      </c>
      <c r="D161" s="41">
        <f>SUM(E161:AB161)</f>
        <v>22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>
        <v>2</v>
      </c>
      <c r="R161" s="41">
        <v>2</v>
      </c>
      <c r="S161" s="41">
        <v>3</v>
      </c>
      <c r="T161" s="41"/>
      <c r="U161" s="41">
        <v>3</v>
      </c>
      <c r="V161" s="41">
        <v>2</v>
      </c>
      <c r="W161" s="41">
        <v>5</v>
      </c>
      <c r="X161" s="41">
        <v>2</v>
      </c>
      <c r="Y161" s="41">
        <v>3</v>
      </c>
      <c r="Z161" s="41"/>
      <c r="AA161" s="41"/>
      <c r="AB161" s="41"/>
      <c r="AC161" s="10"/>
    </row>
    <row r="162" spans="1:29">
      <c r="A162" s="58"/>
      <c r="B162" s="41" t="s">
        <v>40</v>
      </c>
      <c r="C162" s="42" t="s">
        <v>41</v>
      </c>
      <c r="D162" s="41">
        <f>SUM(E162:AB162)</f>
        <v>38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>
        <v>7</v>
      </c>
      <c r="X162" s="41">
        <v>11</v>
      </c>
      <c r="Y162" s="41">
        <v>9</v>
      </c>
      <c r="Z162" s="41">
        <v>5</v>
      </c>
      <c r="AA162" s="41">
        <v>3</v>
      </c>
      <c r="AB162" s="41">
        <v>3</v>
      </c>
      <c r="AC162" s="10"/>
    </row>
    <row r="163" spans="1:29">
      <c r="A163" s="58"/>
      <c r="B163" s="41" t="s">
        <v>172</v>
      </c>
      <c r="C163" s="42" t="s">
        <v>173</v>
      </c>
      <c r="D163" s="41">
        <f>SUM(E163:AB163)</f>
        <v>26</v>
      </c>
      <c r="E163" s="41"/>
      <c r="F163" s="41"/>
      <c r="G163" s="41">
        <v>5</v>
      </c>
      <c r="H163" s="41">
        <v>3</v>
      </c>
      <c r="I163" s="41"/>
      <c r="J163" s="41">
        <v>2</v>
      </c>
      <c r="K163" s="41">
        <v>1</v>
      </c>
      <c r="L163" s="41">
        <v>3</v>
      </c>
      <c r="M163" s="41">
        <v>2</v>
      </c>
      <c r="N163" s="41">
        <v>2</v>
      </c>
      <c r="O163" s="41"/>
      <c r="P163" s="41"/>
      <c r="Q163" s="41"/>
      <c r="R163" s="41">
        <v>1</v>
      </c>
      <c r="S163" s="41">
        <v>1</v>
      </c>
      <c r="T163" s="41"/>
      <c r="U163" s="41">
        <v>1</v>
      </c>
      <c r="V163" s="41"/>
      <c r="W163" s="41"/>
      <c r="X163" s="41">
        <v>5</v>
      </c>
      <c r="Y163" s="41"/>
      <c r="Z163" s="41"/>
      <c r="AA163" s="41"/>
      <c r="AB163" s="41"/>
      <c r="AC163" s="10"/>
    </row>
    <row r="164" spans="1:29">
      <c r="A164" s="58"/>
      <c r="B164" s="41" t="s">
        <v>90</v>
      </c>
      <c r="C164" s="42" t="s">
        <v>106</v>
      </c>
      <c r="D164" s="41">
        <f>SUM(E164:AB164)</f>
        <v>33</v>
      </c>
      <c r="E164" s="41">
        <v>1</v>
      </c>
      <c r="F164" s="41">
        <v>3</v>
      </c>
      <c r="G164" s="41">
        <v>2</v>
      </c>
      <c r="H164" s="41">
        <v>4</v>
      </c>
      <c r="I164" s="41"/>
      <c r="J164" s="41">
        <v>1</v>
      </c>
      <c r="K164" s="41">
        <v>1</v>
      </c>
      <c r="L164" s="41">
        <v>3</v>
      </c>
      <c r="M164" s="41">
        <v>1</v>
      </c>
      <c r="N164" s="41">
        <v>1</v>
      </c>
      <c r="O164" s="41"/>
      <c r="P164" s="41"/>
      <c r="Q164" s="41">
        <v>1</v>
      </c>
      <c r="R164" s="41">
        <v>2</v>
      </c>
      <c r="S164" s="41">
        <v>1</v>
      </c>
      <c r="T164" s="41"/>
      <c r="U164" s="41">
        <v>2</v>
      </c>
      <c r="V164" s="41">
        <v>2</v>
      </c>
      <c r="W164" s="41">
        <v>2</v>
      </c>
      <c r="X164" s="41">
        <v>2</v>
      </c>
      <c r="Y164" s="41">
        <v>2</v>
      </c>
      <c r="Z164" s="41">
        <v>2</v>
      </c>
      <c r="AA164" s="41"/>
      <c r="AB164" s="41"/>
      <c r="AC164" s="10">
        <v>2</v>
      </c>
    </row>
    <row r="165" spans="1:29">
      <c r="A165" s="58"/>
      <c r="B165" s="41" t="s">
        <v>45</v>
      </c>
      <c r="C165" s="42" t="s">
        <v>64</v>
      </c>
      <c r="D165" s="41">
        <f>SUM(E165:AB165)</f>
        <v>4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>
        <v>1</v>
      </c>
      <c r="Y165" s="41">
        <v>2</v>
      </c>
      <c r="Z165" s="41"/>
      <c r="AA165" s="41">
        <v>1</v>
      </c>
      <c r="AB165" s="41"/>
      <c r="AC165" s="10"/>
    </row>
    <row r="166" spans="1:29">
      <c r="A166" s="58"/>
      <c r="B166" s="41" t="s">
        <v>127</v>
      </c>
      <c r="C166" s="42" t="s">
        <v>132</v>
      </c>
      <c r="D166" s="41">
        <f>SUM(E166:AB166)</f>
        <v>8</v>
      </c>
      <c r="E166" s="41"/>
      <c r="F166" s="41"/>
      <c r="G166" s="41">
        <v>1</v>
      </c>
      <c r="H166" s="41"/>
      <c r="I166" s="41"/>
      <c r="J166" s="41"/>
      <c r="K166" s="41">
        <v>1</v>
      </c>
      <c r="L166" s="41"/>
      <c r="M166" s="41"/>
      <c r="N166" s="41"/>
      <c r="O166" s="41"/>
      <c r="P166" s="41"/>
      <c r="Q166" s="41"/>
      <c r="R166" s="41"/>
      <c r="S166" s="41">
        <v>1</v>
      </c>
      <c r="T166" s="41"/>
      <c r="U166" s="41"/>
      <c r="V166" s="41">
        <v>1</v>
      </c>
      <c r="W166" s="41"/>
      <c r="X166" s="41">
        <v>1</v>
      </c>
      <c r="Y166" s="41">
        <v>1</v>
      </c>
      <c r="Z166" s="41">
        <v>2</v>
      </c>
      <c r="AA166" s="41"/>
      <c r="AB166" s="41"/>
      <c r="AC166" s="10"/>
    </row>
    <row r="167" spans="1:29">
      <c r="A167" s="58"/>
      <c r="B167" s="41" t="s">
        <v>92</v>
      </c>
      <c r="C167" s="42" t="s">
        <v>64</v>
      </c>
      <c r="D167" s="41">
        <f>SUM(E167:AB167)</f>
        <v>6</v>
      </c>
      <c r="E167" s="41"/>
      <c r="F167" s="41"/>
      <c r="G167" s="41"/>
      <c r="H167" s="41">
        <v>1</v>
      </c>
      <c r="I167" s="41"/>
      <c r="J167" s="41"/>
      <c r="K167" s="41"/>
      <c r="L167" s="41"/>
      <c r="M167" s="41"/>
      <c r="N167" s="41"/>
      <c r="O167" s="41"/>
      <c r="P167" s="41"/>
      <c r="Q167" s="41">
        <v>1</v>
      </c>
      <c r="R167" s="41"/>
      <c r="S167" s="41">
        <v>1</v>
      </c>
      <c r="T167" s="41"/>
      <c r="U167" s="41">
        <v>1</v>
      </c>
      <c r="V167" s="41"/>
      <c r="W167" s="41">
        <v>1</v>
      </c>
      <c r="X167" s="41"/>
      <c r="Y167" s="41">
        <v>1</v>
      </c>
      <c r="Z167" s="41"/>
      <c r="AA167" s="41"/>
      <c r="AB167" s="41"/>
      <c r="AC167" s="10"/>
    </row>
    <row r="168" spans="1:29" ht="3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</sheetData>
  <mergeCells count="67">
    <mergeCell ref="A168:N168"/>
    <mergeCell ref="A135:A136"/>
    <mergeCell ref="A137:N137"/>
    <mergeCell ref="A138:B147"/>
    <mergeCell ref="A149:N149"/>
    <mergeCell ref="A150:B159"/>
    <mergeCell ref="A160:A167"/>
    <mergeCell ref="A102:A107"/>
    <mergeCell ref="A108:N108"/>
    <mergeCell ref="A109:B118"/>
    <mergeCell ref="A119:A123"/>
    <mergeCell ref="A124:N124"/>
    <mergeCell ref="A125:B134"/>
    <mergeCell ref="A76:N76"/>
    <mergeCell ref="A77:B78"/>
    <mergeCell ref="A79:N79"/>
    <mergeCell ref="A80:B89"/>
    <mergeCell ref="A91:N91"/>
    <mergeCell ref="A92:B101"/>
    <mergeCell ref="A57:B58"/>
    <mergeCell ref="A59:N59"/>
    <mergeCell ref="A60:B61"/>
    <mergeCell ref="A62:N62"/>
    <mergeCell ref="A63:B72"/>
    <mergeCell ref="A73:A75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AC16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203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>
        <v>98</v>
      </c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>
        <v>98</v>
      </c>
      <c r="U16" s="45">
        <v>98</v>
      </c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88.08</v>
      </c>
      <c r="F17" s="45">
        <v>82.45</v>
      </c>
      <c r="G17" s="45">
        <v>84.88</v>
      </c>
      <c r="H17" s="45">
        <v>92.28</v>
      </c>
      <c r="I17" s="45">
        <v>100</v>
      </c>
      <c r="J17" s="45">
        <v>0</v>
      </c>
      <c r="K17" s="45">
        <v>28.79</v>
      </c>
      <c r="L17" s="45">
        <v>65.209999999999994</v>
      </c>
      <c r="M17" s="45">
        <v>51.14</v>
      </c>
      <c r="N17" s="45">
        <v>92.17</v>
      </c>
      <c r="O17" s="45">
        <v>49.38</v>
      </c>
      <c r="P17" s="45">
        <v>55.26</v>
      </c>
      <c r="Q17" s="45">
        <v>50</v>
      </c>
      <c r="R17" s="45">
        <v>92.31</v>
      </c>
      <c r="S17" s="45">
        <v>10.78</v>
      </c>
      <c r="T17" s="45">
        <v>100</v>
      </c>
      <c r="U17" s="45">
        <v>21.88</v>
      </c>
      <c r="V17" s="45">
        <v>59.23</v>
      </c>
      <c r="W17" s="45">
        <v>52.76</v>
      </c>
      <c r="X17" s="45">
        <v>67.59</v>
      </c>
      <c r="Y17" s="45">
        <v>0</v>
      </c>
      <c r="Z17" s="45">
        <v>93.39</v>
      </c>
      <c r="AA17" s="45">
        <v>83.41</v>
      </c>
      <c r="AB17" s="45">
        <v>89.74</v>
      </c>
      <c r="AC17" s="53">
        <v>71.44</v>
      </c>
    </row>
    <row r="18" spans="1:29" s="4" customFormat="1">
      <c r="A18" s="43"/>
      <c r="B18" s="43"/>
      <c r="C18" s="44"/>
      <c r="D18" s="46" t="s">
        <v>3</v>
      </c>
      <c r="E18" s="45">
        <v>92.84</v>
      </c>
      <c r="F18" s="45">
        <v>87.61</v>
      </c>
      <c r="G18" s="45">
        <v>89.35</v>
      </c>
      <c r="H18" s="45">
        <v>93.55</v>
      </c>
      <c r="I18" s="45">
        <v>100</v>
      </c>
      <c r="J18" s="45">
        <v>0</v>
      </c>
      <c r="K18" s="45">
        <v>34.03</v>
      </c>
      <c r="L18" s="45">
        <v>86.3</v>
      </c>
      <c r="M18" s="45">
        <v>60.44</v>
      </c>
      <c r="N18" s="45">
        <v>92.17</v>
      </c>
      <c r="O18" s="45">
        <v>49.38</v>
      </c>
      <c r="P18" s="45">
        <v>55.26</v>
      </c>
      <c r="Q18" s="45">
        <v>100</v>
      </c>
      <c r="R18" s="45">
        <v>100</v>
      </c>
      <c r="S18" s="45">
        <v>11.76</v>
      </c>
      <c r="T18" s="45">
        <v>100</v>
      </c>
      <c r="U18" s="45">
        <v>29.17</v>
      </c>
      <c r="V18" s="45">
        <v>66.63</v>
      </c>
      <c r="W18" s="45">
        <v>93.8</v>
      </c>
      <c r="X18" s="45">
        <v>99.43</v>
      </c>
      <c r="Y18" s="45">
        <v>0</v>
      </c>
      <c r="Z18" s="45">
        <v>97.19</v>
      </c>
      <c r="AA18" s="45">
        <v>95.88</v>
      </c>
      <c r="AB18" s="45">
        <v>96.15</v>
      </c>
      <c r="AC18" s="53">
        <v>77.97</v>
      </c>
    </row>
    <row r="19" spans="1:29" s="4" customFormat="1" ht="17.25" thickBot="1">
      <c r="A19" s="43"/>
      <c r="B19" s="43"/>
      <c r="C19" s="44"/>
      <c r="D19" s="50" t="s">
        <v>4</v>
      </c>
      <c r="E19" s="51">
        <v>96.551724137931032</v>
      </c>
      <c r="F19" s="51">
        <v>87.606837606837601</v>
      </c>
      <c r="G19" s="51">
        <v>89.350780798149202</v>
      </c>
      <c r="H19" s="51">
        <v>93.548387096774192</v>
      </c>
      <c r="I19" s="51">
        <v>100</v>
      </c>
      <c r="J19" s="51">
        <v>0</v>
      </c>
      <c r="K19" s="51">
        <v>43.415852854628362</v>
      </c>
      <c r="L19" s="51">
        <v>92.465753424657521</v>
      </c>
      <c r="M19" s="51">
        <v>60.43653316380589</v>
      </c>
      <c r="N19" s="51">
        <v>92.17114246700045</v>
      </c>
      <c r="O19" s="51">
        <v>49.382716049382715</v>
      </c>
      <c r="P19" s="51">
        <v>60.526315789473685</v>
      </c>
      <c r="Q19" s="51">
        <v>100</v>
      </c>
      <c r="R19" s="51">
        <v>100</v>
      </c>
      <c r="S19" s="51">
        <v>25.490196078431371</v>
      </c>
      <c r="T19" s="51">
        <v>100</v>
      </c>
      <c r="U19" s="51">
        <v>29.166666666666671</v>
      </c>
      <c r="V19" s="51">
        <v>66.634615384615387</v>
      </c>
      <c r="W19" s="51">
        <v>93.802872319496359</v>
      </c>
      <c r="X19" s="51">
        <v>99.430199430199451</v>
      </c>
      <c r="Y19" s="51">
        <v>0</v>
      </c>
      <c r="Z19" s="51">
        <v>97.187193498668933</v>
      </c>
      <c r="AA19" s="51">
        <v>95.876288659793815</v>
      </c>
      <c r="AB19" s="51">
        <v>96.148052348772453</v>
      </c>
      <c r="AC19" s="54">
        <v>80.001205655184492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43285</v>
      </c>
      <c r="F33" s="13"/>
      <c r="G33" s="13">
        <v>43286</v>
      </c>
      <c r="H33" s="13"/>
      <c r="I33" s="13">
        <v>43287</v>
      </c>
      <c r="J33" s="13"/>
      <c r="K33" s="13">
        <v>43288</v>
      </c>
      <c r="L33" s="13"/>
      <c r="M33" s="13">
        <v>43289</v>
      </c>
      <c r="N33" s="13"/>
      <c r="O33" s="13">
        <v>43290</v>
      </c>
      <c r="P33" s="13"/>
      <c r="Q33" s="13">
        <v>43291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49</v>
      </c>
      <c r="E34" s="14">
        <v>0.12</v>
      </c>
      <c r="F34" s="14"/>
      <c r="G34" s="14">
        <v>0.43</v>
      </c>
      <c r="H34" s="14"/>
      <c r="I34" s="14">
        <v>0.65</v>
      </c>
      <c r="J34" s="14"/>
      <c r="K34" s="14">
        <v>0.16</v>
      </c>
      <c r="L34" s="14"/>
      <c r="M34" s="14">
        <v>0.48</v>
      </c>
      <c r="N34" s="14"/>
      <c r="O34" s="14">
        <v>11.21</v>
      </c>
      <c r="P34" s="14"/>
      <c r="Q34" s="14">
        <v>12.91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45</v>
      </c>
      <c r="E35" s="14">
        <v>2.39</v>
      </c>
      <c r="F35" s="14"/>
      <c r="G35" s="14">
        <v>1.6</v>
      </c>
      <c r="H35" s="14"/>
      <c r="I35" s="14">
        <v>1.1499999999999999</v>
      </c>
      <c r="J35" s="14"/>
      <c r="K35" s="14">
        <v>1.55</v>
      </c>
      <c r="L35" s="14"/>
      <c r="M35" s="14">
        <v>2.88</v>
      </c>
      <c r="N35" s="14"/>
      <c r="O35" s="14">
        <v>1.67</v>
      </c>
      <c r="P35" s="14"/>
      <c r="Q35" s="14">
        <v>3.65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0.1</v>
      </c>
      <c r="P36" s="14"/>
      <c r="Q36" s="14">
        <v>0.19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10</v>
      </c>
      <c r="B39" s="19"/>
      <c r="C39" s="20" t="s">
        <v>11</v>
      </c>
      <c r="D39" s="21">
        <f>SUM(E39:AB39)</f>
        <v>15990</v>
      </c>
      <c r="E39" s="21">
        <v>156</v>
      </c>
      <c r="F39" s="21">
        <v>962</v>
      </c>
      <c r="G39" s="21">
        <v>702</v>
      </c>
      <c r="H39" s="21">
        <v>468</v>
      </c>
      <c r="I39" s="21">
        <v>988</v>
      </c>
      <c r="J39" s="21">
        <v>572</v>
      </c>
      <c r="K39" s="21">
        <v>676</v>
      </c>
      <c r="L39" s="21">
        <v>702</v>
      </c>
      <c r="M39" s="21">
        <v>650</v>
      </c>
      <c r="N39" s="21">
        <v>728</v>
      </c>
      <c r="O39" s="21">
        <v>624</v>
      </c>
      <c r="P39" s="21">
        <v>546</v>
      </c>
      <c r="Q39" s="22">
        <v>624</v>
      </c>
      <c r="R39" s="22">
        <v>702</v>
      </c>
      <c r="S39" s="22">
        <v>702</v>
      </c>
      <c r="T39" s="22">
        <v>754</v>
      </c>
      <c r="U39" s="22">
        <v>676</v>
      </c>
      <c r="V39" s="22">
        <v>806</v>
      </c>
      <c r="W39" s="22">
        <v>728</v>
      </c>
      <c r="X39" s="22">
        <v>520</v>
      </c>
      <c r="Y39" s="22">
        <v>832</v>
      </c>
      <c r="Z39" s="22">
        <v>676</v>
      </c>
      <c r="AA39" s="22">
        <v>520</v>
      </c>
      <c r="AB39" s="22">
        <v>676</v>
      </c>
      <c r="AC39" s="10">
        <v>702</v>
      </c>
    </row>
    <row r="40" spans="1:29">
      <c r="A40" s="19"/>
      <c r="B40" s="19"/>
      <c r="C40" s="20" t="s">
        <v>12</v>
      </c>
      <c r="D40" s="21">
        <f>SUM(E40:AB40)</f>
        <v>15990</v>
      </c>
      <c r="E40" s="21">
        <v>156</v>
      </c>
      <c r="F40" s="21">
        <v>962</v>
      </c>
      <c r="G40" s="21">
        <v>702</v>
      </c>
      <c r="H40" s="21">
        <v>468</v>
      </c>
      <c r="I40" s="21">
        <v>988</v>
      </c>
      <c r="J40" s="21">
        <v>572</v>
      </c>
      <c r="K40" s="21">
        <v>676</v>
      </c>
      <c r="L40" s="21">
        <v>702</v>
      </c>
      <c r="M40" s="21">
        <v>650</v>
      </c>
      <c r="N40" s="21">
        <v>728</v>
      </c>
      <c r="O40" s="21">
        <v>624</v>
      </c>
      <c r="P40" s="21">
        <v>546</v>
      </c>
      <c r="Q40" s="22">
        <v>624</v>
      </c>
      <c r="R40" s="22">
        <v>702</v>
      </c>
      <c r="S40" s="22">
        <v>702</v>
      </c>
      <c r="T40" s="22">
        <v>754</v>
      </c>
      <c r="U40" s="22">
        <v>676</v>
      </c>
      <c r="V40" s="22">
        <v>806</v>
      </c>
      <c r="W40" s="22">
        <v>728</v>
      </c>
      <c r="X40" s="22">
        <v>520</v>
      </c>
      <c r="Y40" s="22">
        <v>832</v>
      </c>
      <c r="Z40" s="22">
        <v>676</v>
      </c>
      <c r="AA40" s="22">
        <v>520</v>
      </c>
      <c r="AB40" s="22">
        <v>676</v>
      </c>
      <c r="AC40" s="10">
        <v>702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15652</v>
      </c>
      <c r="E42" s="21">
        <v>26</v>
      </c>
      <c r="F42" s="21">
        <v>702</v>
      </c>
      <c r="G42" s="21">
        <v>676</v>
      </c>
      <c r="H42" s="21">
        <v>572</v>
      </c>
      <c r="I42" s="21">
        <v>832</v>
      </c>
      <c r="J42" s="21">
        <v>572</v>
      </c>
      <c r="K42" s="21">
        <v>702</v>
      </c>
      <c r="L42" s="21">
        <v>702</v>
      </c>
      <c r="M42" s="21">
        <v>728</v>
      </c>
      <c r="N42" s="21">
        <v>650</v>
      </c>
      <c r="O42" s="21">
        <v>676</v>
      </c>
      <c r="P42" s="21">
        <v>572</v>
      </c>
      <c r="Q42" s="22">
        <v>520</v>
      </c>
      <c r="R42" s="22">
        <v>728</v>
      </c>
      <c r="S42" s="22">
        <v>702</v>
      </c>
      <c r="T42" s="22">
        <v>754</v>
      </c>
      <c r="U42" s="22">
        <v>728</v>
      </c>
      <c r="V42" s="22">
        <v>728</v>
      </c>
      <c r="W42" s="22">
        <v>728</v>
      </c>
      <c r="X42" s="22">
        <v>572</v>
      </c>
      <c r="Y42" s="22">
        <v>832</v>
      </c>
      <c r="Z42" s="22">
        <v>702</v>
      </c>
      <c r="AA42" s="22">
        <v>598</v>
      </c>
      <c r="AB42" s="22">
        <v>650</v>
      </c>
      <c r="AC42" s="10">
        <v>598</v>
      </c>
    </row>
    <row r="43" spans="1:29">
      <c r="A43" s="19"/>
      <c r="B43" s="19"/>
      <c r="C43" s="20" t="s">
        <v>12</v>
      </c>
      <c r="D43" s="21">
        <f>SUM(E43:AB43)</f>
        <v>15651</v>
      </c>
      <c r="E43" s="21">
        <v>25</v>
      </c>
      <c r="F43" s="21">
        <v>702</v>
      </c>
      <c r="G43" s="21">
        <v>676</v>
      </c>
      <c r="H43" s="21">
        <v>572</v>
      </c>
      <c r="I43" s="21">
        <v>832</v>
      </c>
      <c r="J43" s="21">
        <v>572</v>
      </c>
      <c r="K43" s="21">
        <v>702</v>
      </c>
      <c r="L43" s="21">
        <v>702</v>
      </c>
      <c r="M43" s="21">
        <v>728</v>
      </c>
      <c r="N43" s="21">
        <v>650</v>
      </c>
      <c r="O43" s="21">
        <v>676</v>
      </c>
      <c r="P43" s="21">
        <v>572</v>
      </c>
      <c r="Q43" s="22">
        <v>520</v>
      </c>
      <c r="R43" s="22">
        <v>728</v>
      </c>
      <c r="S43" s="22">
        <v>702</v>
      </c>
      <c r="T43" s="22">
        <v>754</v>
      </c>
      <c r="U43" s="22">
        <v>728</v>
      </c>
      <c r="V43" s="22">
        <v>728</v>
      </c>
      <c r="W43" s="22">
        <v>728</v>
      </c>
      <c r="X43" s="22">
        <v>572</v>
      </c>
      <c r="Y43" s="22">
        <v>832</v>
      </c>
      <c r="Z43" s="22">
        <v>702</v>
      </c>
      <c r="AA43" s="22">
        <v>598</v>
      </c>
      <c r="AB43" s="22">
        <v>650</v>
      </c>
      <c r="AC43" s="10">
        <v>598</v>
      </c>
    </row>
    <row r="44" spans="1:29">
      <c r="A44" s="19"/>
      <c r="B44" s="19"/>
      <c r="C44" s="20" t="s">
        <v>15</v>
      </c>
      <c r="D44" s="21">
        <f>SUM(E44:AB44)</f>
        <v>1</v>
      </c>
      <c r="E44" s="21">
        <v>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>
      <c r="A45" s="19"/>
      <c r="B45" s="19"/>
      <c r="C45" s="20" t="s">
        <v>16</v>
      </c>
      <c r="D45" s="21">
        <f>SUM(E45:AB45)</f>
        <v>0</v>
      </c>
      <c r="E45" s="21">
        <v>0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17</v>
      </c>
      <c r="D46" s="21">
        <f>SUM(E46:AB46)</f>
        <v>1</v>
      </c>
      <c r="E46" s="21">
        <v>1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18</v>
      </c>
      <c r="D47" s="21">
        <f>SUM(E47:AB47)</f>
        <v>1</v>
      </c>
      <c r="E47" s="21">
        <v>1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/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99.993611040122659</v>
      </c>
      <c r="E48" s="26">
        <v>96.15384615384616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/>
    </row>
    <row r="49" spans="1:29" s="3" customFormat="1">
      <c r="A49" s="19"/>
      <c r="B49" s="19"/>
      <c r="C49" s="29" t="s">
        <v>19</v>
      </c>
      <c r="D49" s="30">
        <f xml:space="preserve"> IF(D44=0,0,D45/D44*100)</f>
        <v>0</v>
      </c>
      <c r="E49" s="30">
        <v>0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/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99.993611040122659</v>
      </c>
      <c r="E50" s="34">
        <v>96.15384615384616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/>
    </row>
    <row r="51" spans="1:29" s="6" customFormat="1">
      <c r="A51" s="19"/>
      <c r="B51" s="19"/>
      <c r="C51" s="37" t="s">
        <v>20</v>
      </c>
      <c r="D51" s="38">
        <f>IF(D42=0,100,(D45+D43+D47)/D42*100)</f>
        <v>100</v>
      </c>
      <c r="E51" s="38">
        <v>100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/>
    </row>
    <row r="52" spans="1:29">
      <c r="A52" s="41" t="s">
        <v>21</v>
      </c>
      <c r="B52" s="41" t="s">
        <v>85</v>
      </c>
      <c r="C52" s="42" t="s">
        <v>86</v>
      </c>
      <c r="D52" s="41">
        <f>SUM(E52:AB52)</f>
        <v>1</v>
      </c>
      <c r="E52" s="41">
        <v>1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14</v>
      </c>
      <c r="B54" s="19"/>
      <c r="C54" s="20" t="s">
        <v>11</v>
      </c>
      <c r="D54" s="21">
        <f>SUM(E54:AB54)</f>
        <v>15314</v>
      </c>
      <c r="E54" s="21">
        <v>26</v>
      </c>
      <c r="F54" s="21">
        <v>598</v>
      </c>
      <c r="G54" s="21">
        <v>728</v>
      </c>
      <c r="H54" s="21">
        <v>546</v>
      </c>
      <c r="I54" s="21">
        <v>832</v>
      </c>
      <c r="J54" s="21">
        <v>520</v>
      </c>
      <c r="K54" s="21">
        <v>728</v>
      </c>
      <c r="L54" s="21">
        <v>650</v>
      </c>
      <c r="M54" s="21">
        <v>728</v>
      </c>
      <c r="N54" s="21">
        <v>676</v>
      </c>
      <c r="O54" s="21">
        <v>728</v>
      </c>
      <c r="P54" s="21">
        <v>468</v>
      </c>
      <c r="Q54" s="22">
        <v>702</v>
      </c>
      <c r="R54" s="22">
        <v>598</v>
      </c>
      <c r="S54" s="22">
        <v>650</v>
      </c>
      <c r="T54" s="22">
        <v>832</v>
      </c>
      <c r="U54" s="22">
        <v>702</v>
      </c>
      <c r="V54" s="22">
        <v>520</v>
      </c>
      <c r="W54" s="22">
        <v>598</v>
      </c>
      <c r="X54" s="22">
        <v>702</v>
      </c>
      <c r="Y54" s="22">
        <v>598</v>
      </c>
      <c r="Z54" s="22">
        <v>468</v>
      </c>
      <c r="AA54" s="22">
        <v>936</v>
      </c>
      <c r="AB54" s="22">
        <v>780</v>
      </c>
      <c r="AC54" s="10">
        <v>884</v>
      </c>
    </row>
    <row r="55" spans="1:29">
      <c r="A55" s="19"/>
      <c r="B55" s="19"/>
      <c r="C55" s="20" t="s">
        <v>12</v>
      </c>
      <c r="D55" s="21">
        <f>SUM(E55:AB55)</f>
        <v>15296</v>
      </c>
      <c r="E55" s="21">
        <v>26</v>
      </c>
      <c r="F55" s="21">
        <v>598</v>
      </c>
      <c r="G55" s="21">
        <v>727</v>
      </c>
      <c r="H55" s="21">
        <v>546</v>
      </c>
      <c r="I55" s="21">
        <v>832</v>
      </c>
      <c r="J55" s="21">
        <v>520</v>
      </c>
      <c r="K55" s="21">
        <v>727</v>
      </c>
      <c r="L55" s="21">
        <v>650</v>
      </c>
      <c r="M55" s="21">
        <v>728</v>
      </c>
      <c r="N55" s="21">
        <v>675</v>
      </c>
      <c r="O55" s="21">
        <v>728</v>
      </c>
      <c r="P55" s="21">
        <v>468</v>
      </c>
      <c r="Q55" s="22">
        <v>702</v>
      </c>
      <c r="R55" s="22">
        <v>598</v>
      </c>
      <c r="S55" s="22">
        <v>650</v>
      </c>
      <c r="T55" s="22">
        <v>832</v>
      </c>
      <c r="U55" s="22">
        <v>702</v>
      </c>
      <c r="V55" s="22">
        <v>520</v>
      </c>
      <c r="W55" s="22">
        <v>596</v>
      </c>
      <c r="X55" s="22">
        <v>698</v>
      </c>
      <c r="Y55" s="22">
        <v>598</v>
      </c>
      <c r="Z55" s="22">
        <v>465</v>
      </c>
      <c r="AA55" s="22">
        <v>936</v>
      </c>
      <c r="AB55" s="22">
        <v>774</v>
      </c>
      <c r="AC55" s="10">
        <v>882</v>
      </c>
    </row>
    <row r="56" spans="1:29">
      <c r="A56" s="19"/>
      <c r="B56" s="19"/>
      <c r="C56" s="20" t="s">
        <v>15</v>
      </c>
      <c r="D56" s="21">
        <f>SUM(E56:AB56)</f>
        <v>18</v>
      </c>
      <c r="E56" s="21"/>
      <c r="F56" s="21"/>
      <c r="G56" s="21">
        <v>1</v>
      </c>
      <c r="H56" s="21"/>
      <c r="I56" s="21"/>
      <c r="J56" s="21"/>
      <c r="K56" s="21">
        <v>1</v>
      </c>
      <c r="L56" s="21"/>
      <c r="M56" s="21"/>
      <c r="N56" s="21">
        <v>1</v>
      </c>
      <c r="O56" s="21"/>
      <c r="P56" s="21"/>
      <c r="Q56" s="22"/>
      <c r="R56" s="22"/>
      <c r="S56" s="22"/>
      <c r="T56" s="22"/>
      <c r="U56" s="22"/>
      <c r="V56" s="22"/>
      <c r="W56" s="22">
        <v>2</v>
      </c>
      <c r="X56" s="22">
        <v>4</v>
      </c>
      <c r="Y56" s="22"/>
      <c r="Z56" s="22">
        <v>3</v>
      </c>
      <c r="AA56" s="22"/>
      <c r="AB56" s="22">
        <v>6</v>
      </c>
      <c r="AC56" s="10">
        <v>2</v>
      </c>
    </row>
    <row r="57" spans="1:29">
      <c r="A57" s="19"/>
      <c r="B57" s="19"/>
      <c r="C57" s="20" t="s">
        <v>16</v>
      </c>
      <c r="D57" s="21">
        <f>SUM(E57:AB57)</f>
        <v>0</v>
      </c>
      <c r="E57" s="21"/>
      <c r="F57" s="21"/>
      <c r="G57" s="21">
        <v>0</v>
      </c>
      <c r="H57" s="21"/>
      <c r="I57" s="21"/>
      <c r="J57" s="21"/>
      <c r="K57" s="21">
        <v>0</v>
      </c>
      <c r="L57" s="21"/>
      <c r="M57" s="21"/>
      <c r="N57" s="21">
        <v>0</v>
      </c>
      <c r="O57" s="21"/>
      <c r="P57" s="21"/>
      <c r="Q57" s="22"/>
      <c r="R57" s="22"/>
      <c r="S57" s="22"/>
      <c r="T57" s="22"/>
      <c r="U57" s="22"/>
      <c r="V57" s="22"/>
      <c r="W57" s="22">
        <v>0</v>
      </c>
      <c r="X57" s="22">
        <v>0</v>
      </c>
      <c r="Y57" s="22"/>
      <c r="Z57" s="22">
        <v>0</v>
      </c>
      <c r="AA57" s="22"/>
      <c r="AB57" s="22">
        <v>0</v>
      </c>
      <c r="AC57" s="10">
        <v>0</v>
      </c>
    </row>
    <row r="58" spans="1:29">
      <c r="A58" s="19"/>
      <c r="B58" s="19"/>
      <c r="C58" s="20" t="s">
        <v>17</v>
      </c>
      <c r="D58" s="21">
        <f>SUM(E58:AB58)</f>
        <v>18</v>
      </c>
      <c r="E58" s="21"/>
      <c r="F58" s="21"/>
      <c r="G58" s="21">
        <v>1</v>
      </c>
      <c r="H58" s="21"/>
      <c r="I58" s="21"/>
      <c r="J58" s="21"/>
      <c r="K58" s="21">
        <v>1</v>
      </c>
      <c r="L58" s="21"/>
      <c r="M58" s="21"/>
      <c r="N58" s="21">
        <v>1</v>
      </c>
      <c r="O58" s="21"/>
      <c r="P58" s="21"/>
      <c r="Q58" s="22"/>
      <c r="R58" s="22"/>
      <c r="S58" s="22"/>
      <c r="T58" s="22"/>
      <c r="U58" s="22"/>
      <c r="V58" s="22"/>
      <c r="W58" s="22">
        <v>2</v>
      </c>
      <c r="X58" s="22">
        <v>4</v>
      </c>
      <c r="Y58" s="22"/>
      <c r="Z58" s="22">
        <v>3</v>
      </c>
      <c r="AA58" s="22"/>
      <c r="AB58" s="22">
        <v>6</v>
      </c>
      <c r="AC58" s="10">
        <v>2</v>
      </c>
    </row>
    <row r="59" spans="1:29">
      <c r="A59" s="19"/>
      <c r="B59" s="19"/>
      <c r="C59" s="20" t="s">
        <v>18</v>
      </c>
      <c r="D59" s="21">
        <f>SUM(E59:AB59)</f>
        <v>0</v>
      </c>
      <c r="E59" s="21"/>
      <c r="F59" s="21"/>
      <c r="G59" s="21">
        <v>0</v>
      </c>
      <c r="H59" s="21"/>
      <c r="I59" s="21"/>
      <c r="J59" s="21"/>
      <c r="K59" s="21">
        <v>0</v>
      </c>
      <c r="L59" s="21"/>
      <c r="M59" s="21"/>
      <c r="N59" s="21">
        <v>0</v>
      </c>
      <c r="O59" s="21"/>
      <c r="P59" s="21"/>
      <c r="Q59" s="22"/>
      <c r="R59" s="22"/>
      <c r="S59" s="22"/>
      <c r="T59" s="22"/>
      <c r="U59" s="22"/>
      <c r="V59" s="22"/>
      <c r="W59" s="22">
        <v>0</v>
      </c>
      <c r="X59" s="22">
        <v>0</v>
      </c>
      <c r="Y59" s="22"/>
      <c r="Z59" s="22">
        <v>0</v>
      </c>
      <c r="AA59" s="22"/>
      <c r="AB59" s="22">
        <v>0</v>
      </c>
      <c r="AC59" s="10">
        <v>0</v>
      </c>
    </row>
    <row r="60" spans="1:29" s="2" customFormat="1">
      <c r="A60" s="19"/>
      <c r="B60" s="19"/>
      <c r="C60" s="25" t="s">
        <v>2</v>
      </c>
      <c r="D60" s="26">
        <f xml:space="preserve"> IF(D54=0,100,D55/D54*100)</f>
        <v>99.882460493665931</v>
      </c>
      <c r="E60" s="26"/>
      <c r="F60" s="26"/>
      <c r="G60" s="26">
        <v>99.862637362637358</v>
      </c>
      <c r="H60" s="26"/>
      <c r="I60" s="26"/>
      <c r="J60" s="26"/>
      <c r="K60" s="26">
        <v>99.862637362637358</v>
      </c>
      <c r="L60" s="26"/>
      <c r="M60" s="26"/>
      <c r="N60" s="26">
        <v>99.852071005917153</v>
      </c>
      <c r="O60" s="26"/>
      <c r="P60" s="26"/>
      <c r="Q60" s="27"/>
      <c r="R60" s="27"/>
      <c r="S60" s="27"/>
      <c r="T60" s="27"/>
      <c r="U60" s="27"/>
      <c r="V60" s="27"/>
      <c r="W60" s="27">
        <v>99.665551839464882</v>
      </c>
      <c r="X60" s="27">
        <v>99.430199430199437</v>
      </c>
      <c r="Y60" s="27"/>
      <c r="Z60" s="27">
        <v>99.358974358974365</v>
      </c>
      <c r="AA60" s="27"/>
      <c r="AB60" s="27">
        <v>99.230769230769226</v>
      </c>
      <c r="AC60" s="28">
        <v>99.773755656108591</v>
      </c>
    </row>
    <row r="61" spans="1:29" s="3" customFormat="1">
      <c r="A61" s="19"/>
      <c r="B61" s="19"/>
      <c r="C61" s="29" t="s">
        <v>19</v>
      </c>
      <c r="D61" s="30">
        <f xml:space="preserve"> IF(D56=0,0,D57/D56*100)</f>
        <v>0</v>
      </c>
      <c r="E61" s="30"/>
      <c r="F61" s="30"/>
      <c r="G61" s="30">
        <v>0</v>
      </c>
      <c r="H61" s="30"/>
      <c r="I61" s="30"/>
      <c r="J61" s="30"/>
      <c r="K61" s="30">
        <v>0</v>
      </c>
      <c r="L61" s="30"/>
      <c r="M61" s="30"/>
      <c r="N61" s="30">
        <v>0</v>
      </c>
      <c r="O61" s="30"/>
      <c r="P61" s="30"/>
      <c r="Q61" s="31"/>
      <c r="R61" s="31"/>
      <c r="S61" s="31"/>
      <c r="T61" s="31"/>
      <c r="U61" s="31"/>
      <c r="V61" s="31"/>
      <c r="W61" s="31">
        <v>0</v>
      </c>
      <c r="X61" s="31">
        <v>0</v>
      </c>
      <c r="Y61" s="31"/>
      <c r="Z61" s="31">
        <v>0</v>
      </c>
      <c r="AA61" s="31"/>
      <c r="AB61" s="31">
        <v>0</v>
      </c>
      <c r="AC61" s="32">
        <v>0</v>
      </c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99.882460493665931</v>
      </c>
      <c r="E62" s="34"/>
      <c r="F62" s="34"/>
      <c r="G62" s="34">
        <v>99.862637362637358</v>
      </c>
      <c r="H62" s="34"/>
      <c r="I62" s="34"/>
      <c r="J62" s="34"/>
      <c r="K62" s="34">
        <v>99.862637362637358</v>
      </c>
      <c r="L62" s="34"/>
      <c r="M62" s="34"/>
      <c r="N62" s="34">
        <v>99.852071005917153</v>
      </c>
      <c r="O62" s="34"/>
      <c r="P62" s="34"/>
      <c r="Q62" s="35"/>
      <c r="R62" s="35"/>
      <c r="S62" s="35"/>
      <c r="T62" s="35"/>
      <c r="U62" s="35"/>
      <c r="V62" s="35"/>
      <c r="W62" s="35">
        <v>99.665551839464882</v>
      </c>
      <c r="X62" s="35">
        <v>99.430199430199437</v>
      </c>
      <c r="Y62" s="35"/>
      <c r="Z62" s="35">
        <v>99.358974358974365</v>
      </c>
      <c r="AA62" s="35"/>
      <c r="AB62" s="35">
        <v>99.230769230769226</v>
      </c>
      <c r="AC62" s="36">
        <v>99.773755656108591</v>
      </c>
    </row>
    <row r="63" spans="1:29" s="6" customFormat="1">
      <c r="A63" s="19"/>
      <c r="B63" s="19"/>
      <c r="C63" s="37" t="s">
        <v>20</v>
      </c>
      <c r="D63" s="38">
        <f>IF(D54=0,100,(D57+D55+D59)/D54*100)</f>
        <v>99.882460493665931</v>
      </c>
      <c r="E63" s="38"/>
      <c r="F63" s="38"/>
      <c r="G63" s="38">
        <v>99.862637362637358</v>
      </c>
      <c r="H63" s="38"/>
      <c r="I63" s="38"/>
      <c r="J63" s="38"/>
      <c r="K63" s="38">
        <v>99.862637362637358</v>
      </c>
      <c r="L63" s="38"/>
      <c r="M63" s="38"/>
      <c r="N63" s="38">
        <v>99.852071005917153</v>
      </c>
      <c r="O63" s="38"/>
      <c r="P63" s="38"/>
      <c r="Q63" s="39"/>
      <c r="R63" s="39"/>
      <c r="S63" s="39"/>
      <c r="T63" s="39"/>
      <c r="U63" s="39"/>
      <c r="V63" s="39"/>
      <c r="W63" s="39">
        <v>99.665551839464882</v>
      </c>
      <c r="X63" s="39">
        <v>99.430199430199437</v>
      </c>
      <c r="Y63" s="39"/>
      <c r="Z63" s="39">
        <v>99.358974358974365</v>
      </c>
      <c r="AA63" s="39"/>
      <c r="AB63" s="39">
        <v>99.230769230769226</v>
      </c>
      <c r="AC63" s="40">
        <v>99.773755656108591</v>
      </c>
    </row>
    <row r="64" spans="1:29">
      <c r="A64" s="58" t="s">
        <v>21</v>
      </c>
      <c r="B64" s="41" t="s">
        <v>115</v>
      </c>
      <c r="C64" s="42" t="s">
        <v>117</v>
      </c>
      <c r="D64" s="41">
        <f>SUM(E64:AB64)</f>
        <v>2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>
        <v>1</v>
      </c>
      <c r="Y64" s="41"/>
      <c r="Z64" s="41">
        <v>1</v>
      </c>
      <c r="AA64" s="41"/>
      <c r="AB64" s="41"/>
      <c r="AC64" s="10"/>
    </row>
    <row r="65" spans="1:29">
      <c r="A65" s="58"/>
      <c r="B65" s="41" t="s">
        <v>74</v>
      </c>
      <c r="C65" s="42" t="s">
        <v>79</v>
      </c>
      <c r="D65" s="41">
        <f>SUM(E65:AB65)</f>
        <v>16</v>
      </c>
      <c r="E65" s="41"/>
      <c r="F65" s="41"/>
      <c r="G65" s="41">
        <v>1</v>
      </c>
      <c r="H65" s="41"/>
      <c r="I65" s="41"/>
      <c r="J65" s="41"/>
      <c r="K65" s="41">
        <v>1</v>
      </c>
      <c r="L65" s="41"/>
      <c r="M65" s="41"/>
      <c r="N65" s="41">
        <v>1</v>
      </c>
      <c r="O65" s="41"/>
      <c r="P65" s="41"/>
      <c r="Q65" s="41"/>
      <c r="R65" s="41"/>
      <c r="S65" s="41"/>
      <c r="T65" s="41"/>
      <c r="U65" s="41"/>
      <c r="V65" s="41"/>
      <c r="W65" s="41">
        <v>2</v>
      </c>
      <c r="X65" s="41">
        <v>3</v>
      </c>
      <c r="Y65" s="41"/>
      <c r="Z65" s="41">
        <v>2</v>
      </c>
      <c r="AA65" s="41"/>
      <c r="AB65" s="41">
        <v>6</v>
      </c>
      <c r="AC65" s="10">
        <v>2</v>
      </c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22</v>
      </c>
      <c r="B67" s="19"/>
      <c r="C67" s="20" t="s">
        <v>11</v>
      </c>
      <c r="D67" s="21">
        <f>SUM(E67:AB67)</f>
        <v>10790</v>
      </c>
      <c r="E67" s="21">
        <v>26</v>
      </c>
      <c r="F67" s="21">
        <v>26</v>
      </c>
      <c r="G67" s="21">
        <v>26</v>
      </c>
      <c r="H67" s="21">
        <v>156</v>
      </c>
      <c r="I67" s="21">
        <v>286</v>
      </c>
      <c r="J67" s="21">
        <v>390</v>
      </c>
      <c r="K67" s="21">
        <v>624</v>
      </c>
      <c r="L67" s="21">
        <v>260</v>
      </c>
      <c r="M67" s="21">
        <v>390</v>
      </c>
      <c r="N67" s="21">
        <v>338</v>
      </c>
      <c r="O67" s="21">
        <v>702</v>
      </c>
      <c r="P67" s="21">
        <v>208</v>
      </c>
      <c r="Q67" s="22">
        <v>260</v>
      </c>
      <c r="R67" s="22">
        <v>182</v>
      </c>
      <c r="S67" s="22">
        <v>312</v>
      </c>
      <c r="T67" s="22">
        <v>364</v>
      </c>
      <c r="U67" s="22">
        <v>1768</v>
      </c>
      <c r="V67" s="22">
        <v>104</v>
      </c>
      <c r="W67" s="22">
        <v>208</v>
      </c>
      <c r="X67" s="22"/>
      <c r="Y67" s="22"/>
      <c r="Z67" s="22">
        <v>130</v>
      </c>
      <c r="AA67" s="22">
        <v>2314</v>
      </c>
      <c r="AB67" s="22">
        <v>1716</v>
      </c>
      <c r="AC67" s="10">
        <v>650</v>
      </c>
    </row>
    <row r="68" spans="1:29">
      <c r="A68" s="19"/>
      <c r="B68" s="19"/>
      <c r="C68" s="20" t="s">
        <v>12</v>
      </c>
      <c r="D68" s="21">
        <f>SUM(E68:AB68)</f>
        <v>10782</v>
      </c>
      <c r="E68" s="21">
        <v>26</v>
      </c>
      <c r="F68" s="21">
        <v>25</v>
      </c>
      <c r="G68" s="21">
        <v>26</v>
      </c>
      <c r="H68" s="21">
        <v>156</v>
      </c>
      <c r="I68" s="21">
        <v>286</v>
      </c>
      <c r="J68" s="21">
        <v>390</v>
      </c>
      <c r="K68" s="21">
        <v>624</v>
      </c>
      <c r="L68" s="21">
        <v>260</v>
      </c>
      <c r="M68" s="21">
        <v>390</v>
      </c>
      <c r="N68" s="21">
        <v>338</v>
      </c>
      <c r="O68" s="21">
        <v>702</v>
      </c>
      <c r="P68" s="21">
        <v>208</v>
      </c>
      <c r="Q68" s="22">
        <v>260</v>
      </c>
      <c r="R68" s="22">
        <v>182</v>
      </c>
      <c r="S68" s="22">
        <v>312</v>
      </c>
      <c r="T68" s="22">
        <v>364</v>
      </c>
      <c r="U68" s="22">
        <v>1768</v>
      </c>
      <c r="V68" s="22">
        <v>99</v>
      </c>
      <c r="W68" s="22">
        <v>208</v>
      </c>
      <c r="X68" s="22"/>
      <c r="Y68" s="22"/>
      <c r="Z68" s="22">
        <v>130</v>
      </c>
      <c r="AA68" s="22">
        <v>2314</v>
      </c>
      <c r="AB68" s="22">
        <v>1714</v>
      </c>
      <c r="AC68" s="10">
        <v>650</v>
      </c>
    </row>
    <row r="69" spans="1:29">
      <c r="A69" s="19"/>
      <c r="B69" s="19"/>
      <c r="C69" s="20" t="s">
        <v>15</v>
      </c>
      <c r="D69" s="21">
        <f>SUM(E69:AB69)</f>
        <v>8</v>
      </c>
      <c r="E69" s="21"/>
      <c r="F69" s="21">
        <v>1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>
        <v>5</v>
      </c>
      <c r="W69" s="22"/>
      <c r="X69" s="22"/>
      <c r="Y69" s="22"/>
      <c r="Z69" s="22"/>
      <c r="AA69" s="22"/>
      <c r="AB69" s="22">
        <v>2</v>
      </c>
      <c r="AC69" s="10"/>
    </row>
    <row r="70" spans="1:29">
      <c r="A70" s="19"/>
      <c r="B70" s="19"/>
      <c r="C70" s="20" t="s">
        <v>16</v>
      </c>
      <c r="D70" s="21">
        <f>SUM(E70:AB70)</f>
        <v>0</v>
      </c>
      <c r="E70" s="21"/>
      <c r="F70" s="21">
        <v>0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>
        <v>0</v>
      </c>
      <c r="W70" s="22"/>
      <c r="X70" s="22"/>
      <c r="Y70" s="22"/>
      <c r="Z70" s="22"/>
      <c r="AA70" s="22"/>
      <c r="AB70" s="22">
        <v>0</v>
      </c>
      <c r="AC70" s="10"/>
    </row>
    <row r="71" spans="1:29">
      <c r="A71" s="19"/>
      <c r="B71" s="19"/>
      <c r="C71" s="20" t="s">
        <v>17</v>
      </c>
      <c r="D71" s="21">
        <f>SUM(E71:AB71)</f>
        <v>8</v>
      </c>
      <c r="E71" s="21"/>
      <c r="F71" s="21">
        <v>1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>
        <v>5</v>
      </c>
      <c r="W71" s="22"/>
      <c r="X71" s="22"/>
      <c r="Y71" s="22"/>
      <c r="Z71" s="22"/>
      <c r="AA71" s="22"/>
      <c r="AB71" s="22">
        <v>2</v>
      </c>
      <c r="AC71" s="10"/>
    </row>
    <row r="72" spans="1:29">
      <c r="A72" s="19"/>
      <c r="B72" s="19"/>
      <c r="C72" s="20" t="s">
        <v>18</v>
      </c>
      <c r="D72" s="21">
        <f>SUM(E72:AB72)</f>
        <v>0</v>
      </c>
      <c r="E72" s="21"/>
      <c r="F72" s="21">
        <v>0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  <c r="R72" s="22"/>
      <c r="S72" s="22"/>
      <c r="T72" s="22"/>
      <c r="U72" s="22"/>
      <c r="V72" s="22">
        <v>0</v>
      </c>
      <c r="W72" s="22"/>
      <c r="X72" s="22"/>
      <c r="Y72" s="22"/>
      <c r="Z72" s="22"/>
      <c r="AA72" s="22"/>
      <c r="AB72" s="22">
        <v>0</v>
      </c>
      <c r="AC72" s="10"/>
    </row>
    <row r="73" spans="1:29" s="2" customFormat="1">
      <c r="A73" s="19"/>
      <c r="B73" s="19"/>
      <c r="C73" s="25" t="s">
        <v>2</v>
      </c>
      <c r="D73" s="26">
        <f xml:space="preserve"> IF(D67=0,100,D68/D67*100)</f>
        <v>99.92585727525487</v>
      </c>
      <c r="E73" s="26"/>
      <c r="F73" s="26">
        <v>96.15384615384616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7"/>
      <c r="R73" s="27"/>
      <c r="S73" s="27"/>
      <c r="T73" s="27"/>
      <c r="U73" s="27"/>
      <c r="V73" s="27">
        <v>95.192307692307693</v>
      </c>
      <c r="W73" s="27"/>
      <c r="X73" s="27"/>
      <c r="Y73" s="27"/>
      <c r="Z73" s="27"/>
      <c r="AA73" s="27"/>
      <c r="AB73" s="27">
        <v>99.883449883449885</v>
      </c>
      <c r="AC73" s="28"/>
    </row>
    <row r="74" spans="1:29" s="3" customFormat="1">
      <c r="A74" s="19"/>
      <c r="B74" s="19"/>
      <c r="C74" s="29" t="s">
        <v>19</v>
      </c>
      <c r="D74" s="30">
        <f xml:space="preserve"> IF(D69=0,0,D70/D69*100)</f>
        <v>0</v>
      </c>
      <c r="E74" s="30"/>
      <c r="F74" s="30">
        <v>0</v>
      </c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1"/>
      <c r="R74" s="31"/>
      <c r="S74" s="31"/>
      <c r="T74" s="31"/>
      <c r="U74" s="31"/>
      <c r="V74" s="31">
        <v>0</v>
      </c>
      <c r="W74" s="31"/>
      <c r="X74" s="31"/>
      <c r="Y74" s="31"/>
      <c r="Z74" s="31"/>
      <c r="AA74" s="31"/>
      <c r="AB74" s="31">
        <v>0</v>
      </c>
      <c r="AC74" s="32"/>
    </row>
    <row r="75" spans="1:29" s="5" customFormat="1">
      <c r="A75" s="19"/>
      <c r="B75" s="19"/>
      <c r="C75" s="33" t="s">
        <v>3</v>
      </c>
      <c r="D75" s="34">
        <f xml:space="preserve"> IF(D67=0,100,(D70+D68)/D67*100)</f>
        <v>99.92585727525487</v>
      </c>
      <c r="E75" s="34"/>
      <c r="F75" s="34">
        <v>96.15384615384616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35"/>
      <c r="S75" s="35"/>
      <c r="T75" s="35"/>
      <c r="U75" s="35"/>
      <c r="V75" s="35">
        <v>95.192307692307693</v>
      </c>
      <c r="W75" s="35"/>
      <c r="X75" s="35"/>
      <c r="Y75" s="35"/>
      <c r="Z75" s="35"/>
      <c r="AA75" s="35"/>
      <c r="AB75" s="35">
        <v>99.883449883449885</v>
      </c>
      <c r="AC75" s="36"/>
    </row>
    <row r="76" spans="1:29" s="6" customFormat="1">
      <c r="A76" s="19"/>
      <c r="B76" s="19"/>
      <c r="C76" s="37" t="s">
        <v>20</v>
      </c>
      <c r="D76" s="38">
        <f>IF(D67=0,100,(D70+D68+D72)/D67*100)</f>
        <v>99.92585727525487</v>
      </c>
      <c r="E76" s="38"/>
      <c r="F76" s="38">
        <v>96.15384615384616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9"/>
      <c r="R76" s="39"/>
      <c r="S76" s="39"/>
      <c r="T76" s="39"/>
      <c r="U76" s="39"/>
      <c r="V76" s="39">
        <v>95.192307692307693</v>
      </c>
      <c r="W76" s="39"/>
      <c r="X76" s="39"/>
      <c r="Y76" s="39"/>
      <c r="Z76" s="39"/>
      <c r="AA76" s="39"/>
      <c r="AB76" s="39">
        <v>99.883449883449885</v>
      </c>
      <c r="AC76" s="40"/>
    </row>
    <row r="77" spans="1:29">
      <c r="A77" s="58" t="s">
        <v>21</v>
      </c>
      <c r="B77" s="41" t="s">
        <v>75</v>
      </c>
      <c r="C77" s="42" t="s">
        <v>81</v>
      </c>
      <c r="D77" s="41">
        <f>SUM(E77:AB77)</f>
        <v>3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>
        <v>3</v>
      </c>
      <c r="W77" s="41"/>
      <c r="X77" s="41"/>
      <c r="Y77" s="41"/>
      <c r="Z77" s="41"/>
      <c r="AA77" s="41"/>
      <c r="AB77" s="41"/>
      <c r="AC77" s="10"/>
    </row>
    <row r="78" spans="1:29">
      <c r="A78" s="58"/>
      <c r="B78" s="41" t="s">
        <v>28</v>
      </c>
      <c r="C78" s="42" t="s">
        <v>58</v>
      </c>
      <c r="D78" s="41">
        <f>SUM(E78:AB78)</f>
        <v>1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>
        <v>1</v>
      </c>
      <c r="AC78" s="10"/>
    </row>
    <row r="79" spans="1:29">
      <c r="A79" s="58"/>
      <c r="B79" s="41" t="s">
        <v>78</v>
      </c>
      <c r="C79" s="42" t="s">
        <v>83</v>
      </c>
      <c r="D79" s="41">
        <f>SUM(E79:AB79)</f>
        <v>4</v>
      </c>
      <c r="E79" s="41"/>
      <c r="F79" s="41">
        <v>1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>
        <v>2</v>
      </c>
      <c r="W79" s="41"/>
      <c r="X79" s="41"/>
      <c r="Y79" s="41"/>
      <c r="Z79" s="41"/>
      <c r="AA79" s="41"/>
      <c r="AB79" s="41">
        <v>1</v>
      </c>
      <c r="AC79" s="10"/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23</v>
      </c>
      <c r="B81" s="19"/>
      <c r="C81" s="20" t="s">
        <v>11</v>
      </c>
      <c r="D81" s="21">
        <f>SUM(E81:AB81)</f>
        <v>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/>
    </row>
    <row r="82" spans="1:29">
      <c r="A82" s="19"/>
      <c r="B82" s="19"/>
      <c r="C82" s="20" t="s">
        <v>12</v>
      </c>
      <c r="D82" s="21">
        <f>SUM(E82:AB82)</f>
        <v>0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 ht="3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10"/>
    </row>
    <row r="84" spans="1:29">
      <c r="A84" s="19" t="s">
        <v>95</v>
      </c>
      <c r="B84" s="19"/>
      <c r="C84" s="20" t="s">
        <v>11</v>
      </c>
      <c r="D84" s="21">
        <f>SUM(E84:AB84)</f>
        <v>621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>
        <v>621</v>
      </c>
      <c r="Z84" s="22"/>
      <c r="AA84" s="22"/>
      <c r="AB84" s="22"/>
      <c r="AC84" s="10"/>
    </row>
    <row r="85" spans="1:29">
      <c r="A85" s="19"/>
      <c r="B85" s="19"/>
      <c r="C85" s="20" t="s">
        <v>12</v>
      </c>
      <c r="D85" s="21">
        <f>SUM(E85:AB85)</f>
        <v>621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>
        <v>621</v>
      </c>
      <c r="Z85" s="22"/>
      <c r="AA85" s="22"/>
      <c r="AB85" s="22"/>
      <c r="AC85" s="10"/>
    </row>
    <row r="86" spans="1:29" ht="3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10"/>
    </row>
    <row r="87" spans="1:29">
      <c r="A87" s="19" t="s">
        <v>36</v>
      </c>
      <c r="B87" s="19"/>
      <c r="C87" s="20" t="s">
        <v>11</v>
      </c>
      <c r="D87" s="21">
        <f>SUM(E87:AB87)</f>
        <v>833</v>
      </c>
      <c r="E87" s="21">
        <v>39</v>
      </c>
      <c r="F87" s="21">
        <v>18</v>
      </c>
      <c r="G87" s="21">
        <v>1</v>
      </c>
      <c r="H87" s="21">
        <v>1</v>
      </c>
      <c r="I87" s="21"/>
      <c r="J87" s="21">
        <v>1</v>
      </c>
      <c r="K87" s="21">
        <v>77</v>
      </c>
      <c r="L87" s="21">
        <v>73</v>
      </c>
      <c r="M87" s="21">
        <v>33</v>
      </c>
      <c r="N87" s="21">
        <v>13</v>
      </c>
      <c r="O87" s="21">
        <v>9</v>
      </c>
      <c r="P87" s="21"/>
      <c r="Q87" s="22">
        <v>2</v>
      </c>
      <c r="R87" s="22"/>
      <c r="S87" s="22">
        <v>3</v>
      </c>
      <c r="T87" s="22"/>
      <c r="U87" s="22">
        <v>4</v>
      </c>
      <c r="V87" s="22">
        <v>10</v>
      </c>
      <c r="W87" s="22">
        <v>17</v>
      </c>
      <c r="X87" s="22">
        <v>17</v>
      </c>
      <c r="Y87" s="22">
        <v>1</v>
      </c>
      <c r="Z87" s="22">
        <v>183</v>
      </c>
      <c r="AA87" s="22">
        <v>194</v>
      </c>
      <c r="AB87" s="22">
        <v>137</v>
      </c>
      <c r="AC87" s="10">
        <v>32</v>
      </c>
    </row>
    <row r="88" spans="1:29">
      <c r="A88" s="19"/>
      <c r="B88" s="19"/>
      <c r="C88" s="20" t="s">
        <v>12</v>
      </c>
      <c r="D88" s="21">
        <f>SUM(E88:AB88)</f>
        <v>732</v>
      </c>
      <c r="E88" s="21">
        <v>37</v>
      </c>
      <c r="F88" s="21">
        <v>16</v>
      </c>
      <c r="G88" s="21">
        <v>1</v>
      </c>
      <c r="H88" s="21">
        <v>1</v>
      </c>
      <c r="I88" s="21"/>
      <c r="J88" s="21">
        <v>0</v>
      </c>
      <c r="K88" s="21">
        <v>50</v>
      </c>
      <c r="L88" s="21">
        <v>68</v>
      </c>
      <c r="M88" s="21">
        <v>31</v>
      </c>
      <c r="N88" s="21">
        <v>12</v>
      </c>
      <c r="O88" s="21">
        <v>5</v>
      </c>
      <c r="P88" s="21"/>
      <c r="Q88" s="22">
        <v>1</v>
      </c>
      <c r="R88" s="22"/>
      <c r="S88" s="22">
        <v>1</v>
      </c>
      <c r="T88" s="22"/>
      <c r="U88" s="22">
        <v>3</v>
      </c>
      <c r="V88" s="22">
        <v>8</v>
      </c>
      <c r="W88" s="22">
        <v>9</v>
      </c>
      <c r="X88" s="22">
        <v>13</v>
      </c>
      <c r="Y88" s="22">
        <v>0</v>
      </c>
      <c r="Z88" s="22">
        <v>172</v>
      </c>
      <c r="AA88" s="22">
        <v>178</v>
      </c>
      <c r="AB88" s="22">
        <v>126</v>
      </c>
      <c r="AC88" s="10">
        <v>31</v>
      </c>
    </row>
    <row r="89" spans="1:29">
      <c r="A89" s="19"/>
      <c r="B89" s="19"/>
      <c r="C89" s="20" t="s">
        <v>15</v>
      </c>
      <c r="D89" s="21">
        <f>SUM(E89:AB89)</f>
        <v>101</v>
      </c>
      <c r="E89" s="21">
        <v>2</v>
      </c>
      <c r="F89" s="21">
        <v>2</v>
      </c>
      <c r="G89" s="21"/>
      <c r="H89" s="21"/>
      <c r="I89" s="21"/>
      <c r="J89" s="21">
        <v>1</v>
      </c>
      <c r="K89" s="21">
        <v>27</v>
      </c>
      <c r="L89" s="21">
        <v>5</v>
      </c>
      <c r="M89" s="21">
        <v>2</v>
      </c>
      <c r="N89" s="21">
        <v>1</v>
      </c>
      <c r="O89" s="21">
        <v>4</v>
      </c>
      <c r="P89" s="21"/>
      <c r="Q89" s="22">
        <v>1</v>
      </c>
      <c r="R89" s="22"/>
      <c r="S89" s="22">
        <v>2</v>
      </c>
      <c r="T89" s="22"/>
      <c r="U89" s="22">
        <v>1</v>
      </c>
      <c r="V89" s="22">
        <v>2</v>
      </c>
      <c r="W89" s="22">
        <v>8</v>
      </c>
      <c r="X89" s="22">
        <v>4</v>
      </c>
      <c r="Y89" s="22">
        <v>1</v>
      </c>
      <c r="Z89" s="22">
        <v>11</v>
      </c>
      <c r="AA89" s="22">
        <v>16</v>
      </c>
      <c r="AB89" s="22">
        <v>11</v>
      </c>
      <c r="AC89" s="10">
        <v>1</v>
      </c>
    </row>
    <row r="90" spans="1:29">
      <c r="A90" s="19"/>
      <c r="B90" s="19"/>
      <c r="C90" s="20" t="s">
        <v>16</v>
      </c>
      <c r="D90" s="21">
        <f>SUM(E90:AB90)</f>
        <v>52</v>
      </c>
      <c r="E90" s="21">
        <v>2</v>
      </c>
      <c r="F90" s="21">
        <v>1</v>
      </c>
      <c r="G90" s="21"/>
      <c r="H90" s="21"/>
      <c r="I90" s="21"/>
      <c r="J90" s="21">
        <v>0</v>
      </c>
      <c r="K90" s="21">
        <v>7</v>
      </c>
      <c r="L90" s="21">
        <v>4</v>
      </c>
      <c r="M90" s="21">
        <v>0</v>
      </c>
      <c r="N90" s="21">
        <v>0</v>
      </c>
      <c r="O90" s="21">
        <v>0</v>
      </c>
      <c r="P90" s="21"/>
      <c r="Q90" s="22">
        <v>1</v>
      </c>
      <c r="R90" s="22"/>
      <c r="S90" s="22">
        <v>0</v>
      </c>
      <c r="T90" s="22"/>
      <c r="U90" s="22">
        <v>1</v>
      </c>
      <c r="V90" s="22">
        <v>1</v>
      </c>
      <c r="W90" s="22">
        <v>7</v>
      </c>
      <c r="X90" s="22">
        <v>4</v>
      </c>
      <c r="Y90" s="22">
        <v>0</v>
      </c>
      <c r="Z90" s="22">
        <v>7</v>
      </c>
      <c r="AA90" s="22">
        <v>8</v>
      </c>
      <c r="AB90" s="22">
        <v>9</v>
      </c>
      <c r="AC90" s="10">
        <v>1</v>
      </c>
    </row>
    <row r="91" spans="1:29">
      <c r="A91" s="19"/>
      <c r="B91" s="19"/>
      <c r="C91" s="20" t="s">
        <v>17</v>
      </c>
      <c r="D91" s="21">
        <f>SUM(E91:AB91)</f>
        <v>49</v>
      </c>
      <c r="E91" s="21">
        <v>0</v>
      </c>
      <c r="F91" s="21">
        <v>1</v>
      </c>
      <c r="G91" s="21"/>
      <c r="H91" s="21"/>
      <c r="I91" s="21"/>
      <c r="J91" s="21">
        <v>1</v>
      </c>
      <c r="K91" s="21">
        <v>20</v>
      </c>
      <c r="L91" s="21">
        <v>1</v>
      </c>
      <c r="M91" s="21">
        <v>2</v>
      </c>
      <c r="N91" s="21">
        <v>1</v>
      </c>
      <c r="O91" s="21">
        <v>4</v>
      </c>
      <c r="P91" s="21"/>
      <c r="Q91" s="22">
        <v>0</v>
      </c>
      <c r="R91" s="22"/>
      <c r="S91" s="22">
        <v>2</v>
      </c>
      <c r="T91" s="22"/>
      <c r="U91" s="22">
        <v>0</v>
      </c>
      <c r="V91" s="22">
        <v>1</v>
      </c>
      <c r="W91" s="22">
        <v>1</v>
      </c>
      <c r="X91" s="22">
        <v>0</v>
      </c>
      <c r="Y91" s="22">
        <v>1</v>
      </c>
      <c r="Z91" s="22">
        <v>4</v>
      </c>
      <c r="AA91" s="22">
        <v>8</v>
      </c>
      <c r="AB91" s="22">
        <v>2</v>
      </c>
      <c r="AC91" s="10">
        <v>0</v>
      </c>
    </row>
    <row r="92" spans="1:29">
      <c r="A92" s="19"/>
      <c r="B92" s="19"/>
      <c r="C92" s="20" t="s">
        <v>18</v>
      </c>
      <c r="D92" s="21">
        <f>SUM(E92:AB92)</f>
        <v>0</v>
      </c>
      <c r="E92" s="21">
        <v>0</v>
      </c>
      <c r="F92" s="21">
        <v>0</v>
      </c>
      <c r="G92" s="21"/>
      <c r="H92" s="21"/>
      <c r="I92" s="21"/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/>
      <c r="Q92" s="22">
        <v>0</v>
      </c>
      <c r="R92" s="22"/>
      <c r="S92" s="22">
        <v>0</v>
      </c>
      <c r="T92" s="22"/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10">
        <v>0</v>
      </c>
    </row>
    <row r="93" spans="1:29" s="2" customFormat="1">
      <c r="A93" s="19"/>
      <c r="B93" s="19"/>
      <c r="C93" s="25" t="s">
        <v>2</v>
      </c>
      <c r="D93" s="26">
        <f xml:space="preserve"> IF(D87=0,100,D88/D87*100)</f>
        <v>87.875150060024012</v>
      </c>
      <c r="E93" s="26">
        <v>94.871794871794876</v>
      </c>
      <c r="F93" s="26">
        <v>88.888888888888886</v>
      </c>
      <c r="G93" s="26"/>
      <c r="H93" s="26"/>
      <c r="I93" s="26"/>
      <c r="J93" s="26">
        <v>0</v>
      </c>
      <c r="K93" s="26">
        <v>64.935064935064929</v>
      </c>
      <c r="L93" s="26">
        <v>93.150684931506845</v>
      </c>
      <c r="M93" s="26">
        <v>93.939393939393938</v>
      </c>
      <c r="N93" s="26">
        <v>92.307692307692307</v>
      </c>
      <c r="O93" s="26">
        <v>55.555555555555557</v>
      </c>
      <c r="P93" s="26"/>
      <c r="Q93" s="27">
        <v>50</v>
      </c>
      <c r="R93" s="27"/>
      <c r="S93" s="27">
        <v>33.333333333333336</v>
      </c>
      <c r="T93" s="27"/>
      <c r="U93" s="27">
        <v>75</v>
      </c>
      <c r="V93" s="27">
        <v>80</v>
      </c>
      <c r="W93" s="27">
        <v>52.941176470588232</v>
      </c>
      <c r="X93" s="27">
        <v>76.470588235294116</v>
      </c>
      <c r="Y93" s="27">
        <v>0</v>
      </c>
      <c r="Z93" s="27">
        <v>93.989071038251367</v>
      </c>
      <c r="AA93" s="27">
        <v>91.75257731958763</v>
      </c>
      <c r="AB93" s="27">
        <v>91.970802919708035</v>
      </c>
      <c r="AC93" s="28">
        <v>96.875</v>
      </c>
    </row>
    <row r="94" spans="1:29" s="3" customFormat="1">
      <c r="A94" s="19"/>
      <c r="B94" s="19"/>
      <c r="C94" s="29" t="s">
        <v>19</v>
      </c>
      <c r="D94" s="30">
        <f xml:space="preserve"> IF(D89=0,0,D90/D89*100)</f>
        <v>51.485148514851488</v>
      </c>
      <c r="E94" s="30">
        <v>100</v>
      </c>
      <c r="F94" s="30">
        <v>50</v>
      </c>
      <c r="G94" s="30"/>
      <c r="H94" s="30"/>
      <c r="I94" s="30"/>
      <c r="J94" s="30">
        <v>0</v>
      </c>
      <c r="K94" s="30">
        <v>25.925925925925927</v>
      </c>
      <c r="L94" s="30">
        <v>80</v>
      </c>
      <c r="M94" s="30">
        <v>0</v>
      </c>
      <c r="N94" s="30">
        <v>0</v>
      </c>
      <c r="O94" s="30">
        <v>0</v>
      </c>
      <c r="P94" s="30"/>
      <c r="Q94" s="31">
        <v>100</v>
      </c>
      <c r="R94" s="31"/>
      <c r="S94" s="31">
        <v>0</v>
      </c>
      <c r="T94" s="31"/>
      <c r="U94" s="31">
        <v>100</v>
      </c>
      <c r="V94" s="31">
        <v>50</v>
      </c>
      <c r="W94" s="31">
        <v>87.5</v>
      </c>
      <c r="X94" s="31">
        <v>100</v>
      </c>
      <c r="Y94" s="31">
        <v>0</v>
      </c>
      <c r="Z94" s="31">
        <v>63.636363636363633</v>
      </c>
      <c r="AA94" s="31">
        <v>50</v>
      </c>
      <c r="AB94" s="31">
        <v>81.818181818181813</v>
      </c>
      <c r="AC94" s="32">
        <v>100</v>
      </c>
    </row>
    <row r="95" spans="1:29" s="5" customFormat="1">
      <c r="A95" s="19"/>
      <c r="B95" s="19"/>
      <c r="C95" s="33" t="s">
        <v>3</v>
      </c>
      <c r="D95" s="34">
        <f xml:space="preserve"> IF(D87=0,100,(D90+D88)/D87*100)</f>
        <v>94.117647058823522</v>
      </c>
      <c r="E95" s="34">
        <v>100</v>
      </c>
      <c r="F95" s="34">
        <v>94.444444444444443</v>
      </c>
      <c r="G95" s="34"/>
      <c r="H95" s="34"/>
      <c r="I95" s="34"/>
      <c r="J95" s="34">
        <v>0</v>
      </c>
      <c r="K95" s="34">
        <v>74.025974025974023</v>
      </c>
      <c r="L95" s="34">
        <v>98.630136986301366</v>
      </c>
      <c r="M95" s="34">
        <v>93.939393939393938</v>
      </c>
      <c r="N95" s="34">
        <v>92.307692307692307</v>
      </c>
      <c r="O95" s="34">
        <v>55.555555555555557</v>
      </c>
      <c r="P95" s="34"/>
      <c r="Q95" s="35">
        <v>100</v>
      </c>
      <c r="R95" s="35"/>
      <c r="S95" s="35">
        <v>33.333333333333336</v>
      </c>
      <c r="T95" s="35"/>
      <c r="U95" s="35">
        <v>100</v>
      </c>
      <c r="V95" s="35">
        <v>90</v>
      </c>
      <c r="W95" s="35">
        <v>94.117647058823536</v>
      </c>
      <c r="X95" s="35">
        <v>100</v>
      </c>
      <c r="Y95" s="35">
        <v>0</v>
      </c>
      <c r="Z95" s="35">
        <v>97.814207650273218</v>
      </c>
      <c r="AA95" s="35">
        <v>95.876288659793815</v>
      </c>
      <c r="AB95" s="35">
        <v>98.540145985401466</v>
      </c>
      <c r="AC95" s="36">
        <v>100</v>
      </c>
    </row>
    <row r="96" spans="1:29" s="6" customFormat="1">
      <c r="A96" s="19"/>
      <c r="B96" s="19"/>
      <c r="C96" s="37" t="s">
        <v>20</v>
      </c>
      <c r="D96" s="38">
        <f>IF(D87=0,100,(D90+D88+D92)/D87*100)</f>
        <v>94.117647058823522</v>
      </c>
      <c r="E96" s="38">
        <v>100</v>
      </c>
      <c r="F96" s="38">
        <v>94.444444444444443</v>
      </c>
      <c r="G96" s="38"/>
      <c r="H96" s="38"/>
      <c r="I96" s="38"/>
      <c r="J96" s="38">
        <v>0</v>
      </c>
      <c r="K96" s="38">
        <v>74.025974025974023</v>
      </c>
      <c r="L96" s="38">
        <v>98.630136986301366</v>
      </c>
      <c r="M96" s="38">
        <v>93.939393939393938</v>
      </c>
      <c r="N96" s="38">
        <v>92.307692307692307</v>
      </c>
      <c r="O96" s="38">
        <v>55.555555555555557</v>
      </c>
      <c r="P96" s="38"/>
      <c r="Q96" s="39">
        <v>100</v>
      </c>
      <c r="R96" s="39"/>
      <c r="S96" s="39">
        <v>33.333333333333336</v>
      </c>
      <c r="T96" s="39"/>
      <c r="U96" s="39">
        <v>100</v>
      </c>
      <c r="V96" s="39">
        <v>90</v>
      </c>
      <c r="W96" s="39">
        <v>94.117647058823536</v>
      </c>
      <c r="X96" s="39">
        <v>100</v>
      </c>
      <c r="Y96" s="39">
        <v>0</v>
      </c>
      <c r="Z96" s="39">
        <v>97.814207650273218</v>
      </c>
      <c r="AA96" s="39">
        <v>95.876288659793815</v>
      </c>
      <c r="AB96" s="39">
        <v>98.540145985401466</v>
      </c>
      <c r="AC96" s="40">
        <v>100</v>
      </c>
    </row>
    <row r="97" spans="1:29">
      <c r="A97" s="58" t="s">
        <v>21</v>
      </c>
      <c r="B97" s="41" t="s">
        <v>194</v>
      </c>
      <c r="C97" s="42" t="s">
        <v>196</v>
      </c>
      <c r="D97" s="41">
        <f>SUM(E97:AB97)</f>
        <v>5</v>
      </c>
      <c r="E97" s="41"/>
      <c r="F97" s="41"/>
      <c r="G97" s="41"/>
      <c r="H97" s="41"/>
      <c r="I97" s="41"/>
      <c r="J97" s="41"/>
      <c r="K97" s="41"/>
      <c r="L97" s="41"/>
      <c r="M97" s="41"/>
      <c r="N97" s="41">
        <v>1</v>
      </c>
      <c r="O97" s="41">
        <v>3</v>
      </c>
      <c r="P97" s="41"/>
      <c r="Q97" s="41"/>
      <c r="R97" s="41"/>
      <c r="S97" s="41"/>
      <c r="T97" s="41"/>
      <c r="U97" s="41"/>
      <c r="V97" s="41"/>
      <c r="W97" s="41">
        <v>1</v>
      </c>
      <c r="X97" s="41"/>
      <c r="Y97" s="41"/>
      <c r="Z97" s="41"/>
      <c r="AA97" s="41"/>
      <c r="AB97" s="41"/>
      <c r="AC97" s="10"/>
    </row>
    <row r="98" spans="1:29">
      <c r="A98" s="58"/>
      <c r="B98" s="41" t="s">
        <v>37</v>
      </c>
      <c r="C98" s="42" t="s">
        <v>59</v>
      </c>
      <c r="D98" s="41">
        <f>SUM(E98:AB98)</f>
        <v>42</v>
      </c>
      <c r="E98" s="41"/>
      <c r="F98" s="41">
        <v>1</v>
      </c>
      <c r="G98" s="41"/>
      <c r="H98" s="41"/>
      <c r="I98" s="41"/>
      <c r="J98" s="41"/>
      <c r="K98" s="41">
        <v>7</v>
      </c>
      <c r="L98" s="41">
        <v>2</v>
      </c>
      <c r="M98" s="41"/>
      <c r="N98" s="41"/>
      <c r="O98" s="41"/>
      <c r="P98" s="41"/>
      <c r="Q98" s="41">
        <v>1</v>
      </c>
      <c r="R98" s="41"/>
      <c r="S98" s="41">
        <v>1</v>
      </c>
      <c r="T98" s="41"/>
      <c r="U98" s="41">
        <v>1</v>
      </c>
      <c r="V98" s="41">
        <v>1</v>
      </c>
      <c r="W98" s="41">
        <v>7</v>
      </c>
      <c r="X98" s="41">
        <v>4</v>
      </c>
      <c r="Y98" s="41"/>
      <c r="Z98" s="41">
        <v>5</v>
      </c>
      <c r="AA98" s="41">
        <v>5</v>
      </c>
      <c r="AB98" s="41">
        <v>7</v>
      </c>
      <c r="AC98" s="10">
        <v>1</v>
      </c>
    </row>
    <row r="99" spans="1:29">
      <c r="A99" s="58"/>
      <c r="B99" s="41" t="s">
        <v>38</v>
      </c>
      <c r="C99" s="42" t="s">
        <v>60</v>
      </c>
      <c r="D99" s="41">
        <f>SUM(E99:AB99)</f>
        <v>9</v>
      </c>
      <c r="E99" s="41">
        <v>1</v>
      </c>
      <c r="F99" s="41"/>
      <c r="G99" s="41"/>
      <c r="H99" s="41"/>
      <c r="I99" s="41"/>
      <c r="J99" s="41"/>
      <c r="K99" s="41">
        <v>2</v>
      </c>
      <c r="L99" s="41">
        <v>1</v>
      </c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>
        <v>2</v>
      </c>
      <c r="AA99" s="41">
        <v>3</v>
      </c>
      <c r="AB99" s="41"/>
      <c r="AC99" s="10"/>
    </row>
    <row r="100" spans="1:29">
      <c r="A100" s="58"/>
      <c r="B100" s="41" t="s">
        <v>145</v>
      </c>
      <c r="C100" s="42" t="s">
        <v>146</v>
      </c>
      <c r="D100" s="41">
        <f>SUM(E100:AB100)</f>
        <v>2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>
        <v>1</v>
      </c>
      <c r="AB100" s="41">
        <v>1</v>
      </c>
      <c r="AC100" s="10"/>
    </row>
    <row r="101" spans="1:29">
      <c r="A101" s="58"/>
      <c r="B101" s="41" t="s">
        <v>40</v>
      </c>
      <c r="C101" s="42" t="s">
        <v>41</v>
      </c>
      <c r="D101" s="41">
        <f>SUM(E101:AB101)</f>
        <v>20</v>
      </c>
      <c r="E101" s="41"/>
      <c r="F101" s="41"/>
      <c r="G101" s="41"/>
      <c r="H101" s="41"/>
      <c r="I101" s="41"/>
      <c r="J101" s="41">
        <v>1</v>
      </c>
      <c r="K101" s="41">
        <v>13</v>
      </c>
      <c r="L101" s="41">
        <v>1</v>
      </c>
      <c r="M101" s="41"/>
      <c r="N101" s="41"/>
      <c r="O101" s="41">
        <v>1</v>
      </c>
      <c r="P101" s="41"/>
      <c r="Q101" s="41"/>
      <c r="R101" s="41"/>
      <c r="S101" s="41">
        <v>1</v>
      </c>
      <c r="T101" s="41"/>
      <c r="U101" s="41"/>
      <c r="V101" s="41">
        <v>1</v>
      </c>
      <c r="W101" s="41"/>
      <c r="X101" s="41"/>
      <c r="Y101" s="41">
        <v>1</v>
      </c>
      <c r="Z101" s="41"/>
      <c r="AA101" s="41">
        <v>1</v>
      </c>
      <c r="AB101" s="41"/>
      <c r="AC101" s="10"/>
    </row>
    <row r="102" spans="1:29">
      <c r="A102" s="58"/>
      <c r="B102" s="41" t="s">
        <v>27</v>
      </c>
      <c r="C102" s="42" t="s">
        <v>42</v>
      </c>
      <c r="D102" s="41">
        <f>SUM(E102:AB102)</f>
        <v>2</v>
      </c>
      <c r="E102" s="41"/>
      <c r="F102" s="41"/>
      <c r="G102" s="41"/>
      <c r="H102" s="41"/>
      <c r="I102" s="41"/>
      <c r="J102" s="41"/>
      <c r="K102" s="41">
        <v>1</v>
      </c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>
        <v>1</v>
      </c>
      <c r="AB102" s="41"/>
      <c r="AC102" s="10"/>
    </row>
    <row r="103" spans="1:29">
      <c r="A103" s="58"/>
      <c r="B103" s="41" t="s">
        <v>45</v>
      </c>
      <c r="C103" s="42" t="s">
        <v>64</v>
      </c>
      <c r="D103" s="41">
        <f>SUM(E103:AB103)</f>
        <v>12</v>
      </c>
      <c r="E103" s="41"/>
      <c r="F103" s="41">
        <v>1</v>
      </c>
      <c r="G103" s="41"/>
      <c r="H103" s="41"/>
      <c r="I103" s="41"/>
      <c r="J103" s="41"/>
      <c r="K103" s="41">
        <v>3</v>
      </c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>
        <v>3</v>
      </c>
      <c r="AA103" s="41">
        <v>4</v>
      </c>
      <c r="AB103" s="41">
        <v>1</v>
      </c>
      <c r="AC103" s="10"/>
    </row>
    <row r="104" spans="1:29">
      <c r="A104" s="58"/>
      <c r="B104" s="41" t="s">
        <v>120</v>
      </c>
      <c r="C104" s="42" t="s">
        <v>121</v>
      </c>
      <c r="D104" s="41">
        <f>SUM(E104:AB104)</f>
        <v>9</v>
      </c>
      <c r="E104" s="41">
        <v>1</v>
      </c>
      <c r="F104" s="41"/>
      <c r="G104" s="41"/>
      <c r="H104" s="41"/>
      <c r="I104" s="41"/>
      <c r="J104" s="41"/>
      <c r="K104" s="41">
        <v>1</v>
      </c>
      <c r="L104" s="41">
        <v>1</v>
      </c>
      <c r="M104" s="41">
        <v>2</v>
      </c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>
        <v>1</v>
      </c>
      <c r="AA104" s="41">
        <v>1</v>
      </c>
      <c r="AB104" s="41">
        <v>2</v>
      </c>
      <c r="AC104" s="10"/>
    </row>
    <row r="105" spans="1:29" ht="3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10"/>
    </row>
    <row r="106" spans="1:29">
      <c r="A106" s="19" t="s">
        <v>47</v>
      </c>
      <c r="B106" s="19"/>
      <c r="C106" s="20" t="s">
        <v>11</v>
      </c>
      <c r="D106" s="21">
        <f>SUM(E106:AB106)</f>
        <v>1239</v>
      </c>
      <c r="E106" s="21">
        <v>29</v>
      </c>
      <c r="F106" s="21">
        <v>25</v>
      </c>
      <c r="G106" s="21">
        <v>76</v>
      </c>
      <c r="H106" s="21">
        <v>29</v>
      </c>
      <c r="I106" s="21"/>
      <c r="J106" s="21">
        <v>39</v>
      </c>
      <c r="K106" s="21">
        <v>63</v>
      </c>
      <c r="L106" s="21">
        <v>32</v>
      </c>
      <c r="M106" s="21">
        <v>143</v>
      </c>
      <c r="N106" s="21"/>
      <c r="O106" s="21">
        <v>36</v>
      </c>
      <c r="P106" s="21">
        <v>38</v>
      </c>
      <c r="Q106" s="22"/>
      <c r="R106" s="22">
        <v>3</v>
      </c>
      <c r="S106" s="22">
        <v>17</v>
      </c>
      <c r="T106" s="22"/>
      <c r="U106" s="22">
        <v>48</v>
      </c>
      <c r="V106" s="22">
        <v>9</v>
      </c>
      <c r="W106" s="22">
        <v>99</v>
      </c>
      <c r="X106" s="22">
        <v>34</v>
      </c>
      <c r="Y106" s="22">
        <v>5</v>
      </c>
      <c r="Z106" s="22"/>
      <c r="AA106" s="22"/>
      <c r="AB106" s="22">
        <v>514</v>
      </c>
      <c r="AC106" s="10">
        <v>43</v>
      </c>
    </row>
    <row r="107" spans="1:29">
      <c r="A107" s="19"/>
      <c r="B107" s="19"/>
      <c r="C107" s="20" t="s">
        <v>12</v>
      </c>
      <c r="D107" s="21">
        <f>SUM(E107:AB107)</f>
        <v>1037</v>
      </c>
      <c r="E107" s="21">
        <v>28</v>
      </c>
      <c r="F107" s="21">
        <v>25</v>
      </c>
      <c r="G107" s="21">
        <v>68</v>
      </c>
      <c r="H107" s="21">
        <v>29</v>
      </c>
      <c r="I107" s="21"/>
      <c r="J107" s="21">
        <v>16</v>
      </c>
      <c r="K107" s="21">
        <v>29</v>
      </c>
      <c r="L107" s="21">
        <v>28</v>
      </c>
      <c r="M107" s="21">
        <v>92</v>
      </c>
      <c r="N107" s="21"/>
      <c r="O107" s="21">
        <v>32</v>
      </c>
      <c r="P107" s="21">
        <v>21</v>
      </c>
      <c r="Q107" s="22"/>
      <c r="R107" s="22">
        <v>3</v>
      </c>
      <c r="S107" s="22">
        <v>6</v>
      </c>
      <c r="T107" s="22"/>
      <c r="U107" s="22">
        <v>14</v>
      </c>
      <c r="V107" s="22">
        <v>7</v>
      </c>
      <c r="W107" s="22">
        <v>99</v>
      </c>
      <c r="X107" s="22">
        <v>34</v>
      </c>
      <c r="Y107" s="22">
        <v>0</v>
      </c>
      <c r="Z107" s="22"/>
      <c r="AA107" s="22"/>
      <c r="AB107" s="22">
        <v>506</v>
      </c>
      <c r="AC107" s="10">
        <v>34</v>
      </c>
    </row>
    <row r="108" spans="1:29">
      <c r="A108" s="19"/>
      <c r="B108" s="19"/>
      <c r="C108" s="20" t="s">
        <v>15</v>
      </c>
      <c r="D108" s="21">
        <f>SUM(E108:AB108)</f>
        <v>202</v>
      </c>
      <c r="E108" s="21">
        <v>1</v>
      </c>
      <c r="F108" s="21"/>
      <c r="G108" s="21">
        <v>8</v>
      </c>
      <c r="H108" s="21"/>
      <c r="I108" s="21"/>
      <c r="J108" s="21">
        <v>23</v>
      </c>
      <c r="K108" s="21">
        <v>34</v>
      </c>
      <c r="L108" s="21">
        <v>4</v>
      </c>
      <c r="M108" s="21">
        <v>51</v>
      </c>
      <c r="N108" s="21"/>
      <c r="O108" s="21">
        <v>4</v>
      </c>
      <c r="P108" s="21">
        <v>17</v>
      </c>
      <c r="Q108" s="22"/>
      <c r="R108" s="22"/>
      <c r="S108" s="22">
        <v>11</v>
      </c>
      <c r="T108" s="22"/>
      <c r="U108" s="22">
        <v>34</v>
      </c>
      <c r="V108" s="22">
        <v>2</v>
      </c>
      <c r="W108" s="22"/>
      <c r="X108" s="22"/>
      <c r="Y108" s="22">
        <v>5</v>
      </c>
      <c r="Z108" s="22"/>
      <c r="AA108" s="22"/>
      <c r="AB108" s="22">
        <v>8</v>
      </c>
      <c r="AC108" s="10">
        <v>9</v>
      </c>
    </row>
    <row r="109" spans="1:29">
      <c r="A109" s="19"/>
      <c r="B109" s="19"/>
      <c r="C109" s="20" t="s">
        <v>16</v>
      </c>
      <c r="D109" s="21">
        <f>SUM(E109:AB109)</f>
        <v>0</v>
      </c>
      <c r="E109" s="21">
        <v>0</v>
      </c>
      <c r="F109" s="21"/>
      <c r="G109" s="21">
        <v>0</v>
      </c>
      <c r="H109" s="21"/>
      <c r="I109" s="21"/>
      <c r="J109" s="21">
        <v>0</v>
      </c>
      <c r="K109" s="21">
        <v>0</v>
      </c>
      <c r="L109" s="21">
        <v>0</v>
      </c>
      <c r="M109" s="21">
        <v>0</v>
      </c>
      <c r="N109" s="21"/>
      <c r="O109" s="21">
        <v>0</v>
      </c>
      <c r="P109" s="21">
        <v>0</v>
      </c>
      <c r="Q109" s="22"/>
      <c r="R109" s="22"/>
      <c r="S109" s="22">
        <v>0</v>
      </c>
      <c r="T109" s="22"/>
      <c r="U109" s="22">
        <v>0</v>
      </c>
      <c r="V109" s="22">
        <v>0</v>
      </c>
      <c r="W109" s="22"/>
      <c r="X109" s="22"/>
      <c r="Y109" s="22">
        <v>0</v>
      </c>
      <c r="Z109" s="22"/>
      <c r="AA109" s="22"/>
      <c r="AB109" s="22">
        <v>0</v>
      </c>
      <c r="AC109" s="10">
        <v>0</v>
      </c>
    </row>
    <row r="110" spans="1:29">
      <c r="A110" s="19"/>
      <c r="B110" s="19"/>
      <c r="C110" s="20" t="s">
        <v>17</v>
      </c>
      <c r="D110" s="21">
        <f>SUM(E110:AB110)</f>
        <v>202</v>
      </c>
      <c r="E110" s="21">
        <v>1</v>
      </c>
      <c r="F110" s="21"/>
      <c r="G110" s="21">
        <v>8</v>
      </c>
      <c r="H110" s="21"/>
      <c r="I110" s="21"/>
      <c r="J110" s="21">
        <v>23</v>
      </c>
      <c r="K110" s="21">
        <v>34</v>
      </c>
      <c r="L110" s="21">
        <v>4</v>
      </c>
      <c r="M110" s="21">
        <v>51</v>
      </c>
      <c r="N110" s="21"/>
      <c r="O110" s="21">
        <v>4</v>
      </c>
      <c r="P110" s="21">
        <v>17</v>
      </c>
      <c r="Q110" s="22"/>
      <c r="R110" s="22"/>
      <c r="S110" s="22">
        <v>11</v>
      </c>
      <c r="T110" s="22"/>
      <c r="U110" s="22">
        <v>34</v>
      </c>
      <c r="V110" s="22">
        <v>2</v>
      </c>
      <c r="W110" s="22"/>
      <c r="X110" s="22"/>
      <c r="Y110" s="22">
        <v>5</v>
      </c>
      <c r="Z110" s="22"/>
      <c r="AA110" s="22"/>
      <c r="AB110" s="22">
        <v>8</v>
      </c>
      <c r="AC110" s="10">
        <v>9</v>
      </c>
    </row>
    <row r="111" spans="1:29">
      <c r="A111" s="19"/>
      <c r="B111" s="19"/>
      <c r="C111" s="20" t="s">
        <v>18</v>
      </c>
      <c r="D111" s="21">
        <f>SUM(E111:AB111)</f>
        <v>27</v>
      </c>
      <c r="E111" s="21">
        <v>0</v>
      </c>
      <c r="F111" s="21"/>
      <c r="G111" s="21">
        <v>0</v>
      </c>
      <c r="H111" s="21"/>
      <c r="I111" s="21"/>
      <c r="J111" s="21">
        <v>8</v>
      </c>
      <c r="K111" s="21">
        <v>8</v>
      </c>
      <c r="L111" s="21">
        <v>2</v>
      </c>
      <c r="M111" s="21">
        <v>0</v>
      </c>
      <c r="N111" s="21"/>
      <c r="O111" s="21">
        <v>0</v>
      </c>
      <c r="P111" s="21">
        <v>2</v>
      </c>
      <c r="Q111" s="22"/>
      <c r="R111" s="22"/>
      <c r="S111" s="22">
        <v>7</v>
      </c>
      <c r="T111" s="22"/>
      <c r="U111" s="22">
        <v>0</v>
      </c>
      <c r="V111" s="22">
        <v>0</v>
      </c>
      <c r="W111" s="22"/>
      <c r="X111" s="22"/>
      <c r="Y111" s="22">
        <v>0</v>
      </c>
      <c r="Z111" s="22"/>
      <c r="AA111" s="22"/>
      <c r="AB111" s="22">
        <v>0</v>
      </c>
      <c r="AC111" s="10">
        <v>0</v>
      </c>
    </row>
    <row r="112" spans="1:29" s="2" customFormat="1">
      <c r="A112" s="19"/>
      <c r="B112" s="19"/>
      <c r="C112" s="25" t="s">
        <v>2</v>
      </c>
      <c r="D112" s="26">
        <f xml:space="preserve"> IF(D106=0,100,D107/D106*100)</f>
        <v>83.696529459241319</v>
      </c>
      <c r="E112" s="26">
        <v>96.551724137931032</v>
      </c>
      <c r="F112" s="26"/>
      <c r="G112" s="26">
        <v>89.473684210526315</v>
      </c>
      <c r="H112" s="26"/>
      <c r="I112" s="26"/>
      <c r="J112" s="26">
        <v>41.025641025641029</v>
      </c>
      <c r="K112" s="26">
        <v>46.031746031746032</v>
      </c>
      <c r="L112" s="26">
        <v>87.5</v>
      </c>
      <c r="M112" s="26">
        <v>64.335664335664333</v>
      </c>
      <c r="N112" s="26"/>
      <c r="O112" s="26">
        <v>88.888888888888886</v>
      </c>
      <c r="P112" s="26">
        <v>55.263157894736842</v>
      </c>
      <c r="Q112" s="27"/>
      <c r="R112" s="27"/>
      <c r="S112" s="27">
        <v>35.294117647058826</v>
      </c>
      <c r="T112" s="27"/>
      <c r="U112" s="27">
        <v>29.166666666666668</v>
      </c>
      <c r="V112" s="27">
        <v>77.777777777777771</v>
      </c>
      <c r="W112" s="27"/>
      <c r="X112" s="27"/>
      <c r="Y112" s="27">
        <v>0</v>
      </c>
      <c r="Z112" s="27"/>
      <c r="AA112" s="27"/>
      <c r="AB112" s="27">
        <v>98.443579766536971</v>
      </c>
      <c r="AC112" s="28">
        <v>79.069767441860463</v>
      </c>
    </row>
    <row r="113" spans="1:29" s="3" customFormat="1">
      <c r="A113" s="19"/>
      <c r="B113" s="19"/>
      <c r="C113" s="29" t="s">
        <v>19</v>
      </c>
      <c r="D113" s="30">
        <f xml:space="preserve"> IF(D108=0,0,D109/D108*100)</f>
        <v>0</v>
      </c>
      <c r="E113" s="30">
        <v>0</v>
      </c>
      <c r="F113" s="30"/>
      <c r="G113" s="30">
        <v>0</v>
      </c>
      <c r="H113" s="30"/>
      <c r="I113" s="30"/>
      <c r="J113" s="30">
        <v>0</v>
      </c>
      <c r="K113" s="30">
        <v>0</v>
      </c>
      <c r="L113" s="30">
        <v>0</v>
      </c>
      <c r="M113" s="30">
        <v>0</v>
      </c>
      <c r="N113" s="30"/>
      <c r="O113" s="30">
        <v>0</v>
      </c>
      <c r="P113" s="30">
        <v>0</v>
      </c>
      <c r="Q113" s="31"/>
      <c r="R113" s="31"/>
      <c r="S113" s="31">
        <v>0</v>
      </c>
      <c r="T113" s="31"/>
      <c r="U113" s="31">
        <v>0</v>
      </c>
      <c r="V113" s="31">
        <v>0</v>
      </c>
      <c r="W113" s="31"/>
      <c r="X113" s="31"/>
      <c r="Y113" s="31">
        <v>0</v>
      </c>
      <c r="Z113" s="31"/>
      <c r="AA113" s="31"/>
      <c r="AB113" s="31">
        <v>0</v>
      </c>
      <c r="AC113" s="32">
        <v>0</v>
      </c>
    </row>
    <row r="114" spans="1:29" s="5" customFormat="1">
      <c r="A114" s="19"/>
      <c r="B114" s="19"/>
      <c r="C114" s="33" t="s">
        <v>3</v>
      </c>
      <c r="D114" s="34">
        <f xml:space="preserve"> IF(D106=0,100,(D109+D107)/D106*100)</f>
        <v>83.696529459241319</v>
      </c>
      <c r="E114" s="34">
        <v>96.551724137931032</v>
      </c>
      <c r="F114" s="34"/>
      <c r="G114" s="34">
        <v>89.473684210526315</v>
      </c>
      <c r="H114" s="34"/>
      <c r="I114" s="34"/>
      <c r="J114" s="34">
        <v>41.025641025641029</v>
      </c>
      <c r="K114" s="34">
        <v>46.031746031746032</v>
      </c>
      <c r="L114" s="34">
        <v>87.5</v>
      </c>
      <c r="M114" s="34">
        <v>64.335664335664333</v>
      </c>
      <c r="N114" s="34"/>
      <c r="O114" s="34">
        <v>88.888888888888886</v>
      </c>
      <c r="P114" s="34">
        <v>55.263157894736842</v>
      </c>
      <c r="Q114" s="35"/>
      <c r="R114" s="35"/>
      <c r="S114" s="35">
        <v>35.294117647058826</v>
      </c>
      <c r="T114" s="35"/>
      <c r="U114" s="35">
        <v>29.166666666666668</v>
      </c>
      <c r="V114" s="35">
        <v>77.777777777777771</v>
      </c>
      <c r="W114" s="35"/>
      <c r="X114" s="35"/>
      <c r="Y114" s="35">
        <v>0</v>
      </c>
      <c r="Z114" s="35"/>
      <c r="AA114" s="35"/>
      <c r="AB114" s="35">
        <v>98.443579766536971</v>
      </c>
      <c r="AC114" s="36">
        <v>79.069767441860463</v>
      </c>
    </row>
    <row r="115" spans="1:29" s="6" customFormat="1">
      <c r="A115" s="19"/>
      <c r="B115" s="19"/>
      <c r="C115" s="37" t="s">
        <v>20</v>
      </c>
      <c r="D115" s="38">
        <f>IF(D106=0,100,(D109+D107+D111)/D106*100)</f>
        <v>85.875706214689259</v>
      </c>
      <c r="E115" s="38">
        <v>96.551724137931032</v>
      </c>
      <c r="F115" s="38"/>
      <c r="G115" s="38">
        <v>89.473684210526315</v>
      </c>
      <c r="H115" s="38"/>
      <c r="I115" s="38"/>
      <c r="J115" s="38">
        <v>61.53846153846154</v>
      </c>
      <c r="K115" s="38">
        <v>58.730158730158728</v>
      </c>
      <c r="L115" s="38">
        <v>93.75</v>
      </c>
      <c r="M115" s="38">
        <v>64.335664335664333</v>
      </c>
      <c r="N115" s="38"/>
      <c r="O115" s="38">
        <v>88.888888888888886</v>
      </c>
      <c r="P115" s="38">
        <v>60.526315789473685</v>
      </c>
      <c r="Q115" s="39"/>
      <c r="R115" s="39"/>
      <c r="S115" s="39">
        <v>76.470588235294116</v>
      </c>
      <c r="T115" s="39"/>
      <c r="U115" s="39">
        <v>29.166666666666668</v>
      </c>
      <c r="V115" s="39">
        <v>77.777777777777771</v>
      </c>
      <c r="W115" s="39"/>
      <c r="X115" s="39"/>
      <c r="Y115" s="39">
        <v>0</v>
      </c>
      <c r="Z115" s="39"/>
      <c r="AA115" s="39"/>
      <c r="AB115" s="39">
        <v>98.443579766536971</v>
      </c>
      <c r="AC115" s="40">
        <v>79.069767441860463</v>
      </c>
    </row>
    <row r="116" spans="1:29">
      <c r="A116" s="58" t="s">
        <v>21</v>
      </c>
      <c r="B116" s="41" t="s">
        <v>129</v>
      </c>
      <c r="C116" s="42" t="s">
        <v>133</v>
      </c>
      <c r="D116" s="41">
        <f>SUM(E116:AB116)</f>
        <v>25</v>
      </c>
      <c r="E116" s="41"/>
      <c r="F116" s="41"/>
      <c r="G116" s="41">
        <v>2</v>
      </c>
      <c r="H116" s="41"/>
      <c r="I116" s="41"/>
      <c r="J116" s="41">
        <v>1</v>
      </c>
      <c r="K116" s="41"/>
      <c r="L116" s="41">
        <v>1</v>
      </c>
      <c r="M116" s="41">
        <v>9</v>
      </c>
      <c r="N116" s="41"/>
      <c r="O116" s="41">
        <v>4</v>
      </c>
      <c r="P116" s="41">
        <v>4</v>
      </c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>
        <v>4</v>
      </c>
      <c r="AC116" s="10"/>
    </row>
    <row r="117" spans="1:29">
      <c r="A117" s="58"/>
      <c r="B117" s="41" t="s">
        <v>29</v>
      </c>
      <c r="C117" s="42" t="s">
        <v>66</v>
      </c>
      <c r="D117" s="41">
        <f>SUM(E117:AB117)</f>
        <v>15</v>
      </c>
      <c r="E117" s="41"/>
      <c r="F117" s="41"/>
      <c r="G117" s="41"/>
      <c r="H117" s="41"/>
      <c r="I117" s="41"/>
      <c r="J117" s="41">
        <v>1</v>
      </c>
      <c r="K117" s="41">
        <v>4</v>
      </c>
      <c r="L117" s="41">
        <v>1</v>
      </c>
      <c r="M117" s="41"/>
      <c r="N117" s="41"/>
      <c r="O117" s="41"/>
      <c r="P117" s="41">
        <v>5</v>
      </c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>
        <v>4</v>
      </c>
      <c r="AC117" s="10"/>
    </row>
    <row r="118" spans="1:29">
      <c r="A118" s="58"/>
      <c r="B118" s="41" t="s">
        <v>48</v>
      </c>
      <c r="C118" s="42" t="s">
        <v>67</v>
      </c>
      <c r="D118" s="41">
        <f>SUM(E118:AB118)</f>
        <v>20</v>
      </c>
      <c r="E118" s="41">
        <v>1</v>
      </c>
      <c r="F118" s="41"/>
      <c r="G118" s="41">
        <v>4</v>
      </c>
      <c r="H118" s="41"/>
      <c r="I118" s="41"/>
      <c r="J118" s="41"/>
      <c r="K118" s="41">
        <v>2</v>
      </c>
      <c r="L118" s="41"/>
      <c r="M118" s="41"/>
      <c r="N118" s="41"/>
      <c r="O118" s="41"/>
      <c r="P118" s="41">
        <v>2</v>
      </c>
      <c r="Q118" s="41"/>
      <c r="R118" s="41"/>
      <c r="S118" s="41"/>
      <c r="T118" s="41"/>
      <c r="U118" s="41">
        <v>4</v>
      </c>
      <c r="V118" s="41">
        <v>2</v>
      </c>
      <c r="W118" s="41"/>
      <c r="X118" s="41"/>
      <c r="Y118" s="41">
        <v>5</v>
      </c>
      <c r="Z118" s="41"/>
      <c r="AA118" s="41"/>
      <c r="AB118" s="41"/>
      <c r="AC118" s="10">
        <v>1</v>
      </c>
    </row>
    <row r="119" spans="1:29">
      <c r="A119" s="58"/>
      <c r="B119" s="41" t="s">
        <v>49</v>
      </c>
      <c r="C119" s="42" t="s">
        <v>68</v>
      </c>
      <c r="D119" s="41">
        <f>SUM(E119:AB119)</f>
        <v>139</v>
      </c>
      <c r="E119" s="41"/>
      <c r="F119" s="41"/>
      <c r="G119" s="41"/>
      <c r="H119" s="41"/>
      <c r="I119" s="41"/>
      <c r="J119" s="41">
        <v>21</v>
      </c>
      <c r="K119" s="41">
        <v>28</v>
      </c>
      <c r="L119" s="41">
        <v>2</v>
      </c>
      <c r="M119" s="41">
        <v>42</v>
      </c>
      <c r="N119" s="41"/>
      <c r="O119" s="41"/>
      <c r="P119" s="41">
        <v>5</v>
      </c>
      <c r="Q119" s="41"/>
      <c r="R119" s="41"/>
      <c r="S119" s="41">
        <v>11</v>
      </c>
      <c r="T119" s="41"/>
      <c r="U119" s="41">
        <v>30</v>
      </c>
      <c r="V119" s="41"/>
      <c r="W119" s="41"/>
      <c r="X119" s="41"/>
      <c r="Y119" s="41"/>
      <c r="Z119" s="41"/>
      <c r="AA119" s="41"/>
      <c r="AB119" s="41"/>
      <c r="AC119" s="10">
        <v>8</v>
      </c>
    </row>
    <row r="120" spans="1:29">
      <c r="A120" s="58"/>
      <c r="B120" s="41" t="s">
        <v>150</v>
      </c>
      <c r="C120" s="42" t="s">
        <v>155</v>
      </c>
      <c r="D120" s="41">
        <f>SUM(E120:AB120)</f>
        <v>1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>
        <v>1</v>
      </c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10"/>
    </row>
    <row r="121" spans="1:29">
      <c r="A121" s="58"/>
      <c r="B121" s="41" t="s">
        <v>204</v>
      </c>
      <c r="C121" s="42" t="s">
        <v>207</v>
      </c>
      <c r="D121" s="41">
        <f>SUM(E121:AB121)</f>
        <v>1</v>
      </c>
      <c r="E121" s="41"/>
      <c r="F121" s="41"/>
      <c r="G121" s="41">
        <v>1</v>
      </c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10"/>
    </row>
    <row r="122" spans="1:29">
      <c r="A122" s="58"/>
      <c r="B122" s="41" t="s">
        <v>205</v>
      </c>
      <c r="C122" s="42" t="s">
        <v>208</v>
      </c>
      <c r="D122" s="41">
        <f>SUM(E122:AB122)</f>
        <v>1</v>
      </c>
      <c r="E122" s="41"/>
      <c r="F122" s="41"/>
      <c r="G122" s="41">
        <v>1</v>
      </c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10"/>
    </row>
    <row r="123" spans="1:29" ht="3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10"/>
    </row>
    <row r="124" spans="1:29">
      <c r="A124" s="19" t="s">
        <v>52</v>
      </c>
      <c r="B124" s="19"/>
      <c r="C124" s="20" t="s">
        <v>11</v>
      </c>
      <c r="D124" s="21">
        <f>SUM(E124:AB124)</f>
        <v>799</v>
      </c>
      <c r="E124" s="21">
        <v>207</v>
      </c>
      <c r="F124" s="21"/>
      <c r="G124" s="21">
        <v>113</v>
      </c>
      <c r="H124" s="21">
        <v>31</v>
      </c>
      <c r="I124" s="21"/>
      <c r="J124" s="21"/>
      <c r="K124" s="21">
        <v>17</v>
      </c>
      <c r="L124" s="21">
        <v>38</v>
      </c>
      <c r="M124" s="21">
        <v>31</v>
      </c>
      <c r="N124" s="21"/>
      <c r="O124" s="21">
        <v>88</v>
      </c>
      <c r="P124" s="21">
        <v>27</v>
      </c>
      <c r="Q124" s="22">
        <v>25</v>
      </c>
      <c r="R124" s="22">
        <v>29</v>
      </c>
      <c r="S124" s="22"/>
      <c r="T124" s="22"/>
      <c r="U124" s="22">
        <v>23</v>
      </c>
      <c r="V124" s="22">
        <v>8</v>
      </c>
      <c r="W124" s="22">
        <v>76</v>
      </c>
      <c r="X124" s="22">
        <v>83</v>
      </c>
      <c r="Y124" s="22"/>
      <c r="Z124" s="22"/>
      <c r="AA124" s="22">
        <v>3</v>
      </c>
      <c r="AB124" s="22"/>
      <c r="AC124" s="10">
        <v>479</v>
      </c>
    </row>
    <row r="125" spans="1:29">
      <c r="A125" s="19"/>
      <c r="B125" s="19"/>
      <c r="C125" s="20" t="s">
        <v>12</v>
      </c>
      <c r="D125" s="21">
        <f>SUM(E125:AB125)</f>
        <v>797</v>
      </c>
      <c r="E125" s="21">
        <v>207</v>
      </c>
      <c r="F125" s="21"/>
      <c r="G125" s="21">
        <v>113</v>
      </c>
      <c r="H125" s="21">
        <v>29</v>
      </c>
      <c r="I125" s="21"/>
      <c r="J125" s="21"/>
      <c r="K125" s="21">
        <v>17</v>
      </c>
      <c r="L125" s="21">
        <v>38</v>
      </c>
      <c r="M125" s="21">
        <v>31</v>
      </c>
      <c r="N125" s="21"/>
      <c r="O125" s="21">
        <v>88</v>
      </c>
      <c r="P125" s="21">
        <v>27</v>
      </c>
      <c r="Q125" s="22">
        <v>25</v>
      </c>
      <c r="R125" s="22">
        <v>29</v>
      </c>
      <c r="S125" s="22"/>
      <c r="T125" s="22"/>
      <c r="U125" s="22">
        <v>23</v>
      </c>
      <c r="V125" s="22">
        <v>8</v>
      </c>
      <c r="W125" s="22">
        <v>76</v>
      </c>
      <c r="X125" s="22">
        <v>83</v>
      </c>
      <c r="Y125" s="22"/>
      <c r="Z125" s="22"/>
      <c r="AA125" s="22">
        <v>3</v>
      </c>
      <c r="AB125" s="22"/>
      <c r="AC125" s="10">
        <v>470</v>
      </c>
    </row>
    <row r="126" spans="1:29">
      <c r="A126" s="19"/>
      <c r="B126" s="19"/>
      <c r="C126" s="20" t="s">
        <v>15</v>
      </c>
      <c r="D126" s="21">
        <f>SUM(E126:AB126)</f>
        <v>2</v>
      </c>
      <c r="E126" s="21"/>
      <c r="F126" s="21"/>
      <c r="G126" s="21"/>
      <c r="H126" s="21">
        <v>2</v>
      </c>
      <c r="I126" s="21"/>
      <c r="J126" s="21"/>
      <c r="K126" s="21"/>
      <c r="L126" s="21"/>
      <c r="M126" s="21"/>
      <c r="N126" s="21"/>
      <c r="O126" s="21"/>
      <c r="P126" s="21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10">
        <v>9</v>
      </c>
    </row>
    <row r="127" spans="1:29">
      <c r="A127" s="19"/>
      <c r="B127" s="19"/>
      <c r="C127" s="20" t="s">
        <v>16</v>
      </c>
      <c r="D127" s="21">
        <f>SUM(E127:AB127)</f>
        <v>0</v>
      </c>
      <c r="E127" s="21"/>
      <c r="F127" s="21"/>
      <c r="G127" s="21"/>
      <c r="H127" s="21">
        <v>0</v>
      </c>
      <c r="I127" s="21"/>
      <c r="J127" s="21"/>
      <c r="K127" s="21"/>
      <c r="L127" s="21"/>
      <c r="M127" s="21"/>
      <c r="N127" s="21"/>
      <c r="O127" s="21"/>
      <c r="P127" s="21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10">
        <v>0</v>
      </c>
    </row>
    <row r="128" spans="1:29">
      <c r="A128" s="19"/>
      <c r="B128" s="19"/>
      <c r="C128" s="20" t="s">
        <v>17</v>
      </c>
      <c r="D128" s="21">
        <f>SUM(E128:AB128)</f>
        <v>2</v>
      </c>
      <c r="E128" s="21"/>
      <c r="F128" s="21"/>
      <c r="G128" s="21"/>
      <c r="H128" s="21">
        <v>2</v>
      </c>
      <c r="I128" s="21"/>
      <c r="J128" s="21"/>
      <c r="K128" s="21"/>
      <c r="L128" s="21"/>
      <c r="M128" s="21"/>
      <c r="N128" s="21"/>
      <c r="O128" s="21"/>
      <c r="P128" s="21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10">
        <v>9</v>
      </c>
    </row>
    <row r="129" spans="1:29">
      <c r="A129" s="19"/>
      <c r="B129" s="19"/>
      <c r="C129" s="20" t="s">
        <v>18</v>
      </c>
      <c r="D129" s="21">
        <f>SUM(E129:AB129)</f>
        <v>0</v>
      </c>
      <c r="E129" s="21"/>
      <c r="F129" s="21"/>
      <c r="G129" s="21"/>
      <c r="H129" s="21">
        <v>0</v>
      </c>
      <c r="I129" s="21"/>
      <c r="J129" s="21"/>
      <c r="K129" s="21"/>
      <c r="L129" s="21"/>
      <c r="M129" s="21"/>
      <c r="N129" s="21"/>
      <c r="O129" s="21"/>
      <c r="P129" s="21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10">
        <v>2</v>
      </c>
    </row>
    <row r="130" spans="1:29" s="2" customFormat="1">
      <c r="A130" s="19"/>
      <c r="B130" s="19"/>
      <c r="C130" s="25" t="s">
        <v>2</v>
      </c>
      <c r="D130" s="26">
        <f xml:space="preserve"> IF(D124=0,100,D125/D124*100)</f>
        <v>99.749687108886107</v>
      </c>
      <c r="E130" s="26"/>
      <c r="F130" s="26"/>
      <c r="G130" s="26"/>
      <c r="H130" s="26">
        <v>93.548387096774192</v>
      </c>
      <c r="I130" s="26"/>
      <c r="J130" s="26"/>
      <c r="K130" s="26"/>
      <c r="L130" s="26"/>
      <c r="M130" s="26"/>
      <c r="N130" s="26"/>
      <c r="O130" s="26"/>
      <c r="P130" s="26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8">
        <v>98.121085594989566</v>
      </c>
    </row>
    <row r="131" spans="1:29" s="3" customFormat="1">
      <c r="A131" s="19"/>
      <c r="B131" s="19"/>
      <c r="C131" s="29" t="s">
        <v>19</v>
      </c>
      <c r="D131" s="30">
        <f xml:space="preserve"> IF(D126=0,0,D127/D126*100)</f>
        <v>0</v>
      </c>
      <c r="E131" s="30"/>
      <c r="F131" s="30"/>
      <c r="G131" s="30"/>
      <c r="H131" s="30">
        <v>0</v>
      </c>
      <c r="I131" s="30"/>
      <c r="J131" s="30"/>
      <c r="K131" s="30"/>
      <c r="L131" s="30"/>
      <c r="M131" s="30"/>
      <c r="N131" s="30"/>
      <c r="O131" s="30"/>
      <c r="P131" s="30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2">
        <v>0</v>
      </c>
    </row>
    <row r="132" spans="1:29" s="5" customFormat="1">
      <c r="A132" s="19"/>
      <c r="B132" s="19"/>
      <c r="C132" s="33" t="s">
        <v>3</v>
      </c>
      <c r="D132" s="34">
        <f xml:space="preserve"> IF(D124=0,100,(D127+D125)/D124*100)</f>
        <v>99.749687108886107</v>
      </c>
      <c r="E132" s="34"/>
      <c r="F132" s="34"/>
      <c r="G132" s="34"/>
      <c r="H132" s="34">
        <v>93.548387096774192</v>
      </c>
      <c r="I132" s="34"/>
      <c r="J132" s="34"/>
      <c r="K132" s="34"/>
      <c r="L132" s="34"/>
      <c r="M132" s="34"/>
      <c r="N132" s="34"/>
      <c r="O132" s="34"/>
      <c r="P132" s="34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6">
        <v>98.121085594989566</v>
      </c>
    </row>
    <row r="133" spans="1:29" s="6" customFormat="1">
      <c r="A133" s="19"/>
      <c r="B133" s="19"/>
      <c r="C133" s="37" t="s">
        <v>20</v>
      </c>
      <c r="D133" s="38">
        <f>IF(D124=0,100,(D127+D125+D129)/D124*100)</f>
        <v>99.749687108886107</v>
      </c>
      <c r="E133" s="38"/>
      <c r="F133" s="38"/>
      <c r="G133" s="38"/>
      <c r="H133" s="38">
        <v>93.548387096774192</v>
      </c>
      <c r="I133" s="38"/>
      <c r="J133" s="38"/>
      <c r="K133" s="38"/>
      <c r="L133" s="38"/>
      <c r="M133" s="38"/>
      <c r="N133" s="38"/>
      <c r="O133" s="38"/>
      <c r="P133" s="38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40">
        <v>98.53862212943632</v>
      </c>
    </row>
    <row r="134" spans="1:29">
      <c r="A134" s="41" t="s">
        <v>21</v>
      </c>
      <c r="B134" s="41" t="s">
        <v>129</v>
      </c>
      <c r="C134" s="42" t="s">
        <v>133</v>
      </c>
      <c r="D134" s="41">
        <f>SUM(E134:AB134)</f>
        <v>2</v>
      </c>
      <c r="E134" s="41"/>
      <c r="F134" s="41"/>
      <c r="G134" s="41"/>
      <c r="H134" s="41">
        <v>2</v>
      </c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10"/>
    </row>
    <row r="135" spans="1:29" ht="3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10"/>
    </row>
    <row r="136" spans="1:29">
      <c r="A136" s="19" t="s">
        <v>53</v>
      </c>
      <c r="B136" s="19"/>
      <c r="C136" s="20" t="s">
        <v>11</v>
      </c>
      <c r="D136" s="21">
        <f>SUM(E136:AB136)</f>
        <v>863</v>
      </c>
      <c r="E136" s="21">
        <v>15</v>
      </c>
      <c r="F136" s="21">
        <v>85</v>
      </c>
      <c r="G136" s="21">
        <v>40</v>
      </c>
      <c r="H136" s="21">
        <v>74</v>
      </c>
      <c r="I136" s="21">
        <v>2</v>
      </c>
      <c r="J136" s="21">
        <v>326</v>
      </c>
      <c r="K136" s="21">
        <v>113</v>
      </c>
      <c r="L136" s="21">
        <v>5</v>
      </c>
      <c r="M136" s="21">
        <v>13</v>
      </c>
      <c r="N136" s="21">
        <v>1</v>
      </c>
      <c r="O136" s="21">
        <v>9</v>
      </c>
      <c r="P136" s="21">
        <v>82</v>
      </c>
      <c r="Q136" s="22"/>
      <c r="R136" s="22">
        <v>13</v>
      </c>
      <c r="S136" s="22">
        <v>12</v>
      </c>
      <c r="T136" s="22"/>
      <c r="U136" s="22">
        <v>6</v>
      </c>
      <c r="V136" s="22">
        <v>3</v>
      </c>
      <c r="W136" s="22">
        <v>24</v>
      </c>
      <c r="X136" s="22">
        <v>18</v>
      </c>
      <c r="Y136" s="22">
        <v>10</v>
      </c>
      <c r="Z136" s="22"/>
      <c r="AA136" s="22">
        <v>11</v>
      </c>
      <c r="AB136" s="22">
        <v>1</v>
      </c>
      <c r="AC136" s="10">
        <v>22</v>
      </c>
    </row>
    <row r="137" spans="1:29">
      <c r="A137" s="19"/>
      <c r="B137" s="19"/>
      <c r="C137" s="20" t="s">
        <v>12</v>
      </c>
      <c r="D137" s="21">
        <f>SUM(E137:AB137)</f>
        <v>842</v>
      </c>
      <c r="E137" s="21">
        <v>15</v>
      </c>
      <c r="F137" s="21">
        <v>82</v>
      </c>
      <c r="G137" s="21">
        <v>38</v>
      </c>
      <c r="H137" s="21">
        <v>73</v>
      </c>
      <c r="I137" s="21">
        <v>2</v>
      </c>
      <c r="J137" s="21">
        <v>324</v>
      </c>
      <c r="K137" s="21">
        <v>109</v>
      </c>
      <c r="L137" s="21">
        <v>4</v>
      </c>
      <c r="M137" s="21">
        <v>11</v>
      </c>
      <c r="N137" s="21">
        <v>1</v>
      </c>
      <c r="O137" s="21">
        <v>9</v>
      </c>
      <c r="P137" s="21">
        <v>82</v>
      </c>
      <c r="Q137" s="22"/>
      <c r="R137" s="22">
        <v>12</v>
      </c>
      <c r="S137" s="22">
        <v>11</v>
      </c>
      <c r="T137" s="22"/>
      <c r="U137" s="22">
        <v>6</v>
      </c>
      <c r="V137" s="22">
        <v>3</v>
      </c>
      <c r="W137" s="22">
        <v>24</v>
      </c>
      <c r="X137" s="22">
        <v>16</v>
      </c>
      <c r="Y137" s="22">
        <v>9</v>
      </c>
      <c r="Z137" s="22"/>
      <c r="AA137" s="22">
        <v>10</v>
      </c>
      <c r="AB137" s="22">
        <v>1</v>
      </c>
      <c r="AC137" s="10">
        <v>21</v>
      </c>
    </row>
    <row r="138" spans="1:29">
      <c r="A138" s="19"/>
      <c r="B138" s="19"/>
      <c r="C138" s="20" t="s">
        <v>15</v>
      </c>
      <c r="D138" s="21">
        <f>SUM(E138:AB138)</f>
        <v>21</v>
      </c>
      <c r="E138" s="21"/>
      <c r="F138" s="21">
        <v>3</v>
      </c>
      <c r="G138" s="21">
        <v>2</v>
      </c>
      <c r="H138" s="21">
        <v>1</v>
      </c>
      <c r="I138" s="21"/>
      <c r="J138" s="21">
        <v>2</v>
      </c>
      <c r="K138" s="21">
        <v>4</v>
      </c>
      <c r="L138" s="21">
        <v>1</v>
      </c>
      <c r="M138" s="21">
        <v>2</v>
      </c>
      <c r="N138" s="21"/>
      <c r="O138" s="21"/>
      <c r="P138" s="21"/>
      <c r="Q138" s="22"/>
      <c r="R138" s="22">
        <v>1</v>
      </c>
      <c r="S138" s="22">
        <v>1</v>
      </c>
      <c r="T138" s="22"/>
      <c r="U138" s="22"/>
      <c r="V138" s="22"/>
      <c r="W138" s="22"/>
      <c r="X138" s="22">
        <v>2</v>
      </c>
      <c r="Y138" s="22">
        <v>1</v>
      </c>
      <c r="Z138" s="22"/>
      <c r="AA138" s="22">
        <v>1</v>
      </c>
      <c r="AB138" s="22"/>
      <c r="AC138" s="10">
        <v>1</v>
      </c>
    </row>
    <row r="139" spans="1:29">
      <c r="A139" s="19"/>
      <c r="B139" s="19"/>
      <c r="C139" s="20" t="s">
        <v>16</v>
      </c>
      <c r="D139" s="21">
        <f>SUM(E139:AB139)</f>
        <v>16</v>
      </c>
      <c r="E139" s="21"/>
      <c r="F139" s="21">
        <v>0</v>
      </c>
      <c r="G139" s="21">
        <v>2</v>
      </c>
      <c r="H139" s="21">
        <v>1</v>
      </c>
      <c r="I139" s="21"/>
      <c r="J139" s="21">
        <v>1</v>
      </c>
      <c r="K139" s="21">
        <v>4</v>
      </c>
      <c r="L139" s="21">
        <v>1</v>
      </c>
      <c r="M139" s="21">
        <v>2</v>
      </c>
      <c r="N139" s="21"/>
      <c r="O139" s="21"/>
      <c r="P139" s="21"/>
      <c r="Q139" s="22"/>
      <c r="R139" s="22">
        <v>1</v>
      </c>
      <c r="S139" s="22">
        <v>1</v>
      </c>
      <c r="T139" s="22"/>
      <c r="U139" s="22"/>
      <c r="V139" s="22"/>
      <c r="W139" s="22"/>
      <c r="X139" s="22">
        <v>2</v>
      </c>
      <c r="Y139" s="22">
        <v>0</v>
      </c>
      <c r="Z139" s="22"/>
      <c r="AA139" s="22">
        <v>1</v>
      </c>
      <c r="AB139" s="22"/>
      <c r="AC139" s="10">
        <v>1</v>
      </c>
    </row>
    <row r="140" spans="1:29">
      <c r="A140" s="19"/>
      <c r="B140" s="19"/>
      <c r="C140" s="20" t="s">
        <v>17</v>
      </c>
      <c r="D140" s="21">
        <f>SUM(E140:AB140)</f>
        <v>5</v>
      </c>
      <c r="E140" s="21"/>
      <c r="F140" s="21">
        <v>3</v>
      </c>
      <c r="G140" s="21">
        <v>0</v>
      </c>
      <c r="H140" s="21">
        <v>0</v>
      </c>
      <c r="I140" s="21"/>
      <c r="J140" s="21">
        <v>1</v>
      </c>
      <c r="K140" s="21">
        <v>0</v>
      </c>
      <c r="L140" s="21">
        <v>0</v>
      </c>
      <c r="M140" s="21">
        <v>0</v>
      </c>
      <c r="N140" s="21"/>
      <c r="O140" s="21"/>
      <c r="P140" s="21"/>
      <c r="Q140" s="22"/>
      <c r="R140" s="22">
        <v>0</v>
      </c>
      <c r="S140" s="22">
        <v>0</v>
      </c>
      <c r="T140" s="22"/>
      <c r="U140" s="22"/>
      <c r="V140" s="22"/>
      <c r="W140" s="22"/>
      <c r="X140" s="22">
        <v>0</v>
      </c>
      <c r="Y140" s="22">
        <v>1</v>
      </c>
      <c r="Z140" s="22"/>
      <c r="AA140" s="22">
        <v>0</v>
      </c>
      <c r="AB140" s="22"/>
      <c r="AC140" s="10">
        <v>0</v>
      </c>
    </row>
    <row r="141" spans="1:29">
      <c r="A141" s="19"/>
      <c r="B141" s="19"/>
      <c r="C141" s="20" t="s">
        <v>18</v>
      </c>
      <c r="D141" s="21">
        <f>SUM(E141:AB141)</f>
        <v>0</v>
      </c>
      <c r="E141" s="21"/>
      <c r="F141" s="21">
        <v>0</v>
      </c>
      <c r="G141" s="21">
        <v>0</v>
      </c>
      <c r="H141" s="21">
        <v>0</v>
      </c>
      <c r="I141" s="21"/>
      <c r="J141" s="21">
        <v>0</v>
      </c>
      <c r="K141" s="21">
        <v>0</v>
      </c>
      <c r="L141" s="21">
        <v>0</v>
      </c>
      <c r="M141" s="21">
        <v>0</v>
      </c>
      <c r="N141" s="21"/>
      <c r="O141" s="21"/>
      <c r="P141" s="21"/>
      <c r="Q141" s="22"/>
      <c r="R141" s="22">
        <v>0</v>
      </c>
      <c r="S141" s="22">
        <v>0</v>
      </c>
      <c r="T141" s="22"/>
      <c r="U141" s="22"/>
      <c r="V141" s="22"/>
      <c r="W141" s="22"/>
      <c r="X141" s="22">
        <v>0</v>
      </c>
      <c r="Y141" s="22">
        <v>0</v>
      </c>
      <c r="Z141" s="22"/>
      <c r="AA141" s="22">
        <v>0</v>
      </c>
      <c r="AB141" s="22"/>
      <c r="AC141" s="10">
        <v>0</v>
      </c>
    </row>
    <row r="142" spans="1:29" s="2" customFormat="1">
      <c r="A142" s="19"/>
      <c r="B142" s="19"/>
      <c r="C142" s="25" t="s">
        <v>2</v>
      </c>
      <c r="D142" s="26">
        <f xml:space="preserve"> IF(D136=0,100,D137/D136*100)</f>
        <v>97.566628041714949</v>
      </c>
      <c r="E142" s="26"/>
      <c r="F142" s="26">
        <v>96.470588235294116</v>
      </c>
      <c r="G142" s="26">
        <v>95</v>
      </c>
      <c r="H142" s="26">
        <v>98.648648648648646</v>
      </c>
      <c r="I142" s="26"/>
      <c r="J142" s="26">
        <v>99.386503067484668</v>
      </c>
      <c r="K142" s="26">
        <v>96.460176991150448</v>
      </c>
      <c r="L142" s="26">
        <v>80</v>
      </c>
      <c r="M142" s="26">
        <v>84.615384615384613</v>
      </c>
      <c r="N142" s="26"/>
      <c r="O142" s="26"/>
      <c r="P142" s="26"/>
      <c r="Q142" s="27"/>
      <c r="R142" s="27">
        <v>92.307692307692307</v>
      </c>
      <c r="S142" s="27">
        <v>91.666666666666671</v>
      </c>
      <c r="T142" s="27"/>
      <c r="U142" s="27"/>
      <c r="V142" s="27"/>
      <c r="W142" s="27"/>
      <c r="X142" s="27">
        <v>88.888888888888886</v>
      </c>
      <c r="Y142" s="27">
        <v>90</v>
      </c>
      <c r="Z142" s="27"/>
      <c r="AA142" s="27">
        <v>90.909090909090907</v>
      </c>
      <c r="AB142" s="27"/>
      <c r="AC142" s="28">
        <v>95.454545454545453</v>
      </c>
    </row>
    <row r="143" spans="1:29" s="3" customFormat="1">
      <c r="A143" s="19"/>
      <c r="B143" s="19"/>
      <c r="C143" s="29" t="s">
        <v>19</v>
      </c>
      <c r="D143" s="30">
        <f xml:space="preserve"> IF(D138=0,0,D139/D138*100)</f>
        <v>76.19047619047619</v>
      </c>
      <c r="E143" s="30"/>
      <c r="F143" s="30">
        <v>0</v>
      </c>
      <c r="G143" s="30">
        <v>100</v>
      </c>
      <c r="H143" s="30">
        <v>100</v>
      </c>
      <c r="I143" s="30"/>
      <c r="J143" s="30">
        <v>50</v>
      </c>
      <c r="K143" s="30">
        <v>100</v>
      </c>
      <c r="L143" s="30">
        <v>100</v>
      </c>
      <c r="M143" s="30">
        <v>100</v>
      </c>
      <c r="N143" s="30"/>
      <c r="O143" s="30"/>
      <c r="P143" s="30"/>
      <c r="Q143" s="31"/>
      <c r="R143" s="31">
        <v>100</v>
      </c>
      <c r="S143" s="31">
        <v>100</v>
      </c>
      <c r="T143" s="31"/>
      <c r="U143" s="31"/>
      <c r="V143" s="31"/>
      <c r="W143" s="31"/>
      <c r="X143" s="31">
        <v>100</v>
      </c>
      <c r="Y143" s="31">
        <v>0</v>
      </c>
      <c r="Z143" s="31"/>
      <c r="AA143" s="31">
        <v>100</v>
      </c>
      <c r="AB143" s="31"/>
      <c r="AC143" s="32">
        <v>100</v>
      </c>
    </row>
    <row r="144" spans="1:29" s="5" customFormat="1">
      <c r="A144" s="19"/>
      <c r="B144" s="19"/>
      <c r="C144" s="33" t="s">
        <v>3</v>
      </c>
      <c r="D144" s="34">
        <f xml:space="preserve"> IF(D136=0,100,(D139+D137)/D136*100)</f>
        <v>99.420625724217842</v>
      </c>
      <c r="E144" s="34"/>
      <c r="F144" s="34">
        <v>96.470588235294116</v>
      </c>
      <c r="G144" s="34">
        <v>100</v>
      </c>
      <c r="H144" s="34">
        <v>100</v>
      </c>
      <c r="I144" s="34"/>
      <c r="J144" s="34">
        <v>99.693251533742327</v>
      </c>
      <c r="K144" s="34">
        <v>100</v>
      </c>
      <c r="L144" s="34">
        <v>100</v>
      </c>
      <c r="M144" s="34">
        <v>100</v>
      </c>
      <c r="N144" s="34"/>
      <c r="O144" s="34"/>
      <c r="P144" s="34"/>
      <c r="Q144" s="35"/>
      <c r="R144" s="35">
        <v>100</v>
      </c>
      <c r="S144" s="35">
        <v>100</v>
      </c>
      <c r="T144" s="35"/>
      <c r="U144" s="35"/>
      <c r="V144" s="35"/>
      <c r="W144" s="35"/>
      <c r="X144" s="35">
        <v>100</v>
      </c>
      <c r="Y144" s="35">
        <v>90</v>
      </c>
      <c r="Z144" s="35"/>
      <c r="AA144" s="35">
        <v>100</v>
      </c>
      <c r="AB144" s="35"/>
      <c r="AC144" s="36">
        <v>100</v>
      </c>
    </row>
    <row r="145" spans="1:29" s="6" customFormat="1">
      <c r="A145" s="19"/>
      <c r="B145" s="19"/>
      <c r="C145" s="37" t="s">
        <v>20</v>
      </c>
      <c r="D145" s="38">
        <f>IF(D136=0,100,(D139+D137+D141)/D136*100)</f>
        <v>99.420625724217842</v>
      </c>
      <c r="E145" s="38"/>
      <c r="F145" s="38">
        <v>96.470588235294116</v>
      </c>
      <c r="G145" s="38">
        <v>100</v>
      </c>
      <c r="H145" s="38">
        <v>100</v>
      </c>
      <c r="I145" s="38"/>
      <c r="J145" s="38">
        <v>99.693251533742327</v>
      </c>
      <c r="K145" s="38">
        <v>100</v>
      </c>
      <c r="L145" s="38">
        <v>100</v>
      </c>
      <c r="M145" s="38">
        <v>100</v>
      </c>
      <c r="N145" s="38"/>
      <c r="O145" s="38"/>
      <c r="P145" s="38"/>
      <c r="Q145" s="39"/>
      <c r="R145" s="39">
        <v>100</v>
      </c>
      <c r="S145" s="39">
        <v>100</v>
      </c>
      <c r="T145" s="39"/>
      <c r="U145" s="39"/>
      <c r="V145" s="39"/>
      <c r="W145" s="39"/>
      <c r="X145" s="39">
        <v>100</v>
      </c>
      <c r="Y145" s="39">
        <v>90</v>
      </c>
      <c r="Z145" s="39"/>
      <c r="AA145" s="39">
        <v>100</v>
      </c>
      <c r="AB145" s="39"/>
      <c r="AC145" s="40">
        <v>100</v>
      </c>
    </row>
    <row r="146" spans="1:29">
      <c r="A146" s="58" t="s">
        <v>21</v>
      </c>
      <c r="B146" s="41" t="s">
        <v>37</v>
      </c>
      <c r="C146" s="42" t="s">
        <v>59</v>
      </c>
      <c r="D146" s="41">
        <f>SUM(E146:AB146)</f>
        <v>2</v>
      </c>
      <c r="E146" s="41"/>
      <c r="F146" s="41">
        <v>2</v>
      </c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10"/>
    </row>
    <row r="147" spans="1:29">
      <c r="A147" s="58"/>
      <c r="B147" s="41" t="s">
        <v>40</v>
      </c>
      <c r="C147" s="42" t="s">
        <v>41</v>
      </c>
      <c r="D147" s="41">
        <f>SUM(E147:AB147)</f>
        <v>3</v>
      </c>
      <c r="E147" s="41"/>
      <c r="F147" s="41"/>
      <c r="G147" s="41"/>
      <c r="H147" s="41">
        <v>1</v>
      </c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>
        <v>1</v>
      </c>
      <c r="Y147" s="41">
        <v>1</v>
      </c>
      <c r="Z147" s="41"/>
      <c r="AA147" s="41"/>
      <c r="AB147" s="41"/>
      <c r="AC147" s="10"/>
    </row>
    <row r="148" spans="1:29">
      <c r="A148" s="58"/>
      <c r="B148" s="41" t="s">
        <v>39</v>
      </c>
      <c r="C148" s="42" t="s">
        <v>61</v>
      </c>
      <c r="D148" s="41">
        <f>SUM(E148:AB148)</f>
        <v>4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>
        <v>1</v>
      </c>
      <c r="S148" s="41">
        <v>1</v>
      </c>
      <c r="T148" s="41"/>
      <c r="U148" s="41"/>
      <c r="V148" s="41"/>
      <c r="W148" s="41"/>
      <c r="X148" s="41">
        <v>1</v>
      </c>
      <c r="Y148" s="41"/>
      <c r="Z148" s="41"/>
      <c r="AA148" s="41">
        <v>1</v>
      </c>
      <c r="AB148" s="41"/>
      <c r="AC148" s="10"/>
    </row>
    <row r="149" spans="1:29">
      <c r="A149" s="58"/>
      <c r="B149" s="41" t="s">
        <v>27</v>
      </c>
      <c r="C149" s="42" t="s">
        <v>42</v>
      </c>
      <c r="D149" s="41">
        <f>SUM(E149:AB149)</f>
        <v>7</v>
      </c>
      <c r="E149" s="41"/>
      <c r="F149" s="41">
        <v>1</v>
      </c>
      <c r="G149" s="41">
        <v>1</v>
      </c>
      <c r="H149" s="41"/>
      <c r="I149" s="41"/>
      <c r="J149" s="41"/>
      <c r="K149" s="41">
        <v>3</v>
      </c>
      <c r="L149" s="41">
        <v>1</v>
      </c>
      <c r="M149" s="41">
        <v>1</v>
      </c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10"/>
    </row>
    <row r="150" spans="1:29">
      <c r="A150" s="58"/>
      <c r="B150" s="41" t="s">
        <v>206</v>
      </c>
      <c r="C150" s="42" t="s">
        <v>209</v>
      </c>
      <c r="D150" s="41">
        <f>SUM(E150:AB150)</f>
        <v>1</v>
      </c>
      <c r="E150" s="41"/>
      <c r="F150" s="41"/>
      <c r="G150" s="41"/>
      <c r="H150" s="41"/>
      <c r="I150" s="41"/>
      <c r="J150" s="41"/>
      <c r="K150" s="41">
        <v>1</v>
      </c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10"/>
    </row>
    <row r="151" spans="1:29">
      <c r="A151" s="58"/>
      <c r="B151" s="41" t="s">
        <v>45</v>
      </c>
      <c r="C151" s="42" t="s">
        <v>64</v>
      </c>
      <c r="D151" s="41">
        <f>SUM(E151:AB151)</f>
        <v>2</v>
      </c>
      <c r="E151" s="41"/>
      <c r="F151" s="41"/>
      <c r="G151" s="41"/>
      <c r="H151" s="41"/>
      <c r="I151" s="41"/>
      <c r="J151" s="41">
        <v>1</v>
      </c>
      <c r="K151" s="41"/>
      <c r="L151" s="41"/>
      <c r="M151" s="41">
        <v>1</v>
      </c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10"/>
    </row>
    <row r="152" spans="1:29">
      <c r="A152" s="58"/>
      <c r="B152" s="41" t="s">
        <v>127</v>
      </c>
      <c r="C152" s="42" t="s">
        <v>132</v>
      </c>
      <c r="D152" s="41">
        <f>SUM(E152:AB152)</f>
        <v>1</v>
      </c>
      <c r="E152" s="41"/>
      <c r="F152" s="41"/>
      <c r="G152" s="41">
        <v>1</v>
      </c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10"/>
    </row>
    <row r="153" spans="1:29">
      <c r="A153" s="58"/>
      <c r="B153" s="41" t="s">
        <v>120</v>
      </c>
      <c r="C153" s="42" t="s">
        <v>121</v>
      </c>
      <c r="D153" s="41">
        <f>SUM(E153:AB153)</f>
        <v>1</v>
      </c>
      <c r="E153" s="41"/>
      <c r="F153" s="41"/>
      <c r="G153" s="41"/>
      <c r="H153" s="41"/>
      <c r="I153" s="41"/>
      <c r="J153" s="41">
        <v>1</v>
      </c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10">
        <v>1</v>
      </c>
    </row>
    <row r="154" spans="1:29" ht="3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10"/>
    </row>
    <row r="155" spans="1:29">
      <c r="A155" s="19" t="s">
        <v>56</v>
      </c>
      <c r="B155" s="19"/>
      <c r="C155" s="20" t="s">
        <v>11</v>
      </c>
      <c r="D155" s="21">
        <f>SUM(E155:AB155)</f>
        <v>2032</v>
      </c>
      <c r="E155" s="21">
        <v>271</v>
      </c>
      <c r="F155" s="21"/>
      <c r="G155" s="21"/>
      <c r="H155" s="21"/>
      <c r="I155" s="21"/>
      <c r="J155" s="21">
        <v>265</v>
      </c>
      <c r="K155" s="21"/>
      <c r="L155" s="21">
        <v>377</v>
      </c>
      <c r="M155" s="21"/>
      <c r="N155" s="21"/>
      <c r="O155" s="21"/>
      <c r="P155" s="21"/>
      <c r="Q155" s="22"/>
      <c r="R155" s="22">
        <v>213</v>
      </c>
      <c r="S155" s="22">
        <v>163</v>
      </c>
      <c r="T155" s="22"/>
      <c r="U155" s="22"/>
      <c r="V155" s="22"/>
      <c r="W155" s="22"/>
      <c r="X155" s="22">
        <v>252</v>
      </c>
      <c r="Y155" s="22">
        <v>398</v>
      </c>
      <c r="Z155" s="22"/>
      <c r="AA155" s="22"/>
      <c r="AB155" s="22">
        <v>93</v>
      </c>
      <c r="AC155" s="10"/>
    </row>
    <row r="156" spans="1:29">
      <c r="A156" s="19"/>
      <c r="B156" s="19"/>
      <c r="C156" s="20" t="s">
        <v>12</v>
      </c>
      <c r="D156" s="21">
        <f>SUM(E156:AB156)</f>
        <v>2032</v>
      </c>
      <c r="E156" s="21">
        <v>271</v>
      </c>
      <c r="F156" s="21"/>
      <c r="G156" s="21"/>
      <c r="H156" s="21"/>
      <c r="I156" s="21"/>
      <c r="J156" s="21">
        <v>265</v>
      </c>
      <c r="K156" s="21"/>
      <c r="L156" s="21">
        <v>377</v>
      </c>
      <c r="M156" s="21"/>
      <c r="N156" s="21"/>
      <c r="O156" s="21"/>
      <c r="P156" s="21"/>
      <c r="Q156" s="22"/>
      <c r="R156" s="22">
        <v>213</v>
      </c>
      <c r="S156" s="22">
        <v>163</v>
      </c>
      <c r="T156" s="22"/>
      <c r="U156" s="22"/>
      <c r="V156" s="22"/>
      <c r="W156" s="22"/>
      <c r="X156" s="22">
        <v>252</v>
      </c>
      <c r="Y156" s="22">
        <v>398</v>
      </c>
      <c r="Z156" s="22"/>
      <c r="AA156" s="22"/>
      <c r="AB156" s="22">
        <v>93</v>
      </c>
      <c r="AC156" s="10"/>
    </row>
    <row r="157" spans="1:29" ht="3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10"/>
    </row>
    <row r="158" spans="1:29">
      <c r="A158" s="19" t="s">
        <v>57</v>
      </c>
      <c r="B158" s="19"/>
      <c r="C158" s="20" t="s">
        <v>11</v>
      </c>
      <c r="D158" s="21">
        <f>SUM(E158:AB158)</f>
        <v>7449</v>
      </c>
      <c r="E158" s="21">
        <v>1861</v>
      </c>
      <c r="F158" s="21">
        <v>922</v>
      </c>
      <c r="G158" s="21">
        <v>3024</v>
      </c>
      <c r="H158" s="21"/>
      <c r="I158" s="21"/>
      <c r="J158" s="21"/>
      <c r="K158" s="21">
        <v>38</v>
      </c>
      <c r="L158" s="21"/>
      <c r="M158" s="21"/>
      <c r="N158" s="21">
        <v>217</v>
      </c>
      <c r="O158" s="21">
        <v>387</v>
      </c>
      <c r="P158" s="21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>
        <v>1000</v>
      </c>
      <c r="AC158" s="10"/>
    </row>
    <row r="159" spans="1:29">
      <c r="A159" s="19"/>
      <c r="B159" s="19"/>
      <c r="C159" s="20" t="s">
        <v>12</v>
      </c>
      <c r="D159" s="21">
        <f>SUM(E159:AB159)</f>
        <v>7449</v>
      </c>
      <c r="E159" s="21">
        <v>1861</v>
      </c>
      <c r="F159" s="21">
        <v>922</v>
      </c>
      <c r="G159" s="21">
        <v>3024</v>
      </c>
      <c r="H159" s="21"/>
      <c r="I159" s="21"/>
      <c r="J159" s="21"/>
      <c r="K159" s="21">
        <v>38</v>
      </c>
      <c r="L159" s="21"/>
      <c r="M159" s="21"/>
      <c r="N159" s="21">
        <v>217</v>
      </c>
      <c r="O159" s="21">
        <v>387</v>
      </c>
      <c r="P159" s="21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>
        <v>1000</v>
      </c>
      <c r="AC159" s="10"/>
    </row>
    <row r="160" spans="1:29" ht="3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</sheetData>
  <mergeCells count="59">
    <mergeCell ref="A154:N154"/>
    <mergeCell ref="A155:B156"/>
    <mergeCell ref="A157:N157"/>
    <mergeCell ref="A158:B159"/>
    <mergeCell ref="A160:N160"/>
    <mergeCell ref="A116:A122"/>
    <mergeCell ref="A123:N123"/>
    <mergeCell ref="A124:B133"/>
    <mergeCell ref="A135:N135"/>
    <mergeCell ref="A136:B145"/>
    <mergeCell ref="A146:A153"/>
    <mergeCell ref="A84:B85"/>
    <mergeCell ref="A86:N86"/>
    <mergeCell ref="A87:B96"/>
    <mergeCell ref="A97:A104"/>
    <mergeCell ref="A105:N105"/>
    <mergeCell ref="A106:B115"/>
    <mergeCell ref="A66:N66"/>
    <mergeCell ref="A67:B76"/>
    <mergeCell ref="A77:A79"/>
    <mergeCell ref="A80:N80"/>
    <mergeCell ref="A81:B82"/>
    <mergeCell ref="A83:N83"/>
    <mergeCell ref="A39:B40"/>
    <mergeCell ref="A41:N41"/>
    <mergeCell ref="A42:B51"/>
    <mergeCell ref="A53:N53"/>
    <mergeCell ref="A54:B63"/>
    <mergeCell ref="A64:A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C7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210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/>
      <c r="O16" s="45"/>
      <c r="P16" s="45">
        <v>98</v>
      </c>
      <c r="Q16" s="45"/>
      <c r="R16" s="45"/>
      <c r="S16" s="45"/>
      <c r="T16" s="45"/>
      <c r="U16" s="45">
        <v>98</v>
      </c>
      <c r="V16" s="45">
        <v>98</v>
      </c>
      <c r="W16" s="45">
        <v>98</v>
      </c>
      <c r="X16" s="45">
        <v>98</v>
      </c>
      <c r="Y16" s="45"/>
      <c r="Z16" s="45"/>
      <c r="AA16" s="45"/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>
        <v>100</v>
      </c>
      <c r="I17" s="45"/>
      <c r="J17" s="45">
        <v>95.45</v>
      </c>
      <c r="K17" s="45">
        <v>96.5</v>
      </c>
      <c r="L17" s="45">
        <v>100</v>
      </c>
      <c r="M17" s="45">
        <v>100</v>
      </c>
      <c r="N17" s="45"/>
      <c r="O17" s="45"/>
      <c r="P17" s="45">
        <v>100</v>
      </c>
      <c r="Q17" s="45"/>
      <c r="R17" s="45"/>
      <c r="S17" s="45"/>
      <c r="T17" s="45"/>
      <c r="U17" s="45">
        <v>100</v>
      </c>
      <c r="V17" s="45">
        <v>100</v>
      </c>
      <c r="W17" s="45">
        <v>100</v>
      </c>
      <c r="X17" s="45">
        <v>100</v>
      </c>
      <c r="Y17" s="45"/>
      <c r="Z17" s="45"/>
      <c r="AA17" s="45"/>
      <c r="AB17" s="45">
        <v>100</v>
      </c>
      <c r="AC17" s="53">
        <v>96.42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>
        <v>100</v>
      </c>
      <c r="I18" s="45"/>
      <c r="J18" s="45">
        <v>95.45</v>
      </c>
      <c r="K18" s="45">
        <v>96.5</v>
      </c>
      <c r="L18" s="45">
        <v>100</v>
      </c>
      <c r="M18" s="45">
        <v>100</v>
      </c>
      <c r="N18" s="45"/>
      <c r="O18" s="45"/>
      <c r="P18" s="45">
        <v>100</v>
      </c>
      <c r="Q18" s="45"/>
      <c r="R18" s="45"/>
      <c r="S18" s="45"/>
      <c r="T18" s="45"/>
      <c r="U18" s="45">
        <v>100</v>
      </c>
      <c r="V18" s="45">
        <v>100</v>
      </c>
      <c r="W18" s="45">
        <v>100</v>
      </c>
      <c r="X18" s="45">
        <v>100</v>
      </c>
      <c r="Y18" s="45"/>
      <c r="Z18" s="45"/>
      <c r="AA18" s="45"/>
      <c r="AB18" s="45">
        <v>100</v>
      </c>
      <c r="AC18" s="53">
        <v>96.42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>
        <v>100</v>
      </c>
      <c r="I19" s="51"/>
      <c r="J19" s="51">
        <v>100</v>
      </c>
      <c r="K19" s="51">
        <v>100</v>
      </c>
      <c r="L19" s="51">
        <v>100</v>
      </c>
      <c r="M19" s="51">
        <v>100</v>
      </c>
      <c r="N19" s="51"/>
      <c r="O19" s="51"/>
      <c r="P19" s="51">
        <v>100</v>
      </c>
      <c r="Q19" s="51"/>
      <c r="R19" s="51"/>
      <c r="S19" s="51"/>
      <c r="T19" s="51"/>
      <c r="U19" s="51">
        <v>100</v>
      </c>
      <c r="V19" s="51">
        <v>100</v>
      </c>
      <c r="W19" s="51">
        <v>100</v>
      </c>
      <c r="X19" s="51">
        <v>100</v>
      </c>
      <c r="Y19" s="51"/>
      <c r="Z19" s="51"/>
      <c r="AA19" s="51"/>
      <c r="AB19" s="51">
        <v>100</v>
      </c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10</v>
      </c>
      <c r="B22" s="19"/>
      <c r="C22" s="20" t="s">
        <v>11</v>
      </c>
      <c r="D22" s="21">
        <f>SUM(E22:AB22)</f>
        <v>278</v>
      </c>
      <c r="E22" s="21"/>
      <c r="F22" s="21"/>
      <c r="G22" s="21"/>
      <c r="H22" s="21">
        <v>36</v>
      </c>
      <c r="I22" s="21"/>
      <c r="J22" s="21">
        <v>22</v>
      </c>
      <c r="K22" s="21">
        <v>220</v>
      </c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12</v>
      </c>
      <c r="D23" s="21">
        <f>SUM(E23:AB23)</f>
        <v>278</v>
      </c>
      <c r="E23" s="21"/>
      <c r="F23" s="21"/>
      <c r="G23" s="21"/>
      <c r="H23" s="21">
        <v>36</v>
      </c>
      <c r="I23" s="21"/>
      <c r="J23" s="21">
        <v>22</v>
      </c>
      <c r="K23" s="21">
        <v>220</v>
      </c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13</v>
      </c>
      <c r="B25" s="19"/>
      <c r="C25" s="20" t="s">
        <v>11</v>
      </c>
      <c r="D25" s="21">
        <f>SUM(E25:AB25)</f>
        <v>278</v>
      </c>
      <c r="E25" s="21"/>
      <c r="F25" s="21"/>
      <c r="G25" s="21"/>
      <c r="H25" s="21"/>
      <c r="I25" s="21"/>
      <c r="J25" s="21">
        <v>22</v>
      </c>
      <c r="K25" s="21">
        <v>256</v>
      </c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276</v>
      </c>
      <c r="E26" s="21"/>
      <c r="F26" s="21"/>
      <c r="G26" s="21"/>
      <c r="H26" s="21"/>
      <c r="I26" s="21"/>
      <c r="J26" s="21">
        <v>21</v>
      </c>
      <c r="K26" s="21">
        <v>255</v>
      </c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>
      <c r="A27" s="19"/>
      <c r="B27" s="19"/>
      <c r="C27" s="20" t="s">
        <v>15</v>
      </c>
      <c r="D27" s="21">
        <f>SUM(E27:AB27)</f>
        <v>2</v>
      </c>
      <c r="E27" s="21"/>
      <c r="F27" s="21"/>
      <c r="G27" s="21"/>
      <c r="H27" s="21"/>
      <c r="I27" s="21"/>
      <c r="J27" s="21">
        <v>1</v>
      </c>
      <c r="K27" s="21">
        <v>1</v>
      </c>
      <c r="L27" s="21"/>
      <c r="M27" s="21"/>
      <c r="N27" s="21"/>
      <c r="O27" s="21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10"/>
    </row>
    <row r="28" spans="1:29">
      <c r="A28" s="19"/>
      <c r="B28" s="19"/>
      <c r="C28" s="20" t="s">
        <v>16</v>
      </c>
      <c r="D28" s="21">
        <f>SUM(E28:AB28)</f>
        <v>0</v>
      </c>
      <c r="E28" s="21"/>
      <c r="F28" s="21"/>
      <c r="G28" s="21"/>
      <c r="H28" s="21"/>
      <c r="I28" s="21"/>
      <c r="J28" s="21">
        <v>0</v>
      </c>
      <c r="K28" s="21">
        <v>0</v>
      </c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17</v>
      </c>
      <c r="D29" s="21">
        <f>SUM(E29:AB29)</f>
        <v>2</v>
      </c>
      <c r="E29" s="21"/>
      <c r="F29" s="21"/>
      <c r="G29" s="21"/>
      <c r="H29" s="21"/>
      <c r="I29" s="21"/>
      <c r="J29" s="21">
        <v>1</v>
      </c>
      <c r="K29" s="21">
        <v>1</v>
      </c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>
      <c r="A30" s="19"/>
      <c r="B30" s="19"/>
      <c r="C30" s="20" t="s">
        <v>18</v>
      </c>
      <c r="D30" s="21">
        <f>SUM(E30:AB30)</f>
        <v>2</v>
      </c>
      <c r="E30" s="21"/>
      <c r="F30" s="21"/>
      <c r="G30" s="21"/>
      <c r="H30" s="21"/>
      <c r="I30" s="21"/>
      <c r="J30" s="21">
        <v>1</v>
      </c>
      <c r="K30" s="21">
        <v>1</v>
      </c>
      <c r="L30" s="21"/>
      <c r="M30" s="21"/>
      <c r="N30" s="21"/>
      <c r="O30" s="21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10"/>
    </row>
    <row r="31" spans="1:29" s="2" customFormat="1">
      <c r="A31" s="19"/>
      <c r="B31" s="19"/>
      <c r="C31" s="25" t="s">
        <v>2</v>
      </c>
      <c r="D31" s="26">
        <f xml:space="preserve"> IF(D25=0,100,D26/D25*100)</f>
        <v>99.280575539568346</v>
      </c>
      <c r="E31" s="26"/>
      <c r="F31" s="26"/>
      <c r="G31" s="26"/>
      <c r="H31" s="26"/>
      <c r="I31" s="26"/>
      <c r="J31" s="26">
        <v>95.454545454545453</v>
      </c>
      <c r="K31" s="26">
        <v>99.609375</v>
      </c>
      <c r="L31" s="26"/>
      <c r="M31" s="26"/>
      <c r="N31" s="26"/>
      <c r="O31" s="26"/>
      <c r="P31" s="26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</row>
    <row r="32" spans="1:29" s="3" customFormat="1">
      <c r="A32" s="19"/>
      <c r="B32" s="19"/>
      <c r="C32" s="29" t="s">
        <v>19</v>
      </c>
      <c r="D32" s="30">
        <f xml:space="preserve"> IF(D27=0,0,D28/D27*100)</f>
        <v>0</v>
      </c>
      <c r="E32" s="30"/>
      <c r="F32" s="30"/>
      <c r="G32" s="30"/>
      <c r="H32" s="30"/>
      <c r="I32" s="30"/>
      <c r="J32" s="30">
        <v>0</v>
      </c>
      <c r="K32" s="30">
        <v>0</v>
      </c>
      <c r="L32" s="30"/>
      <c r="M32" s="30"/>
      <c r="N32" s="30"/>
      <c r="O32" s="30"/>
      <c r="P32" s="30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</row>
    <row r="33" spans="1:29" s="5" customFormat="1">
      <c r="A33" s="19"/>
      <c r="B33" s="19"/>
      <c r="C33" s="33" t="s">
        <v>3</v>
      </c>
      <c r="D33" s="34">
        <f xml:space="preserve"> IF(D25=0,100,(D28+D26)/D25*100)</f>
        <v>99.280575539568346</v>
      </c>
      <c r="E33" s="34"/>
      <c r="F33" s="34"/>
      <c r="G33" s="34"/>
      <c r="H33" s="34"/>
      <c r="I33" s="34"/>
      <c r="J33" s="34">
        <v>95.454545454545453</v>
      </c>
      <c r="K33" s="34">
        <v>99.609375</v>
      </c>
      <c r="L33" s="34"/>
      <c r="M33" s="34"/>
      <c r="N33" s="34"/>
      <c r="O33" s="34"/>
      <c r="P33" s="34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</row>
    <row r="34" spans="1:29" s="6" customFormat="1">
      <c r="A34" s="19"/>
      <c r="B34" s="19"/>
      <c r="C34" s="37" t="s">
        <v>20</v>
      </c>
      <c r="D34" s="38">
        <f>IF(D25=0,100,(D28+D26+D30)/D25*100)</f>
        <v>100</v>
      </c>
      <c r="E34" s="38"/>
      <c r="F34" s="38"/>
      <c r="G34" s="38"/>
      <c r="H34" s="38"/>
      <c r="I34" s="38"/>
      <c r="J34" s="38">
        <v>100</v>
      </c>
      <c r="K34" s="38">
        <v>100</v>
      </c>
      <c r="L34" s="38"/>
      <c r="M34" s="38"/>
      <c r="N34" s="38"/>
      <c r="O34" s="38"/>
      <c r="P34" s="38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40"/>
    </row>
    <row r="35" spans="1:29">
      <c r="A35" s="41" t="s">
        <v>21</v>
      </c>
      <c r="B35" s="41" t="s">
        <v>85</v>
      </c>
      <c r="C35" s="42" t="s">
        <v>86</v>
      </c>
      <c r="D35" s="41">
        <f>SUM(E35:AB35)</f>
        <v>2</v>
      </c>
      <c r="E35" s="41"/>
      <c r="F35" s="41"/>
      <c r="G35" s="41"/>
      <c r="H35" s="41"/>
      <c r="I35" s="41"/>
      <c r="J35" s="41">
        <v>1</v>
      </c>
      <c r="K35" s="41">
        <v>1</v>
      </c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0"/>
    </row>
    <row r="36" spans="1:29" ht="3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10"/>
    </row>
    <row r="37" spans="1:29">
      <c r="A37" s="19" t="s">
        <v>14</v>
      </c>
      <c r="B37" s="19"/>
      <c r="C37" s="20" t="s">
        <v>11</v>
      </c>
      <c r="D37" s="21">
        <f>SUM(E37:AB37)</f>
        <v>278</v>
      </c>
      <c r="E37" s="21"/>
      <c r="F37" s="21"/>
      <c r="G37" s="21"/>
      <c r="H37" s="21"/>
      <c r="I37" s="21"/>
      <c r="J37" s="21">
        <v>22</v>
      </c>
      <c r="K37" s="21">
        <v>256</v>
      </c>
      <c r="L37" s="21"/>
      <c r="M37" s="21"/>
      <c r="N37" s="21"/>
      <c r="O37" s="21"/>
      <c r="P37" s="21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10"/>
    </row>
    <row r="38" spans="1:29">
      <c r="A38" s="19"/>
      <c r="B38" s="19"/>
      <c r="C38" s="20" t="s">
        <v>12</v>
      </c>
      <c r="D38" s="21">
        <f>SUM(E38:AB38)</f>
        <v>270</v>
      </c>
      <c r="E38" s="21"/>
      <c r="F38" s="21"/>
      <c r="G38" s="21"/>
      <c r="H38" s="21"/>
      <c r="I38" s="21"/>
      <c r="J38" s="21">
        <v>22</v>
      </c>
      <c r="K38" s="21">
        <v>248</v>
      </c>
      <c r="L38" s="21"/>
      <c r="M38" s="21"/>
      <c r="N38" s="21"/>
      <c r="O38" s="21"/>
      <c r="P38" s="21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10"/>
    </row>
    <row r="39" spans="1:29">
      <c r="A39" s="19"/>
      <c r="B39" s="19"/>
      <c r="C39" s="20" t="s">
        <v>15</v>
      </c>
      <c r="D39" s="21">
        <f>SUM(E39:AB39)</f>
        <v>8</v>
      </c>
      <c r="E39" s="21"/>
      <c r="F39" s="21"/>
      <c r="G39" s="21"/>
      <c r="H39" s="21"/>
      <c r="I39" s="21"/>
      <c r="J39" s="21"/>
      <c r="K39" s="21">
        <v>8</v>
      </c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16</v>
      </c>
      <c r="D40" s="21">
        <f>SUM(E40:AB40)</f>
        <v>0</v>
      </c>
      <c r="E40" s="21"/>
      <c r="F40" s="21"/>
      <c r="G40" s="21"/>
      <c r="H40" s="21"/>
      <c r="I40" s="21"/>
      <c r="J40" s="21"/>
      <c r="K40" s="21">
        <v>0</v>
      </c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17</v>
      </c>
      <c r="D41" s="21">
        <f>SUM(E41:AB41)</f>
        <v>8</v>
      </c>
      <c r="E41" s="21"/>
      <c r="F41" s="21"/>
      <c r="G41" s="21"/>
      <c r="H41" s="21"/>
      <c r="I41" s="21"/>
      <c r="J41" s="21"/>
      <c r="K41" s="21">
        <v>8</v>
      </c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18</v>
      </c>
      <c r="D42" s="21">
        <f>SUM(E42:AB42)</f>
        <v>8</v>
      </c>
      <c r="E42" s="21"/>
      <c r="F42" s="21"/>
      <c r="G42" s="21"/>
      <c r="H42" s="21"/>
      <c r="I42" s="21"/>
      <c r="J42" s="21"/>
      <c r="K42" s="21">
        <v>8</v>
      </c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 s="2" customFormat="1">
      <c r="A43" s="19"/>
      <c r="B43" s="19"/>
      <c r="C43" s="25" t="s">
        <v>2</v>
      </c>
      <c r="D43" s="26">
        <f xml:space="preserve"> IF(D37=0,100,D38/D37*100)</f>
        <v>97.122302158273371</v>
      </c>
      <c r="E43" s="26"/>
      <c r="F43" s="26"/>
      <c r="G43" s="26"/>
      <c r="H43" s="26"/>
      <c r="I43" s="26"/>
      <c r="J43" s="26"/>
      <c r="K43" s="26">
        <v>96.875</v>
      </c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</row>
    <row r="44" spans="1:29" s="3" customFormat="1">
      <c r="A44" s="19"/>
      <c r="B44" s="19"/>
      <c r="C44" s="29" t="s">
        <v>19</v>
      </c>
      <c r="D44" s="30">
        <f xml:space="preserve"> IF(D39=0,0,D40/D39*100)</f>
        <v>0</v>
      </c>
      <c r="E44" s="30"/>
      <c r="F44" s="30"/>
      <c r="G44" s="30"/>
      <c r="H44" s="30"/>
      <c r="I44" s="30"/>
      <c r="J44" s="30"/>
      <c r="K44" s="30">
        <v>0</v>
      </c>
      <c r="L44" s="30"/>
      <c r="M44" s="30"/>
      <c r="N44" s="30"/>
      <c r="O44" s="30"/>
      <c r="P44" s="30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2"/>
    </row>
    <row r="45" spans="1:29" s="5" customFormat="1">
      <c r="A45" s="19"/>
      <c r="B45" s="19"/>
      <c r="C45" s="33" t="s">
        <v>3</v>
      </c>
      <c r="D45" s="34">
        <f xml:space="preserve"> IF(D37=0,100,(D40+D38)/D37*100)</f>
        <v>97.122302158273371</v>
      </c>
      <c r="E45" s="34"/>
      <c r="F45" s="34"/>
      <c r="G45" s="34"/>
      <c r="H45" s="34"/>
      <c r="I45" s="34"/>
      <c r="J45" s="34"/>
      <c r="K45" s="34">
        <v>96.875</v>
      </c>
      <c r="L45" s="34"/>
      <c r="M45" s="34"/>
      <c r="N45" s="34"/>
      <c r="O45" s="34"/>
      <c r="P45" s="34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6"/>
    </row>
    <row r="46" spans="1:29" s="6" customFormat="1">
      <c r="A46" s="19"/>
      <c r="B46" s="19"/>
      <c r="C46" s="37" t="s">
        <v>20</v>
      </c>
      <c r="D46" s="38">
        <f>IF(D37=0,100,(D40+D38+D42)/D37*100)</f>
        <v>100</v>
      </c>
      <c r="E46" s="38"/>
      <c r="F46" s="38"/>
      <c r="G46" s="38"/>
      <c r="H46" s="38"/>
      <c r="I46" s="38"/>
      <c r="J46" s="38"/>
      <c r="K46" s="38">
        <v>100</v>
      </c>
      <c r="L46" s="38"/>
      <c r="M46" s="38"/>
      <c r="N46" s="38"/>
      <c r="O46" s="38"/>
      <c r="P46" s="3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40"/>
    </row>
    <row r="47" spans="1:29">
      <c r="A47" s="41" t="s">
        <v>21</v>
      </c>
      <c r="B47" s="41" t="s">
        <v>74</v>
      </c>
      <c r="C47" s="42" t="s">
        <v>79</v>
      </c>
      <c r="D47" s="41">
        <f>SUM(E47:AB47)</f>
        <v>8</v>
      </c>
      <c r="E47" s="41"/>
      <c r="F47" s="41"/>
      <c r="G47" s="41"/>
      <c r="H47" s="41"/>
      <c r="I47" s="41"/>
      <c r="J47" s="41"/>
      <c r="K47" s="41">
        <v>8</v>
      </c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10"/>
    </row>
    <row r="48" spans="1:29" ht="3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10"/>
    </row>
    <row r="49" spans="1:29">
      <c r="A49" s="19" t="s">
        <v>22</v>
      </c>
      <c r="B49" s="19"/>
      <c r="C49" s="20" t="s">
        <v>11</v>
      </c>
      <c r="D49" s="21">
        <f>SUM(E49:AB49)</f>
        <v>278</v>
      </c>
      <c r="E49" s="21"/>
      <c r="F49" s="21"/>
      <c r="G49" s="21"/>
      <c r="H49" s="21"/>
      <c r="I49" s="21"/>
      <c r="J49" s="21">
        <v>22</v>
      </c>
      <c r="K49" s="21">
        <v>88</v>
      </c>
      <c r="L49" s="21">
        <v>168</v>
      </c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>
      <c r="A50" s="19"/>
      <c r="B50" s="19"/>
      <c r="C50" s="20" t="s">
        <v>12</v>
      </c>
      <c r="D50" s="21">
        <f>SUM(E50:AB50)</f>
        <v>278</v>
      </c>
      <c r="E50" s="21"/>
      <c r="F50" s="21"/>
      <c r="G50" s="21"/>
      <c r="H50" s="21"/>
      <c r="I50" s="21"/>
      <c r="J50" s="21">
        <v>22</v>
      </c>
      <c r="K50" s="21">
        <v>88</v>
      </c>
      <c r="L50" s="21">
        <v>168</v>
      </c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/>
    </row>
    <row r="51" spans="1:29" ht="3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0"/>
    </row>
    <row r="52" spans="1:29">
      <c r="A52" s="19" t="s">
        <v>23</v>
      </c>
      <c r="B52" s="19"/>
      <c r="C52" s="20" t="s">
        <v>11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>
      <c r="A53" s="19"/>
      <c r="B53" s="19"/>
      <c r="C53" s="20" t="s">
        <v>12</v>
      </c>
      <c r="D53" s="21">
        <f>SUM(E53:AB53)</f>
        <v>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30</v>
      </c>
      <c r="B55" s="19"/>
      <c r="C55" s="20" t="s">
        <v>11</v>
      </c>
      <c r="D55" s="21">
        <f>SUM(E55:AB55)</f>
        <v>22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>
        <v>22</v>
      </c>
      <c r="AC55" s="10">
        <v>234</v>
      </c>
    </row>
    <row r="56" spans="1:29">
      <c r="A56" s="19"/>
      <c r="B56" s="19"/>
      <c r="C56" s="20" t="s">
        <v>12</v>
      </c>
      <c r="D56" s="21">
        <f>SUM(E56:AB56)</f>
        <v>22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>
        <v>22</v>
      </c>
      <c r="AC56" s="10">
        <v>234</v>
      </c>
    </row>
    <row r="57" spans="1:29" ht="3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10"/>
    </row>
    <row r="58" spans="1:29">
      <c r="A58" s="19" t="s">
        <v>31</v>
      </c>
      <c r="B58" s="19"/>
      <c r="C58" s="20" t="s">
        <v>11</v>
      </c>
      <c r="D58" s="21">
        <f>SUM(E58:AB58)</f>
        <v>278</v>
      </c>
      <c r="E58" s="21"/>
      <c r="F58" s="21"/>
      <c r="G58" s="21"/>
      <c r="H58" s="21"/>
      <c r="I58" s="21"/>
      <c r="J58" s="21"/>
      <c r="K58" s="21"/>
      <c r="L58" s="21"/>
      <c r="M58" s="21">
        <v>256</v>
      </c>
      <c r="N58" s="21"/>
      <c r="O58" s="21"/>
      <c r="P58" s="21">
        <v>22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>
      <c r="A59" s="19"/>
      <c r="B59" s="19"/>
      <c r="C59" s="20" t="s">
        <v>12</v>
      </c>
      <c r="D59" s="21">
        <f>SUM(E59:AB59)</f>
        <v>278</v>
      </c>
      <c r="E59" s="21"/>
      <c r="F59" s="21"/>
      <c r="G59" s="21"/>
      <c r="H59" s="21"/>
      <c r="I59" s="21"/>
      <c r="J59" s="21"/>
      <c r="K59" s="21"/>
      <c r="L59" s="21"/>
      <c r="M59" s="21">
        <v>256</v>
      </c>
      <c r="N59" s="21"/>
      <c r="O59" s="21"/>
      <c r="P59" s="21">
        <v>22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/>
    </row>
    <row r="60" spans="1:29" ht="3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10"/>
    </row>
    <row r="61" spans="1:29">
      <c r="A61" s="19" t="s">
        <v>88</v>
      </c>
      <c r="B61" s="19"/>
      <c r="C61" s="20" t="s">
        <v>11</v>
      </c>
      <c r="D61" s="21">
        <f>SUM(E61:AB61)</f>
        <v>278</v>
      </c>
      <c r="E61" s="21"/>
      <c r="F61" s="21"/>
      <c r="G61" s="21"/>
      <c r="H61" s="21"/>
      <c r="I61" s="21"/>
      <c r="J61" s="21"/>
      <c r="K61" s="21"/>
      <c r="L61" s="21"/>
      <c r="M61" s="21">
        <v>256</v>
      </c>
      <c r="N61" s="21"/>
      <c r="O61" s="21"/>
      <c r="P61" s="21">
        <v>22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>
      <c r="A62" s="19"/>
      <c r="B62" s="19"/>
      <c r="C62" s="20" t="s">
        <v>12</v>
      </c>
      <c r="D62" s="21">
        <f>SUM(E62:AB62)</f>
        <v>278</v>
      </c>
      <c r="E62" s="21"/>
      <c r="F62" s="21"/>
      <c r="G62" s="21"/>
      <c r="H62" s="21"/>
      <c r="I62" s="21"/>
      <c r="J62" s="21"/>
      <c r="K62" s="21"/>
      <c r="L62" s="21"/>
      <c r="M62" s="21">
        <v>256</v>
      </c>
      <c r="N62" s="21"/>
      <c r="O62" s="21"/>
      <c r="P62" s="21">
        <v>22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/>
    </row>
    <row r="63" spans="1:29" ht="3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10"/>
    </row>
    <row r="64" spans="1:29">
      <c r="A64" s="19" t="s">
        <v>93</v>
      </c>
      <c r="B64" s="19"/>
      <c r="C64" s="20" t="s">
        <v>11</v>
      </c>
      <c r="D64" s="21">
        <f>SUM(E64:AB64)</f>
        <v>278</v>
      </c>
      <c r="E64" s="21"/>
      <c r="F64" s="21"/>
      <c r="G64" s="21"/>
      <c r="H64" s="21"/>
      <c r="I64" s="21"/>
      <c r="J64" s="21"/>
      <c r="K64" s="21"/>
      <c r="L64" s="21"/>
      <c r="M64" s="21">
        <v>256</v>
      </c>
      <c r="N64" s="21"/>
      <c r="O64" s="21"/>
      <c r="P64" s="21"/>
      <c r="Q64" s="22"/>
      <c r="R64" s="22"/>
      <c r="S64" s="22"/>
      <c r="T64" s="22"/>
      <c r="U64" s="22">
        <v>22</v>
      </c>
      <c r="V64" s="22"/>
      <c r="W64" s="22"/>
      <c r="X64" s="22"/>
      <c r="Y64" s="22"/>
      <c r="Z64" s="22"/>
      <c r="AA64" s="22"/>
      <c r="AB64" s="22"/>
      <c r="AC64" s="10"/>
    </row>
    <row r="65" spans="1:29">
      <c r="A65" s="19"/>
      <c r="B65" s="19"/>
      <c r="C65" s="20" t="s">
        <v>12</v>
      </c>
      <c r="D65" s="21">
        <f>SUM(E65:AB65)</f>
        <v>278</v>
      </c>
      <c r="E65" s="21"/>
      <c r="F65" s="21"/>
      <c r="G65" s="21"/>
      <c r="H65" s="21"/>
      <c r="I65" s="21"/>
      <c r="J65" s="21"/>
      <c r="K65" s="21"/>
      <c r="L65" s="21"/>
      <c r="M65" s="21">
        <v>256</v>
      </c>
      <c r="N65" s="21"/>
      <c r="O65" s="21"/>
      <c r="P65" s="21"/>
      <c r="Q65" s="22"/>
      <c r="R65" s="22"/>
      <c r="S65" s="22"/>
      <c r="T65" s="22"/>
      <c r="U65" s="22">
        <v>22</v>
      </c>
      <c r="V65" s="22"/>
      <c r="W65" s="22"/>
      <c r="X65" s="22"/>
      <c r="Y65" s="22"/>
      <c r="Z65" s="22"/>
      <c r="AA65" s="22"/>
      <c r="AB65" s="22"/>
      <c r="AC65" s="10"/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32</v>
      </c>
      <c r="B67" s="19"/>
      <c r="C67" s="20" t="s">
        <v>11</v>
      </c>
      <c r="D67" s="21">
        <f>SUM(E67:AB67)</f>
        <v>278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>
        <v>44</v>
      </c>
      <c r="V67" s="22">
        <v>154</v>
      </c>
      <c r="W67" s="22">
        <v>80</v>
      </c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12</v>
      </c>
      <c r="D68" s="21">
        <f>SUM(E68:AB68)</f>
        <v>278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>
        <v>44</v>
      </c>
      <c r="V68" s="22">
        <v>154</v>
      </c>
      <c r="W68" s="22">
        <v>80</v>
      </c>
      <c r="X68" s="22"/>
      <c r="Y68" s="22"/>
      <c r="Z68" s="22"/>
      <c r="AA68" s="22"/>
      <c r="AB68" s="22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33</v>
      </c>
      <c r="B70" s="19"/>
      <c r="C70" s="20" t="s">
        <v>11</v>
      </c>
      <c r="D70" s="21">
        <f>SUM(E70:AB70)</f>
        <v>278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>
        <v>44</v>
      </c>
      <c r="V70" s="22">
        <v>154</v>
      </c>
      <c r="W70" s="22">
        <v>80</v>
      </c>
      <c r="X70" s="22"/>
      <c r="Y70" s="22"/>
      <c r="Z70" s="22"/>
      <c r="AA70" s="22"/>
      <c r="AB70" s="22"/>
      <c r="AC70" s="10"/>
    </row>
    <row r="71" spans="1:29">
      <c r="A71" s="19"/>
      <c r="B71" s="19"/>
      <c r="C71" s="20" t="s">
        <v>12</v>
      </c>
      <c r="D71" s="21">
        <f>SUM(E71:AB71)</f>
        <v>278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>
        <v>44</v>
      </c>
      <c r="V71" s="22">
        <v>154</v>
      </c>
      <c r="W71" s="22">
        <v>80</v>
      </c>
      <c r="X71" s="22"/>
      <c r="Y71" s="22"/>
      <c r="Z71" s="22"/>
      <c r="AA71" s="22"/>
      <c r="AB71" s="2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34</v>
      </c>
      <c r="B73" s="19"/>
      <c r="C73" s="20" t="s">
        <v>11</v>
      </c>
      <c r="D73" s="21">
        <f>SUM(E73:AB73)</f>
        <v>256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>
        <v>44</v>
      </c>
      <c r="W73" s="22"/>
      <c r="X73" s="22">
        <v>212</v>
      </c>
      <c r="Y73" s="22"/>
      <c r="Z73" s="22"/>
      <c r="AA73" s="22"/>
      <c r="AB73" s="22"/>
      <c r="AC73" s="10">
        <v>22</v>
      </c>
    </row>
    <row r="74" spans="1:29">
      <c r="A74" s="19"/>
      <c r="B74" s="19"/>
      <c r="C74" s="20" t="s">
        <v>12</v>
      </c>
      <c r="D74" s="21">
        <f>SUM(E74:AB74)</f>
        <v>256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>
        <v>44</v>
      </c>
      <c r="W74" s="22"/>
      <c r="X74" s="22">
        <v>212</v>
      </c>
      <c r="Y74" s="22"/>
      <c r="Z74" s="22"/>
      <c r="AA74" s="22"/>
      <c r="AB74" s="22"/>
      <c r="AC74" s="10">
        <v>22</v>
      </c>
    </row>
    <row r="75" spans="1:29" ht="3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mergeCells count="26">
    <mergeCell ref="A73:B74"/>
    <mergeCell ref="A75:N75"/>
    <mergeCell ref="A64:B65"/>
    <mergeCell ref="A66:N66"/>
    <mergeCell ref="A67:B68"/>
    <mergeCell ref="A69:N69"/>
    <mergeCell ref="A70:B71"/>
    <mergeCell ref="A72:N72"/>
    <mergeCell ref="A55:B56"/>
    <mergeCell ref="A57:N57"/>
    <mergeCell ref="A58:B59"/>
    <mergeCell ref="A60:N60"/>
    <mergeCell ref="A61:B62"/>
    <mergeCell ref="A63:N63"/>
    <mergeCell ref="A37:B46"/>
    <mergeCell ref="A48:N48"/>
    <mergeCell ref="A49:B50"/>
    <mergeCell ref="A51:N51"/>
    <mergeCell ref="A52:B53"/>
    <mergeCell ref="A54:N54"/>
    <mergeCell ref="A1:AB1"/>
    <mergeCell ref="A21:B21"/>
    <mergeCell ref="A22:B23"/>
    <mergeCell ref="A24:N24"/>
    <mergeCell ref="A25:B34"/>
    <mergeCell ref="A36:N36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8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>
        <v>98</v>
      </c>
      <c r="S16" s="45">
        <v>98</v>
      </c>
      <c r="T16" s="45">
        <v>98</v>
      </c>
      <c r="U16" s="45">
        <v>98</v>
      </c>
      <c r="V16" s="45"/>
      <c r="W16" s="45"/>
      <c r="X16" s="45">
        <v>98</v>
      </c>
      <c r="Y16" s="45">
        <v>98</v>
      </c>
      <c r="Z16" s="45"/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>
        <v>100</v>
      </c>
      <c r="S17" s="45">
        <v>99.12</v>
      </c>
      <c r="T17" s="45">
        <v>99.68</v>
      </c>
      <c r="U17" s="45">
        <v>100</v>
      </c>
      <c r="V17" s="45"/>
      <c r="W17" s="45"/>
      <c r="X17" s="45">
        <v>100</v>
      </c>
      <c r="Y17" s="45">
        <v>99.08</v>
      </c>
      <c r="Z17" s="45"/>
      <c r="AA17" s="45">
        <v>100</v>
      </c>
      <c r="AB17" s="45"/>
      <c r="AC17" s="53">
        <v>99.02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>
        <v>100</v>
      </c>
      <c r="S18" s="45">
        <v>99.12</v>
      </c>
      <c r="T18" s="45">
        <v>99.68</v>
      </c>
      <c r="U18" s="45">
        <v>100</v>
      </c>
      <c r="V18" s="45"/>
      <c r="W18" s="45"/>
      <c r="X18" s="45">
        <v>100</v>
      </c>
      <c r="Y18" s="45">
        <v>99.08</v>
      </c>
      <c r="Z18" s="45"/>
      <c r="AA18" s="45">
        <v>100</v>
      </c>
      <c r="AB18" s="45"/>
      <c r="AC18" s="53">
        <v>99.02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>
        <v>100</v>
      </c>
      <c r="S19" s="51">
        <v>99.120879120879124</v>
      </c>
      <c r="T19" s="51">
        <v>99.679487179487182</v>
      </c>
      <c r="U19" s="51">
        <v>100</v>
      </c>
      <c r="V19" s="51"/>
      <c r="W19" s="51"/>
      <c r="X19" s="51">
        <v>100</v>
      </c>
      <c r="Y19" s="51">
        <v>99.08424908424908</v>
      </c>
      <c r="Z19" s="51"/>
      <c r="AA19" s="51">
        <v>100</v>
      </c>
      <c r="AB19" s="51"/>
      <c r="AC19" s="54">
        <v>99.017928566630658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0.47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75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0.15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>
        <v>0.13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10</v>
      </c>
      <c r="B39" s="19"/>
      <c r="C39" s="20" t="s">
        <v>11</v>
      </c>
      <c r="D39" s="21">
        <f>SUM(E39:AB39)</f>
        <v>1508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>
        <v>1040</v>
      </c>
      <c r="S39" s="22">
        <v>364</v>
      </c>
      <c r="T39" s="22">
        <v>104</v>
      </c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1508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>
        <v>1040</v>
      </c>
      <c r="S40" s="22">
        <v>364</v>
      </c>
      <c r="T40" s="22">
        <v>104</v>
      </c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1482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>
        <v>754</v>
      </c>
      <c r="S42" s="22">
        <v>312</v>
      </c>
      <c r="T42" s="22">
        <v>390</v>
      </c>
      <c r="U42" s="22">
        <v>26</v>
      </c>
      <c r="V42" s="22"/>
      <c r="W42" s="22"/>
      <c r="X42" s="22"/>
      <c r="Y42" s="22"/>
      <c r="Z42" s="22"/>
      <c r="AA42" s="22"/>
      <c r="AB42" s="22"/>
      <c r="AC42" s="10">
        <v>26</v>
      </c>
    </row>
    <row r="43" spans="1:29">
      <c r="A43" s="19"/>
      <c r="B43" s="19"/>
      <c r="C43" s="20" t="s">
        <v>12</v>
      </c>
      <c r="D43" s="21">
        <f>SUM(E43:AB43)</f>
        <v>1482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>
        <v>754</v>
      </c>
      <c r="S43" s="22">
        <v>312</v>
      </c>
      <c r="T43" s="22">
        <v>390</v>
      </c>
      <c r="U43" s="22">
        <v>26</v>
      </c>
      <c r="V43" s="22"/>
      <c r="W43" s="22"/>
      <c r="X43" s="22"/>
      <c r="Y43" s="22"/>
      <c r="Z43" s="22"/>
      <c r="AA43" s="22"/>
      <c r="AB43" s="22"/>
      <c r="AC43" s="10">
        <v>25</v>
      </c>
    </row>
    <row r="44" spans="1:29">
      <c r="A44" s="19"/>
      <c r="B44" s="19"/>
      <c r="C44" s="20" t="s">
        <v>15</v>
      </c>
      <c r="D44" s="21">
        <f>SUM(E44:AB44)</f>
        <v>0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>
        <v>1</v>
      </c>
    </row>
    <row r="45" spans="1:29">
      <c r="A45" s="19"/>
      <c r="B45" s="19"/>
      <c r="C45" s="20" t="s">
        <v>16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>
        <v>0</v>
      </c>
    </row>
    <row r="46" spans="1:29">
      <c r="A46" s="19"/>
      <c r="B46" s="19"/>
      <c r="C46" s="20" t="s">
        <v>17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>
        <v>1</v>
      </c>
    </row>
    <row r="47" spans="1:29">
      <c r="A47" s="19"/>
      <c r="B47" s="19"/>
      <c r="C47" s="20" t="s">
        <v>18</v>
      </c>
      <c r="D47" s="21">
        <f>SUM(E47:AB47)</f>
        <v>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100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8">
        <v>96.15384615384616</v>
      </c>
    </row>
    <row r="49" spans="1:29" s="3" customFormat="1">
      <c r="A49" s="19"/>
      <c r="B49" s="19"/>
      <c r="C49" s="29" t="s">
        <v>19</v>
      </c>
      <c r="D49" s="30">
        <f xml:space="preserve"> IF(D44=0,0,D45/D44*100)</f>
        <v>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2"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100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6">
        <v>96.15384615384616</v>
      </c>
    </row>
    <row r="51" spans="1:29" s="6" customFormat="1">
      <c r="A51" s="19"/>
      <c r="B51" s="19"/>
      <c r="C51" s="37" t="s">
        <v>20</v>
      </c>
      <c r="D51" s="38">
        <f>IF(D42=0,100,(D45+D43+D47)/D42*100)</f>
        <v>100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40">
        <v>96.15384615384616</v>
      </c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14</v>
      </c>
      <c r="B53" s="19"/>
      <c r="C53" s="20" t="s">
        <v>11</v>
      </c>
      <c r="D53" s="21">
        <f>SUM(E53:AB53)</f>
        <v>1482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>
        <v>130</v>
      </c>
      <c r="S53" s="22">
        <v>910</v>
      </c>
      <c r="T53" s="22">
        <v>312</v>
      </c>
      <c r="U53" s="22">
        <v>104</v>
      </c>
      <c r="V53" s="22"/>
      <c r="W53" s="22"/>
      <c r="X53" s="22">
        <v>26</v>
      </c>
      <c r="Y53" s="22"/>
      <c r="Z53" s="22"/>
      <c r="AA53" s="22"/>
      <c r="AB53" s="22"/>
      <c r="AC53" s="10"/>
    </row>
    <row r="54" spans="1:29">
      <c r="A54" s="19"/>
      <c r="B54" s="19"/>
      <c r="C54" s="20" t="s">
        <v>12</v>
      </c>
      <c r="D54" s="21">
        <f>SUM(E54:AB54)</f>
        <v>1473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>
        <v>130</v>
      </c>
      <c r="S54" s="22">
        <v>902</v>
      </c>
      <c r="T54" s="22">
        <v>311</v>
      </c>
      <c r="U54" s="22">
        <v>104</v>
      </c>
      <c r="V54" s="22"/>
      <c r="W54" s="22"/>
      <c r="X54" s="22">
        <v>26</v>
      </c>
      <c r="Y54" s="22"/>
      <c r="Z54" s="22"/>
      <c r="AA54" s="22"/>
      <c r="AB54" s="22"/>
      <c r="AC54" s="10"/>
    </row>
    <row r="55" spans="1:29">
      <c r="A55" s="19"/>
      <c r="B55" s="19"/>
      <c r="C55" s="20" t="s">
        <v>15</v>
      </c>
      <c r="D55" s="21">
        <f>SUM(E55:AB55)</f>
        <v>9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>
        <v>8</v>
      </c>
      <c r="T55" s="22">
        <v>1</v>
      </c>
      <c r="U55" s="22"/>
      <c r="V55" s="22"/>
      <c r="W55" s="22"/>
      <c r="X55" s="22"/>
      <c r="Y55" s="22"/>
      <c r="Z55" s="22"/>
      <c r="AA55" s="22"/>
      <c r="AB55" s="22"/>
      <c r="AC55" s="10"/>
    </row>
    <row r="56" spans="1:29">
      <c r="A56" s="19"/>
      <c r="B56" s="19"/>
      <c r="C56" s="20" t="s">
        <v>16</v>
      </c>
      <c r="D56" s="21">
        <f>SUM(E56:AB56)</f>
        <v>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>
        <v>0</v>
      </c>
      <c r="T56" s="22">
        <v>0</v>
      </c>
      <c r="U56" s="22"/>
      <c r="V56" s="22"/>
      <c r="W56" s="22"/>
      <c r="X56" s="22"/>
      <c r="Y56" s="22"/>
      <c r="Z56" s="22"/>
      <c r="AA56" s="22"/>
      <c r="AB56" s="22"/>
      <c r="AC56" s="10"/>
    </row>
    <row r="57" spans="1:29">
      <c r="A57" s="19"/>
      <c r="B57" s="19"/>
      <c r="C57" s="20" t="s">
        <v>17</v>
      </c>
      <c r="D57" s="21">
        <f>SUM(E57:AB57)</f>
        <v>9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>
        <v>8</v>
      </c>
      <c r="T57" s="22">
        <v>1</v>
      </c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18</v>
      </c>
      <c r="D58" s="21">
        <f>SUM(E58:AB58)</f>
        <v>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>
        <v>0</v>
      </c>
      <c r="T58" s="22">
        <v>0</v>
      </c>
      <c r="U58" s="22"/>
      <c r="V58" s="22"/>
      <c r="W58" s="22"/>
      <c r="X58" s="22"/>
      <c r="Y58" s="22"/>
      <c r="Z58" s="22"/>
      <c r="AA58" s="22"/>
      <c r="AB58" s="22"/>
      <c r="AC58" s="10"/>
    </row>
    <row r="59" spans="1:29" s="2" customFormat="1">
      <c r="A59" s="19"/>
      <c r="B59" s="19"/>
      <c r="C59" s="25" t="s">
        <v>2</v>
      </c>
      <c r="D59" s="26">
        <f xml:space="preserve"> IF(D53=0,100,D54/D53*100)</f>
        <v>99.392712550607285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7"/>
      <c r="R59" s="27"/>
      <c r="S59" s="27">
        <v>99.120879120879124</v>
      </c>
      <c r="T59" s="27">
        <v>99.679487179487182</v>
      </c>
      <c r="U59" s="27"/>
      <c r="V59" s="27"/>
      <c r="W59" s="27"/>
      <c r="X59" s="27"/>
      <c r="Y59" s="27"/>
      <c r="Z59" s="27"/>
      <c r="AA59" s="27"/>
      <c r="AB59" s="27"/>
      <c r="AC59" s="28"/>
    </row>
    <row r="60" spans="1:29" s="3" customFormat="1">
      <c r="A60" s="19"/>
      <c r="B60" s="19"/>
      <c r="C60" s="29" t="s">
        <v>19</v>
      </c>
      <c r="D60" s="30">
        <f xml:space="preserve"> IF(D55=0,0,D56/D55*100)</f>
        <v>0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1"/>
      <c r="R60" s="31"/>
      <c r="S60" s="31">
        <v>0</v>
      </c>
      <c r="T60" s="31">
        <v>0</v>
      </c>
      <c r="U60" s="31"/>
      <c r="V60" s="31"/>
      <c r="W60" s="31"/>
      <c r="X60" s="31"/>
      <c r="Y60" s="31"/>
      <c r="Z60" s="31"/>
      <c r="AA60" s="31"/>
      <c r="AB60" s="31"/>
      <c r="AC60" s="32"/>
    </row>
    <row r="61" spans="1:29" s="5" customFormat="1">
      <c r="A61" s="19"/>
      <c r="B61" s="19"/>
      <c r="C61" s="33" t="s">
        <v>3</v>
      </c>
      <c r="D61" s="34">
        <f xml:space="preserve"> IF(D53=0,100,(D56+D54)/D53*100)</f>
        <v>99.392712550607285</v>
      </c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5"/>
      <c r="R61" s="35"/>
      <c r="S61" s="35">
        <v>99.120879120879124</v>
      </c>
      <c r="T61" s="35">
        <v>99.679487179487182</v>
      </c>
      <c r="U61" s="35"/>
      <c r="V61" s="35"/>
      <c r="W61" s="35"/>
      <c r="X61" s="35"/>
      <c r="Y61" s="35"/>
      <c r="Z61" s="35"/>
      <c r="AA61" s="35"/>
      <c r="AB61" s="35"/>
      <c r="AC61" s="36"/>
    </row>
    <row r="62" spans="1:29" s="6" customFormat="1">
      <c r="A62" s="19"/>
      <c r="B62" s="19"/>
      <c r="C62" s="37" t="s">
        <v>20</v>
      </c>
      <c r="D62" s="38">
        <f>IF(D53=0,100,(D56+D54+D58)/D53*100)</f>
        <v>99.392712550607285</v>
      </c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9"/>
      <c r="R62" s="39"/>
      <c r="S62" s="39">
        <v>99.120879120879124</v>
      </c>
      <c r="T62" s="39">
        <v>99.679487179487182</v>
      </c>
      <c r="U62" s="39"/>
      <c r="V62" s="39"/>
      <c r="W62" s="39"/>
      <c r="X62" s="39"/>
      <c r="Y62" s="39"/>
      <c r="Z62" s="39"/>
      <c r="AA62" s="39"/>
      <c r="AB62" s="39"/>
      <c r="AC62" s="40"/>
    </row>
    <row r="63" spans="1:29">
      <c r="A63" s="58" t="s">
        <v>21</v>
      </c>
      <c r="B63" s="41" t="s">
        <v>74</v>
      </c>
      <c r="C63" s="42" t="s">
        <v>79</v>
      </c>
      <c r="D63" s="41">
        <f>SUM(E63:AB63)</f>
        <v>7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>
        <v>7</v>
      </c>
      <c r="T63" s="41"/>
      <c r="U63" s="41"/>
      <c r="V63" s="41"/>
      <c r="W63" s="41"/>
      <c r="X63" s="41"/>
      <c r="Y63" s="41"/>
      <c r="Z63" s="41"/>
      <c r="AA63" s="41"/>
      <c r="AB63" s="41"/>
      <c r="AC63" s="10"/>
    </row>
    <row r="64" spans="1:29">
      <c r="A64" s="58"/>
      <c r="B64" s="41" t="s">
        <v>76</v>
      </c>
      <c r="C64" s="42" t="s">
        <v>80</v>
      </c>
      <c r="D64" s="41">
        <f>SUM(E64:AB64)</f>
        <v>2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>
        <v>1</v>
      </c>
      <c r="T64" s="41">
        <v>1</v>
      </c>
      <c r="U64" s="41"/>
      <c r="V64" s="41"/>
      <c r="W64" s="41"/>
      <c r="X64" s="41"/>
      <c r="Y64" s="41"/>
      <c r="Z64" s="41"/>
      <c r="AA64" s="41"/>
      <c r="AB64" s="41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22</v>
      </c>
      <c r="B66" s="19"/>
      <c r="C66" s="20" t="s">
        <v>11</v>
      </c>
      <c r="D66" s="21">
        <f>SUM(E66:AB66)</f>
        <v>1326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>
        <v>728</v>
      </c>
      <c r="Y66" s="22">
        <v>546</v>
      </c>
      <c r="Z66" s="22"/>
      <c r="AA66" s="22">
        <v>52</v>
      </c>
      <c r="AB66" s="22"/>
      <c r="AC66" s="10"/>
    </row>
    <row r="67" spans="1:29">
      <c r="A67" s="19"/>
      <c r="B67" s="19"/>
      <c r="C67" s="20" t="s">
        <v>12</v>
      </c>
      <c r="D67" s="21">
        <f>SUM(E67:AB67)</f>
        <v>1321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>
        <v>728</v>
      </c>
      <c r="Y67" s="22">
        <v>541</v>
      </c>
      <c r="Z67" s="22"/>
      <c r="AA67" s="22">
        <v>52</v>
      </c>
      <c r="AB67" s="22"/>
      <c r="AC67" s="10"/>
    </row>
    <row r="68" spans="1:29">
      <c r="A68" s="19"/>
      <c r="B68" s="19"/>
      <c r="C68" s="20" t="s">
        <v>15</v>
      </c>
      <c r="D68" s="21">
        <f>SUM(E68:AB68)</f>
        <v>5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>
        <v>5</v>
      </c>
      <c r="Z68" s="22"/>
      <c r="AA68" s="22"/>
      <c r="AB68" s="22"/>
      <c r="AC68" s="10"/>
    </row>
    <row r="69" spans="1:29">
      <c r="A69" s="19"/>
      <c r="B69" s="19"/>
      <c r="C69" s="20" t="s">
        <v>16</v>
      </c>
      <c r="D69" s="21">
        <f>SUM(E69:AB69)</f>
        <v>0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>
        <v>0</v>
      </c>
      <c r="Z69" s="22"/>
      <c r="AA69" s="22"/>
      <c r="AB69" s="22"/>
      <c r="AC69" s="10"/>
    </row>
    <row r="70" spans="1:29">
      <c r="A70" s="19"/>
      <c r="B70" s="19"/>
      <c r="C70" s="20" t="s">
        <v>17</v>
      </c>
      <c r="D70" s="21">
        <f>SUM(E70:AB70)</f>
        <v>5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>
        <v>5</v>
      </c>
      <c r="Z70" s="22"/>
      <c r="AA70" s="22"/>
      <c r="AB70" s="22"/>
      <c r="AC70" s="10"/>
    </row>
    <row r="71" spans="1:29">
      <c r="A71" s="19"/>
      <c r="B71" s="19"/>
      <c r="C71" s="20" t="s">
        <v>18</v>
      </c>
      <c r="D71" s="21">
        <f>SUM(E71:AB71)</f>
        <v>0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>
        <v>0</v>
      </c>
      <c r="Z71" s="22"/>
      <c r="AA71" s="22"/>
      <c r="AB71" s="22"/>
      <c r="AC71" s="10"/>
    </row>
    <row r="72" spans="1:29" s="2" customFormat="1">
      <c r="A72" s="19"/>
      <c r="B72" s="19"/>
      <c r="C72" s="25" t="s">
        <v>2</v>
      </c>
      <c r="D72" s="26">
        <f xml:space="preserve"> IF(D66=0,100,D67/D66*100)</f>
        <v>99.622926093514337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7"/>
      <c r="S72" s="27"/>
      <c r="T72" s="27"/>
      <c r="U72" s="27"/>
      <c r="V72" s="27"/>
      <c r="W72" s="27"/>
      <c r="X72" s="27"/>
      <c r="Y72" s="27">
        <v>99.08424908424908</v>
      </c>
      <c r="Z72" s="27"/>
      <c r="AA72" s="27"/>
      <c r="AB72" s="27"/>
      <c r="AC72" s="28"/>
    </row>
    <row r="73" spans="1:29" s="3" customFormat="1">
      <c r="A73" s="19"/>
      <c r="B73" s="19"/>
      <c r="C73" s="29" t="s">
        <v>19</v>
      </c>
      <c r="D73" s="30">
        <f xml:space="preserve"> IF(D68=0,0,D69/D68*100)</f>
        <v>0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>
        <v>0</v>
      </c>
      <c r="Z73" s="31"/>
      <c r="AA73" s="31"/>
      <c r="AB73" s="31"/>
      <c r="AC73" s="32"/>
    </row>
    <row r="74" spans="1:29" s="5" customFormat="1">
      <c r="A74" s="19"/>
      <c r="B74" s="19"/>
      <c r="C74" s="33" t="s">
        <v>3</v>
      </c>
      <c r="D74" s="34">
        <f xml:space="preserve"> IF(D66=0,100,(D69+D67)/D66*100)</f>
        <v>99.622926093514337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5"/>
      <c r="V74" s="35"/>
      <c r="W74" s="35"/>
      <c r="X74" s="35"/>
      <c r="Y74" s="35">
        <v>99.08424908424908</v>
      </c>
      <c r="Z74" s="35"/>
      <c r="AA74" s="35"/>
      <c r="AB74" s="35"/>
      <c r="AC74" s="36"/>
    </row>
    <row r="75" spans="1:29" s="6" customFormat="1">
      <c r="A75" s="19"/>
      <c r="B75" s="19"/>
      <c r="C75" s="37" t="s">
        <v>20</v>
      </c>
      <c r="D75" s="38">
        <f>IF(D66=0,100,(D69+D67+D71)/D66*100)</f>
        <v>99.622926093514337</v>
      </c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>
        <v>99.08424908424908</v>
      </c>
      <c r="Z75" s="39"/>
      <c r="AA75" s="39"/>
      <c r="AB75" s="39"/>
      <c r="AC75" s="40"/>
    </row>
    <row r="76" spans="1:29">
      <c r="A76" s="58" t="s">
        <v>21</v>
      </c>
      <c r="B76" s="41" t="s">
        <v>75</v>
      </c>
      <c r="C76" s="42" t="s">
        <v>81</v>
      </c>
      <c r="D76" s="41">
        <f>SUM(E76:AB76)</f>
        <v>2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>
        <v>2</v>
      </c>
      <c r="Z76" s="41"/>
      <c r="AA76" s="41"/>
      <c r="AB76" s="41"/>
      <c r="AC76" s="10"/>
    </row>
    <row r="77" spans="1:29">
      <c r="A77" s="58"/>
      <c r="B77" s="41" t="s">
        <v>28</v>
      </c>
      <c r="C77" s="42" t="s">
        <v>58</v>
      </c>
      <c r="D77" s="41">
        <f>SUM(E77:AB77)</f>
        <v>1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>
        <v>1</v>
      </c>
      <c r="Z77" s="41"/>
      <c r="AA77" s="41"/>
      <c r="AB77" s="41"/>
      <c r="AC77" s="10"/>
    </row>
    <row r="78" spans="1:29">
      <c r="A78" s="58"/>
      <c r="B78" s="41" t="s">
        <v>77</v>
      </c>
      <c r="C78" s="42" t="s">
        <v>82</v>
      </c>
      <c r="D78" s="41">
        <f>SUM(E78:AB78)</f>
        <v>1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>
        <v>1</v>
      </c>
      <c r="Z78" s="41"/>
      <c r="AA78" s="41"/>
      <c r="AB78" s="41"/>
      <c r="AC78" s="10"/>
    </row>
    <row r="79" spans="1:29">
      <c r="A79" s="58"/>
      <c r="B79" s="41" t="s">
        <v>78</v>
      </c>
      <c r="C79" s="42" t="s">
        <v>83</v>
      </c>
      <c r="D79" s="41">
        <f>SUM(E79:AB79)</f>
        <v>1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>
        <v>1</v>
      </c>
      <c r="Z79" s="41"/>
      <c r="AA79" s="41"/>
      <c r="AB79" s="41"/>
      <c r="AC79" s="10"/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23</v>
      </c>
      <c r="B81" s="19"/>
      <c r="C81" s="20" t="s">
        <v>11</v>
      </c>
      <c r="D81" s="21">
        <f>SUM(E81:AB81)</f>
        <v>0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/>
    </row>
    <row r="82" spans="1:29">
      <c r="A82" s="19"/>
      <c r="B82" s="19"/>
      <c r="C82" s="20" t="s">
        <v>12</v>
      </c>
      <c r="D82" s="21">
        <f>SUM(E82:AB82)</f>
        <v>0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 ht="3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</sheetData>
  <mergeCells count="42">
    <mergeCell ref="A65:N65"/>
    <mergeCell ref="A66:B75"/>
    <mergeCell ref="A76:A79"/>
    <mergeCell ref="A80:N80"/>
    <mergeCell ref="A81:B82"/>
    <mergeCell ref="A83:N83"/>
    <mergeCell ref="A39:B40"/>
    <mergeCell ref="A41:N41"/>
    <mergeCell ref="A42:B51"/>
    <mergeCell ref="A52:N52"/>
    <mergeCell ref="A53:B62"/>
    <mergeCell ref="A63:A6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>
        <v>98</v>
      </c>
      <c r="W16" s="45">
        <v>98</v>
      </c>
      <c r="X16" s="45">
        <v>98</v>
      </c>
      <c r="Y16" s="45">
        <v>98</v>
      </c>
      <c r="Z16" s="45">
        <v>98</v>
      </c>
      <c r="AA16" s="45">
        <v>98</v>
      </c>
      <c r="AB16" s="45">
        <v>98</v>
      </c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>
        <v>100</v>
      </c>
      <c r="W17" s="45">
        <v>99.74</v>
      </c>
      <c r="X17" s="45">
        <v>100</v>
      </c>
      <c r="Y17" s="45">
        <v>100</v>
      </c>
      <c r="Z17" s="45">
        <v>99.59</v>
      </c>
      <c r="AA17" s="45">
        <v>99.52</v>
      </c>
      <c r="AB17" s="45">
        <v>100</v>
      </c>
      <c r="AC17" s="53">
        <v>99.8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>
        <v>100</v>
      </c>
      <c r="W18" s="45">
        <v>99.74</v>
      </c>
      <c r="X18" s="45">
        <v>100</v>
      </c>
      <c r="Y18" s="45">
        <v>100</v>
      </c>
      <c r="Z18" s="45">
        <v>99.59</v>
      </c>
      <c r="AA18" s="45">
        <v>99.52</v>
      </c>
      <c r="AB18" s="45">
        <v>100</v>
      </c>
      <c r="AC18" s="53">
        <v>99.8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>
        <v>100</v>
      </c>
      <c r="W19" s="51">
        <v>99.736842105263165</v>
      </c>
      <c r="X19" s="51">
        <v>100</v>
      </c>
      <c r="Y19" s="51">
        <v>100</v>
      </c>
      <c r="Z19" s="51">
        <v>99.72972972972974</v>
      </c>
      <c r="AA19" s="51">
        <v>99.516129032258064</v>
      </c>
      <c r="AB19" s="51">
        <v>100</v>
      </c>
      <c r="AC19" s="54">
        <v>99.828571428571436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v>0.17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10</v>
      </c>
      <c r="B39" s="19"/>
      <c r="C39" s="20" t="s">
        <v>11</v>
      </c>
      <c r="D39" s="21">
        <f>SUM(E39:AB39)</f>
        <v>3960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>
        <v>340</v>
      </c>
      <c r="W39" s="22">
        <v>600</v>
      </c>
      <c r="X39" s="22">
        <v>640</v>
      </c>
      <c r="Y39" s="22">
        <v>860</v>
      </c>
      <c r="Z39" s="22">
        <v>740</v>
      </c>
      <c r="AA39" s="22">
        <v>420</v>
      </c>
      <c r="AB39" s="22">
        <v>360</v>
      </c>
      <c r="AC39" s="10">
        <v>560</v>
      </c>
    </row>
    <row r="40" spans="1:29">
      <c r="A40" s="19"/>
      <c r="B40" s="19"/>
      <c r="C40" s="20" t="s">
        <v>12</v>
      </c>
      <c r="D40" s="21">
        <f>SUM(E40:AB40)</f>
        <v>3960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>
        <v>340</v>
      </c>
      <c r="W40" s="22">
        <v>600</v>
      </c>
      <c r="X40" s="22">
        <v>640</v>
      </c>
      <c r="Y40" s="22">
        <v>860</v>
      </c>
      <c r="Z40" s="22">
        <v>740</v>
      </c>
      <c r="AA40" s="22">
        <v>420</v>
      </c>
      <c r="AB40" s="22">
        <v>360</v>
      </c>
      <c r="AC40" s="10">
        <v>560</v>
      </c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13</v>
      </c>
      <c r="B42" s="19"/>
      <c r="C42" s="20" t="s">
        <v>11</v>
      </c>
      <c r="D42" s="21">
        <f>SUM(E42:AB42)</f>
        <v>3700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>
        <v>40</v>
      </c>
      <c r="W42" s="22">
        <v>640</v>
      </c>
      <c r="X42" s="22">
        <v>640</v>
      </c>
      <c r="Y42" s="22">
        <v>800</v>
      </c>
      <c r="Z42" s="22">
        <v>740</v>
      </c>
      <c r="AA42" s="22">
        <v>500</v>
      </c>
      <c r="AB42" s="22">
        <v>340</v>
      </c>
      <c r="AC42" s="10">
        <v>420</v>
      </c>
    </row>
    <row r="43" spans="1:29">
      <c r="A43" s="19"/>
      <c r="B43" s="19"/>
      <c r="C43" s="20" t="s">
        <v>12</v>
      </c>
      <c r="D43" s="21">
        <f>SUM(E43:AB43)</f>
        <v>3699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>
        <v>40</v>
      </c>
      <c r="W43" s="22">
        <v>640</v>
      </c>
      <c r="X43" s="22">
        <v>640</v>
      </c>
      <c r="Y43" s="22">
        <v>800</v>
      </c>
      <c r="Z43" s="22">
        <v>739</v>
      </c>
      <c r="AA43" s="22">
        <v>500</v>
      </c>
      <c r="AB43" s="22">
        <v>340</v>
      </c>
      <c r="AC43" s="10">
        <v>419</v>
      </c>
    </row>
    <row r="44" spans="1:29">
      <c r="A44" s="19"/>
      <c r="B44" s="19"/>
      <c r="C44" s="20" t="s">
        <v>15</v>
      </c>
      <c r="D44" s="21">
        <f>SUM(E44:AB44)</f>
        <v>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>
        <v>1</v>
      </c>
      <c r="AA44" s="22"/>
      <c r="AB44" s="22"/>
      <c r="AC44" s="10">
        <v>1</v>
      </c>
    </row>
    <row r="45" spans="1:29">
      <c r="A45" s="19"/>
      <c r="B45" s="19"/>
      <c r="C45" s="20" t="s">
        <v>16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>
        <v>0</v>
      </c>
      <c r="AA45" s="22"/>
      <c r="AB45" s="22"/>
      <c r="AC45" s="10">
        <v>0</v>
      </c>
    </row>
    <row r="46" spans="1:29">
      <c r="A46" s="19"/>
      <c r="B46" s="19"/>
      <c r="C46" s="20" t="s">
        <v>17</v>
      </c>
      <c r="D46" s="21">
        <f>SUM(E46:AB46)</f>
        <v>1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>
        <v>1</v>
      </c>
      <c r="AA46" s="22"/>
      <c r="AB46" s="22"/>
      <c r="AC46" s="10">
        <v>1</v>
      </c>
    </row>
    <row r="47" spans="1:29">
      <c r="A47" s="19"/>
      <c r="B47" s="19"/>
      <c r="C47" s="20" t="s">
        <v>18</v>
      </c>
      <c r="D47" s="21">
        <f>SUM(E47:AB47)</f>
        <v>1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>
        <v>1</v>
      </c>
      <c r="AA47" s="22"/>
      <c r="AB47" s="22"/>
      <c r="AC47" s="10">
        <v>0</v>
      </c>
    </row>
    <row r="48" spans="1:29" s="2" customFormat="1">
      <c r="A48" s="19"/>
      <c r="B48" s="19"/>
      <c r="C48" s="25" t="s">
        <v>2</v>
      </c>
      <c r="D48" s="26">
        <f xml:space="preserve"> IF(D42=0,100,D43/D42*100)</f>
        <v>99.972972972972968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>
        <v>99.86486486486487</v>
      </c>
      <c r="AA48" s="27"/>
      <c r="AB48" s="27"/>
      <c r="AC48" s="28">
        <v>99.761904761904759</v>
      </c>
    </row>
    <row r="49" spans="1:29" s="3" customFormat="1">
      <c r="A49" s="19"/>
      <c r="B49" s="19"/>
      <c r="C49" s="29" t="s">
        <v>19</v>
      </c>
      <c r="D49" s="30">
        <f xml:space="preserve"> IF(D44=0,0,D45/D44*100)</f>
        <v>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1"/>
      <c r="R49" s="31"/>
      <c r="S49" s="31"/>
      <c r="T49" s="31"/>
      <c r="U49" s="31"/>
      <c r="V49" s="31"/>
      <c r="W49" s="31"/>
      <c r="X49" s="31"/>
      <c r="Y49" s="31"/>
      <c r="Z49" s="31">
        <v>0</v>
      </c>
      <c r="AA49" s="31"/>
      <c r="AB49" s="31"/>
      <c r="AC49" s="32">
        <v>0</v>
      </c>
    </row>
    <row r="50" spans="1:29" s="5" customFormat="1">
      <c r="A50" s="19"/>
      <c r="B50" s="19"/>
      <c r="C50" s="33" t="s">
        <v>3</v>
      </c>
      <c r="D50" s="34">
        <f xml:space="preserve"> IF(D42=0,100,(D45+D43)/D42*100)</f>
        <v>99.972972972972968</v>
      </c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35"/>
      <c r="S50" s="35"/>
      <c r="T50" s="35"/>
      <c r="U50" s="35"/>
      <c r="V50" s="35"/>
      <c r="W50" s="35"/>
      <c r="X50" s="35"/>
      <c r="Y50" s="35"/>
      <c r="Z50" s="35">
        <v>99.86486486486487</v>
      </c>
      <c r="AA50" s="35"/>
      <c r="AB50" s="35"/>
      <c r="AC50" s="36">
        <v>99.761904761904759</v>
      </c>
    </row>
    <row r="51" spans="1:29" s="6" customFormat="1">
      <c r="A51" s="19"/>
      <c r="B51" s="19"/>
      <c r="C51" s="37" t="s">
        <v>20</v>
      </c>
      <c r="D51" s="38">
        <f>IF(D42=0,100,(D45+D43+D47)/D42*100)</f>
        <v>100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>
        <v>100</v>
      </c>
      <c r="AA51" s="39"/>
      <c r="AB51" s="39"/>
      <c r="AC51" s="40">
        <v>99.761904761904759</v>
      </c>
    </row>
    <row r="52" spans="1:29">
      <c r="A52" s="41" t="s">
        <v>21</v>
      </c>
      <c r="B52" s="41" t="s">
        <v>85</v>
      </c>
      <c r="C52" s="42" t="s">
        <v>86</v>
      </c>
      <c r="D52" s="41">
        <f>SUM(E52:AB52)</f>
        <v>1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>
        <v>1</v>
      </c>
      <c r="AA52" s="41"/>
      <c r="AB52" s="41"/>
      <c r="AC52" s="10">
        <v>1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14</v>
      </c>
      <c r="B54" s="19"/>
      <c r="C54" s="20" t="s">
        <v>11</v>
      </c>
      <c r="D54" s="21">
        <f>SUM(E54:AB54)</f>
        <v>3500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>
        <v>380</v>
      </c>
      <c r="X54" s="22">
        <v>720</v>
      </c>
      <c r="Y54" s="22">
        <v>840</v>
      </c>
      <c r="Z54" s="22">
        <v>740</v>
      </c>
      <c r="AA54" s="22">
        <v>620</v>
      </c>
      <c r="AB54" s="22">
        <v>200</v>
      </c>
      <c r="AC54" s="10">
        <v>320</v>
      </c>
    </row>
    <row r="55" spans="1:29">
      <c r="A55" s="19"/>
      <c r="B55" s="19"/>
      <c r="C55" s="20" t="s">
        <v>12</v>
      </c>
      <c r="D55" s="21">
        <f>SUM(E55:AB55)</f>
        <v>3494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>
        <v>379</v>
      </c>
      <c r="X55" s="22">
        <v>720</v>
      </c>
      <c r="Y55" s="22">
        <v>840</v>
      </c>
      <c r="Z55" s="22">
        <v>738</v>
      </c>
      <c r="AA55" s="22">
        <v>617</v>
      </c>
      <c r="AB55" s="22">
        <v>200</v>
      </c>
      <c r="AC55" s="10">
        <v>320</v>
      </c>
    </row>
    <row r="56" spans="1:29">
      <c r="A56" s="19"/>
      <c r="B56" s="19"/>
      <c r="C56" s="20" t="s">
        <v>15</v>
      </c>
      <c r="D56" s="21">
        <f>SUM(E56:AB56)</f>
        <v>6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>
        <v>1</v>
      </c>
      <c r="X56" s="22"/>
      <c r="Y56" s="22"/>
      <c r="Z56" s="22">
        <v>2</v>
      </c>
      <c r="AA56" s="22">
        <v>3</v>
      </c>
      <c r="AB56" s="22"/>
      <c r="AC56" s="10"/>
    </row>
    <row r="57" spans="1:29">
      <c r="A57" s="19"/>
      <c r="B57" s="19"/>
      <c r="C57" s="20" t="s">
        <v>16</v>
      </c>
      <c r="D57" s="21">
        <f>SUM(E57:AB57)</f>
        <v>0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>
        <v>0</v>
      </c>
      <c r="X57" s="22"/>
      <c r="Y57" s="22"/>
      <c r="Z57" s="22">
        <v>0</v>
      </c>
      <c r="AA57" s="22">
        <v>0</v>
      </c>
      <c r="AB57" s="22"/>
      <c r="AC57" s="10"/>
    </row>
    <row r="58" spans="1:29">
      <c r="A58" s="19"/>
      <c r="B58" s="19"/>
      <c r="C58" s="20" t="s">
        <v>17</v>
      </c>
      <c r="D58" s="21">
        <f>SUM(E58:AB58)</f>
        <v>6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>
        <v>1</v>
      </c>
      <c r="X58" s="22"/>
      <c r="Y58" s="22"/>
      <c r="Z58" s="22">
        <v>2</v>
      </c>
      <c r="AA58" s="22">
        <v>3</v>
      </c>
      <c r="AB58" s="22"/>
      <c r="AC58" s="10"/>
    </row>
    <row r="59" spans="1:29">
      <c r="A59" s="19"/>
      <c r="B59" s="19"/>
      <c r="C59" s="20" t="s">
        <v>18</v>
      </c>
      <c r="D59" s="21">
        <f>SUM(E59:AB59)</f>
        <v>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>
        <v>0</v>
      </c>
      <c r="X59" s="22"/>
      <c r="Y59" s="22"/>
      <c r="Z59" s="22">
        <v>0</v>
      </c>
      <c r="AA59" s="22">
        <v>0</v>
      </c>
      <c r="AB59" s="22"/>
      <c r="AC59" s="10"/>
    </row>
    <row r="60" spans="1:29" s="2" customFormat="1">
      <c r="A60" s="19"/>
      <c r="B60" s="19"/>
      <c r="C60" s="25" t="s">
        <v>2</v>
      </c>
      <c r="D60" s="26">
        <f xml:space="preserve"> IF(D54=0,100,D55/D54*100)</f>
        <v>99.828571428571436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>
        <v>99.736842105263165</v>
      </c>
      <c r="X60" s="27"/>
      <c r="Y60" s="27"/>
      <c r="Z60" s="27">
        <v>99.729729729729726</v>
      </c>
      <c r="AA60" s="27">
        <v>99.516129032258064</v>
      </c>
      <c r="AB60" s="27"/>
      <c r="AC60" s="28"/>
    </row>
    <row r="61" spans="1:29" s="3" customFormat="1">
      <c r="A61" s="19"/>
      <c r="B61" s="19"/>
      <c r="C61" s="29" t="s">
        <v>19</v>
      </c>
      <c r="D61" s="30">
        <f xml:space="preserve"> IF(D56=0,0,D57/D56*100)</f>
        <v>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>
        <v>0</v>
      </c>
      <c r="X61" s="31"/>
      <c r="Y61" s="31"/>
      <c r="Z61" s="31">
        <v>0</v>
      </c>
      <c r="AA61" s="31">
        <v>0</v>
      </c>
      <c r="AB61" s="31"/>
      <c r="AC61" s="32"/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99.828571428571436</v>
      </c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>
        <v>99.736842105263165</v>
      </c>
      <c r="X62" s="35"/>
      <c r="Y62" s="35"/>
      <c r="Z62" s="35">
        <v>99.729729729729726</v>
      </c>
      <c r="AA62" s="35">
        <v>99.516129032258064</v>
      </c>
      <c r="AB62" s="35"/>
      <c r="AC62" s="36"/>
    </row>
    <row r="63" spans="1:29" s="6" customFormat="1">
      <c r="A63" s="19"/>
      <c r="B63" s="19"/>
      <c r="C63" s="37" t="s">
        <v>20</v>
      </c>
      <c r="D63" s="38">
        <f>IF(D54=0,100,(D57+D55+D59)/D54*100)</f>
        <v>99.828571428571436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>
        <v>99.736842105263165</v>
      </c>
      <c r="X63" s="39"/>
      <c r="Y63" s="39"/>
      <c r="Z63" s="39">
        <v>99.729729729729726</v>
      </c>
      <c r="AA63" s="39">
        <v>99.516129032258064</v>
      </c>
      <c r="AB63" s="39"/>
      <c r="AC63" s="40"/>
    </row>
    <row r="64" spans="1:29">
      <c r="A64" s="41" t="s">
        <v>21</v>
      </c>
      <c r="B64" s="41" t="s">
        <v>74</v>
      </c>
      <c r="C64" s="42" t="s">
        <v>79</v>
      </c>
      <c r="D64" s="41">
        <f>SUM(E64:AB64)</f>
        <v>6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>
        <v>1</v>
      </c>
      <c r="X64" s="41"/>
      <c r="Y64" s="41"/>
      <c r="Z64" s="41">
        <v>2</v>
      </c>
      <c r="AA64" s="41">
        <v>3</v>
      </c>
      <c r="AB64" s="41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22</v>
      </c>
      <c r="B66" s="19"/>
      <c r="C66" s="20" t="s">
        <v>11</v>
      </c>
      <c r="D66" s="21">
        <f>SUM(E66:AB66)</f>
        <v>1320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>
        <v>60</v>
      </c>
      <c r="X66" s="22">
        <v>300</v>
      </c>
      <c r="Y66" s="22">
        <v>340</v>
      </c>
      <c r="Z66" s="22">
        <v>300</v>
      </c>
      <c r="AA66" s="22">
        <v>240</v>
      </c>
      <c r="AB66" s="22">
        <v>80</v>
      </c>
      <c r="AC66" s="10">
        <v>220</v>
      </c>
    </row>
    <row r="67" spans="1:29">
      <c r="A67" s="19"/>
      <c r="B67" s="19"/>
      <c r="C67" s="20" t="s">
        <v>12</v>
      </c>
      <c r="D67" s="21">
        <f>SUM(E67:AB67)</f>
        <v>1320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>
        <v>60</v>
      </c>
      <c r="X67" s="22">
        <v>300</v>
      </c>
      <c r="Y67" s="22">
        <v>340</v>
      </c>
      <c r="Z67" s="22">
        <v>300</v>
      </c>
      <c r="AA67" s="22">
        <v>240</v>
      </c>
      <c r="AB67" s="22">
        <v>80</v>
      </c>
      <c r="AC67" s="10">
        <v>220</v>
      </c>
    </row>
    <row r="68" spans="1:29" ht="3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</sheetData>
  <mergeCells count="38">
    <mergeCell ref="A66:B67"/>
    <mergeCell ref="A68:N68"/>
    <mergeCell ref="A39:B40"/>
    <mergeCell ref="A41:N41"/>
    <mergeCell ref="A42:B51"/>
    <mergeCell ref="A53:N53"/>
    <mergeCell ref="A54:B63"/>
    <mergeCell ref="A65:N65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>
        <v>98</v>
      </c>
      <c r="X16" s="45">
        <v>98</v>
      </c>
      <c r="Y16" s="45">
        <v>98</v>
      </c>
      <c r="Z16" s="45"/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>
        <v>100</v>
      </c>
      <c r="X17" s="45">
        <v>100</v>
      </c>
      <c r="Y17" s="45">
        <v>100</v>
      </c>
      <c r="Z17" s="45"/>
      <c r="AA17" s="45">
        <v>100</v>
      </c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>
        <v>100</v>
      </c>
      <c r="X18" s="45">
        <v>100</v>
      </c>
      <c r="Y18" s="45">
        <v>100</v>
      </c>
      <c r="Z18" s="45"/>
      <c r="AA18" s="45">
        <v>100</v>
      </c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>
        <v>100</v>
      </c>
      <c r="X19" s="51">
        <v>100</v>
      </c>
      <c r="Y19" s="51">
        <v>100</v>
      </c>
      <c r="Z19" s="51"/>
      <c r="AA19" s="51">
        <v>100</v>
      </c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31</v>
      </c>
      <c r="B22" s="19"/>
      <c r="C22" s="20" t="s">
        <v>11</v>
      </c>
      <c r="D22" s="21">
        <f>SUM(E22:AB22)</f>
        <v>3924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>
        <v>18</v>
      </c>
      <c r="X22" s="22">
        <v>1746</v>
      </c>
      <c r="Y22" s="22">
        <v>1440</v>
      </c>
      <c r="Z22" s="22"/>
      <c r="AA22" s="22">
        <v>720</v>
      </c>
      <c r="AB22" s="22"/>
      <c r="AC22" s="10"/>
    </row>
    <row r="23" spans="1:29">
      <c r="A23" s="19"/>
      <c r="B23" s="19"/>
      <c r="C23" s="20" t="s">
        <v>12</v>
      </c>
      <c r="D23" s="21">
        <f>SUM(E23:AB23)</f>
        <v>3924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>
        <v>18</v>
      </c>
      <c r="X23" s="22">
        <v>1746</v>
      </c>
      <c r="Y23" s="22">
        <v>1440</v>
      </c>
      <c r="Z23" s="22"/>
      <c r="AA23" s="22">
        <v>720</v>
      </c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88</v>
      </c>
      <c r="B25" s="19"/>
      <c r="C25" s="20" t="s">
        <v>11</v>
      </c>
      <c r="D25" s="21">
        <f>SUM(E25:AB25)</f>
        <v>3744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>
        <v>18</v>
      </c>
      <c r="X25" s="22">
        <v>1638</v>
      </c>
      <c r="Y25" s="22">
        <v>1386</v>
      </c>
      <c r="Z25" s="22"/>
      <c r="AA25" s="22">
        <v>702</v>
      </c>
      <c r="AB25" s="22"/>
      <c r="AC25" s="10"/>
    </row>
    <row r="26" spans="1:29">
      <c r="A26" s="19"/>
      <c r="B26" s="19"/>
      <c r="C26" s="20" t="s">
        <v>12</v>
      </c>
      <c r="D26" s="21">
        <f>SUM(E26:AB26)</f>
        <v>3744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>
        <v>18</v>
      </c>
      <c r="X26" s="22">
        <v>1638</v>
      </c>
      <c r="Y26" s="22">
        <v>1386</v>
      </c>
      <c r="Z26" s="22"/>
      <c r="AA26" s="22">
        <v>702</v>
      </c>
      <c r="AB26" s="22"/>
      <c r="AC26" s="10"/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12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95</v>
      </c>
      <c r="F16" s="45">
        <v>95</v>
      </c>
      <c r="G16" s="45">
        <v>95</v>
      </c>
      <c r="H16" s="45">
        <v>95</v>
      </c>
      <c r="I16" s="45">
        <v>95</v>
      </c>
      <c r="J16" s="45">
        <v>95</v>
      </c>
      <c r="K16" s="45">
        <v>95</v>
      </c>
      <c r="L16" s="45">
        <v>95</v>
      </c>
      <c r="M16" s="45">
        <v>95</v>
      </c>
      <c r="N16" s="45">
        <v>95</v>
      </c>
      <c r="O16" s="45">
        <v>95</v>
      </c>
      <c r="P16" s="45">
        <v>95</v>
      </c>
      <c r="Q16" s="45">
        <v>95</v>
      </c>
      <c r="R16" s="45">
        <v>95</v>
      </c>
      <c r="S16" s="45">
        <v>95</v>
      </c>
      <c r="T16" s="45">
        <v>95</v>
      </c>
      <c r="U16" s="45">
        <v>95</v>
      </c>
      <c r="V16" s="45">
        <v>95</v>
      </c>
      <c r="W16" s="45">
        <v>95</v>
      </c>
      <c r="X16" s="45">
        <v>95</v>
      </c>
      <c r="Y16" s="45">
        <v>95</v>
      </c>
      <c r="Z16" s="45">
        <v>95</v>
      </c>
      <c r="AA16" s="45">
        <v>95</v>
      </c>
      <c r="AB16" s="45">
        <v>95</v>
      </c>
      <c r="AC16" s="53">
        <v>95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>
        <v>100</v>
      </c>
      <c r="J17" s="45">
        <v>91.67</v>
      </c>
      <c r="K17" s="45">
        <v>64.94</v>
      </c>
      <c r="L17" s="45">
        <v>93.57</v>
      </c>
      <c r="M17" s="45">
        <v>87.88</v>
      </c>
      <c r="N17" s="45">
        <v>100</v>
      </c>
      <c r="O17" s="45">
        <v>91.8</v>
      </c>
      <c r="P17" s="45">
        <v>100</v>
      </c>
      <c r="Q17" s="45">
        <v>0</v>
      </c>
      <c r="R17" s="45">
        <v>89.76</v>
      </c>
      <c r="S17" s="45">
        <v>87.62</v>
      </c>
      <c r="T17" s="45">
        <v>90.96</v>
      </c>
      <c r="U17" s="45">
        <v>83.47</v>
      </c>
      <c r="V17" s="45">
        <v>91.17</v>
      </c>
      <c r="W17" s="45">
        <v>87.57</v>
      </c>
      <c r="X17" s="45">
        <v>85.13</v>
      </c>
      <c r="Y17" s="45">
        <v>88.55</v>
      </c>
      <c r="Z17" s="45">
        <v>93.26</v>
      </c>
      <c r="AA17" s="45">
        <v>92.42</v>
      </c>
      <c r="AB17" s="45">
        <v>0</v>
      </c>
      <c r="AC17" s="53">
        <v>86.81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>
        <v>100</v>
      </c>
      <c r="J18" s="45">
        <v>100</v>
      </c>
      <c r="K18" s="45">
        <v>90.91</v>
      </c>
      <c r="L18" s="45">
        <v>95.65</v>
      </c>
      <c r="M18" s="45">
        <v>87.88</v>
      </c>
      <c r="N18" s="45">
        <v>100</v>
      </c>
      <c r="O18" s="45">
        <v>93.44</v>
      </c>
      <c r="P18" s="45">
        <v>100</v>
      </c>
      <c r="Q18" s="45">
        <v>0</v>
      </c>
      <c r="R18" s="45">
        <v>93.31</v>
      </c>
      <c r="S18" s="45">
        <v>92.48</v>
      </c>
      <c r="T18" s="45">
        <v>98.96</v>
      </c>
      <c r="U18" s="45">
        <v>88.75</v>
      </c>
      <c r="V18" s="45">
        <v>93.26</v>
      </c>
      <c r="W18" s="45">
        <v>89.46</v>
      </c>
      <c r="X18" s="45">
        <v>92.38</v>
      </c>
      <c r="Y18" s="45">
        <v>92.43</v>
      </c>
      <c r="Z18" s="45">
        <v>98.88</v>
      </c>
      <c r="AA18" s="45">
        <v>92.42</v>
      </c>
      <c r="AB18" s="45">
        <v>0</v>
      </c>
      <c r="AC18" s="53">
        <v>91.45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>
        <v>100</v>
      </c>
      <c r="J19" s="51">
        <v>100</v>
      </c>
      <c r="K19" s="51">
        <v>90.909090909090907</v>
      </c>
      <c r="L19" s="51">
        <v>95.652173913043484</v>
      </c>
      <c r="M19" s="51">
        <v>87.878787878787875</v>
      </c>
      <c r="N19" s="51">
        <v>100</v>
      </c>
      <c r="O19" s="51">
        <v>93.442622950819683</v>
      </c>
      <c r="P19" s="51">
        <v>100</v>
      </c>
      <c r="Q19" s="51">
        <v>0</v>
      </c>
      <c r="R19" s="51">
        <v>93.305890424384998</v>
      </c>
      <c r="S19" s="51">
        <v>92.484423676012469</v>
      </c>
      <c r="T19" s="51">
        <v>98.958333333333314</v>
      </c>
      <c r="U19" s="51">
        <v>88.752304448703057</v>
      </c>
      <c r="V19" s="51">
        <v>93.256404396040509</v>
      </c>
      <c r="W19" s="51">
        <v>89.460958611861756</v>
      </c>
      <c r="X19" s="51">
        <v>92.376612342627638</v>
      </c>
      <c r="Y19" s="51">
        <v>92.432969215491553</v>
      </c>
      <c r="Z19" s="51">
        <v>98.876404494382029</v>
      </c>
      <c r="AA19" s="51">
        <v>92.41662317946772</v>
      </c>
      <c r="AB19" s="51">
        <v>0</v>
      </c>
      <c r="AC19" s="54">
        <v>91.450853516354726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43284</v>
      </c>
      <c r="F33" s="13"/>
      <c r="G33" s="13">
        <v>43285</v>
      </c>
      <c r="H33" s="13"/>
      <c r="I33" s="13">
        <v>43286</v>
      </c>
      <c r="J33" s="13"/>
      <c r="K33" s="13">
        <v>43287</v>
      </c>
      <c r="L33" s="13"/>
      <c r="M33" s="13">
        <v>43288</v>
      </c>
      <c r="N33" s="13"/>
      <c r="O33" s="13">
        <v>43289</v>
      </c>
      <c r="P33" s="13"/>
      <c r="Q33" s="13">
        <v>43290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90</v>
      </c>
      <c r="E34" s="14">
        <v>3.3</v>
      </c>
      <c r="F34" s="14"/>
      <c r="G34" s="14">
        <v>1.55</v>
      </c>
      <c r="H34" s="14"/>
      <c r="I34" s="14">
        <v>3.47</v>
      </c>
      <c r="J34" s="14"/>
      <c r="K34" s="14"/>
      <c r="L34" s="14"/>
      <c r="M34" s="14"/>
      <c r="N34" s="14"/>
      <c r="O34" s="14"/>
      <c r="P34" s="14"/>
      <c r="Q34" s="14">
        <v>4.28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91</v>
      </c>
      <c r="E35" s="14"/>
      <c r="F35" s="14"/>
      <c r="G35" s="14"/>
      <c r="H35" s="14"/>
      <c r="I35" s="14"/>
      <c r="J35" s="14"/>
      <c r="K35" s="14"/>
      <c r="L35" s="14"/>
      <c r="M35" s="14">
        <v>2.59</v>
      </c>
      <c r="N35" s="14"/>
      <c r="O35" s="14"/>
      <c r="P35" s="14"/>
      <c r="Q35" s="14">
        <v>3.16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92</v>
      </c>
      <c r="E36" s="14">
        <v>25</v>
      </c>
      <c r="F36" s="14"/>
      <c r="G36" s="14"/>
      <c r="H36" s="14"/>
      <c r="I36" s="14"/>
      <c r="J36" s="14"/>
      <c r="K36" s="14"/>
      <c r="L36" s="14"/>
      <c r="M36" s="14">
        <v>1.08</v>
      </c>
      <c r="N36" s="14"/>
      <c r="O36" s="14"/>
      <c r="P36" s="14"/>
      <c r="Q36" s="14">
        <v>1.54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31</v>
      </c>
      <c r="B39" s="19"/>
      <c r="C39" s="20" t="s">
        <v>11</v>
      </c>
      <c r="D39" s="21">
        <f>SUM(E39:AB39)</f>
        <v>3988</v>
      </c>
      <c r="E39" s="21"/>
      <c r="F39" s="21"/>
      <c r="G39" s="21">
        <v>360</v>
      </c>
      <c r="H39" s="21">
        <v>239</v>
      </c>
      <c r="I39" s="21"/>
      <c r="J39" s="21">
        <v>720</v>
      </c>
      <c r="K39" s="21">
        <v>720</v>
      </c>
      <c r="L39" s="21">
        <v>768</v>
      </c>
      <c r="M39" s="21">
        <v>407</v>
      </c>
      <c r="N39" s="21"/>
      <c r="O39" s="21">
        <v>750</v>
      </c>
      <c r="P39" s="21"/>
      <c r="Q39" s="22"/>
      <c r="R39" s="22"/>
      <c r="S39" s="22">
        <v>24</v>
      </c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12</v>
      </c>
      <c r="D40" s="21">
        <f>SUM(E40:AB40)</f>
        <v>3988</v>
      </c>
      <c r="E40" s="21"/>
      <c r="F40" s="21"/>
      <c r="G40" s="21">
        <v>360</v>
      </c>
      <c r="H40" s="21">
        <v>239</v>
      </c>
      <c r="I40" s="21"/>
      <c r="J40" s="21">
        <v>720</v>
      </c>
      <c r="K40" s="21">
        <v>720</v>
      </c>
      <c r="L40" s="21">
        <v>768</v>
      </c>
      <c r="M40" s="21">
        <v>407</v>
      </c>
      <c r="N40" s="21"/>
      <c r="O40" s="21">
        <v>750</v>
      </c>
      <c r="P40" s="21"/>
      <c r="Q40" s="22"/>
      <c r="R40" s="22"/>
      <c r="S40" s="22">
        <v>24</v>
      </c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88</v>
      </c>
      <c r="B42" s="19"/>
      <c r="C42" s="20" t="s">
        <v>11</v>
      </c>
      <c r="D42" s="21">
        <f>SUM(E42:AB42)</f>
        <v>4036</v>
      </c>
      <c r="E42" s="21"/>
      <c r="F42" s="21"/>
      <c r="G42" s="21">
        <v>360</v>
      </c>
      <c r="H42" s="21">
        <v>239</v>
      </c>
      <c r="I42" s="21"/>
      <c r="J42" s="21">
        <v>720</v>
      </c>
      <c r="K42" s="21">
        <v>720</v>
      </c>
      <c r="L42" s="21">
        <v>563</v>
      </c>
      <c r="M42" s="21">
        <v>600</v>
      </c>
      <c r="N42" s="21"/>
      <c r="O42" s="21">
        <v>750</v>
      </c>
      <c r="P42" s="21">
        <v>60</v>
      </c>
      <c r="Q42" s="22"/>
      <c r="R42" s="22"/>
      <c r="S42" s="22">
        <v>24</v>
      </c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12</v>
      </c>
      <c r="D43" s="21">
        <f>SUM(E43:AB43)</f>
        <v>4036</v>
      </c>
      <c r="E43" s="21"/>
      <c r="F43" s="21"/>
      <c r="G43" s="21">
        <v>360</v>
      </c>
      <c r="H43" s="21">
        <v>239</v>
      </c>
      <c r="I43" s="21"/>
      <c r="J43" s="21">
        <v>720</v>
      </c>
      <c r="K43" s="21">
        <v>720</v>
      </c>
      <c r="L43" s="21">
        <v>563</v>
      </c>
      <c r="M43" s="21">
        <v>600</v>
      </c>
      <c r="N43" s="21"/>
      <c r="O43" s="21">
        <v>750</v>
      </c>
      <c r="P43" s="21">
        <v>60</v>
      </c>
      <c r="Q43" s="22"/>
      <c r="R43" s="22"/>
      <c r="S43" s="22">
        <v>24</v>
      </c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93</v>
      </c>
      <c r="B45" s="19"/>
      <c r="C45" s="20" t="s">
        <v>11</v>
      </c>
      <c r="D45" s="21">
        <f>SUM(E45:AB45)</f>
        <v>4958</v>
      </c>
      <c r="E45" s="21"/>
      <c r="F45" s="21"/>
      <c r="G45" s="21"/>
      <c r="H45" s="21"/>
      <c r="I45" s="21"/>
      <c r="J45" s="21"/>
      <c r="K45" s="21"/>
      <c r="L45" s="21">
        <v>84</v>
      </c>
      <c r="M45" s="21">
        <v>360</v>
      </c>
      <c r="N45" s="21">
        <v>408</v>
      </c>
      <c r="O45" s="21">
        <v>60</v>
      </c>
      <c r="P45" s="21">
        <v>706</v>
      </c>
      <c r="Q45" s="22">
        <v>791</v>
      </c>
      <c r="R45" s="22">
        <v>1187</v>
      </c>
      <c r="S45" s="22">
        <v>372</v>
      </c>
      <c r="T45" s="22"/>
      <c r="U45" s="22">
        <v>786</v>
      </c>
      <c r="V45" s="22"/>
      <c r="W45" s="22">
        <v>12</v>
      </c>
      <c r="X45" s="22"/>
      <c r="Y45" s="22"/>
      <c r="Z45" s="22"/>
      <c r="AA45" s="22">
        <v>192</v>
      </c>
      <c r="AB45" s="22"/>
      <c r="AC45" s="10">
        <v>264</v>
      </c>
    </row>
    <row r="46" spans="1:29">
      <c r="A46" s="19"/>
      <c r="B46" s="19"/>
      <c r="C46" s="20" t="s">
        <v>12</v>
      </c>
      <c r="D46" s="21">
        <f>SUM(E46:AB46)</f>
        <v>4958</v>
      </c>
      <c r="E46" s="21"/>
      <c r="F46" s="21"/>
      <c r="G46" s="21"/>
      <c r="H46" s="21"/>
      <c r="I46" s="21"/>
      <c r="J46" s="21"/>
      <c r="K46" s="21"/>
      <c r="L46" s="21">
        <v>84</v>
      </c>
      <c r="M46" s="21">
        <v>360</v>
      </c>
      <c r="N46" s="21">
        <v>408</v>
      </c>
      <c r="O46" s="21">
        <v>60</v>
      </c>
      <c r="P46" s="21">
        <v>706</v>
      </c>
      <c r="Q46" s="22">
        <v>791</v>
      </c>
      <c r="R46" s="22">
        <v>1187</v>
      </c>
      <c r="S46" s="22">
        <v>372</v>
      </c>
      <c r="T46" s="22"/>
      <c r="U46" s="22">
        <v>786</v>
      </c>
      <c r="V46" s="22"/>
      <c r="W46" s="22">
        <v>12</v>
      </c>
      <c r="X46" s="22"/>
      <c r="Y46" s="22"/>
      <c r="Z46" s="22"/>
      <c r="AA46" s="22">
        <v>192</v>
      </c>
      <c r="AB46" s="22"/>
      <c r="AC46" s="10">
        <v>264</v>
      </c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32</v>
      </c>
      <c r="B48" s="19"/>
      <c r="C48" s="20" t="s">
        <v>11</v>
      </c>
      <c r="D48" s="21">
        <f>SUM(E48:AB48)</f>
        <v>4217</v>
      </c>
      <c r="E48" s="21"/>
      <c r="F48" s="21"/>
      <c r="G48" s="21"/>
      <c r="H48" s="21"/>
      <c r="I48" s="21"/>
      <c r="J48" s="21"/>
      <c r="K48" s="21"/>
      <c r="L48" s="21"/>
      <c r="M48" s="21"/>
      <c r="N48" s="21">
        <v>348</v>
      </c>
      <c r="O48" s="21"/>
      <c r="P48" s="21">
        <v>706</v>
      </c>
      <c r="Q48" s="22"/>
      <c r="R48" s="22">
        <v>468</v>
      </c>
      <c r="S48" s="22">
        <v>12</v>
      </c>
      <c r="T48" s="22"/>
      <c r="U48" s="22">
        <v>581</v>
      </c>
      <c r="V48" s="22">
        <v>236</v>
      </c>
      <c r="W48" s="22">
        <v>348</v>
      </c>
      <c r="X48" s="22">
        <v>456</v>
      </c>
      <c r="Y48" s="22">
        <v>324</v>
      </c>
      <c r="Z48" s="22"/>
      <c r="AA48" s="22">
        <v>738</v>
      </c>
      <c r="AB48" s="22"/>
      <c r="AC48" s="10">
        <v>492</v>
      </c>
    </row>
    <row r="49" spans="1:29">
      <c r="A49" s="19"/>
      <c r="B49" s="19"/>
      <c r="C49" s="20" t="s">
        <v>12</v>
      </c>
      <c r="D49" s="21">
        <f>SUM(E49:AB49)</f>
        <v>4217</v>
      </c>
      <c r="E49" s="21"/>
      <c r="F49" s="21"/>
      <c r="G49" s="21"/>
      <c r="H49" s="21"/>
      <c r="I49" s="21"/>
      <c r="J49" s="21"/>
      <c r="K49" s="21"/>
      <c r="L49" s="21"/>
      <c r="M49" s="21"/>
      <c r="N49" s="21">
        <v>348</v>
      </c>
      <c r="O49" s="21"/>
      <c r="P49" s="21">
        <v>706</v>
      </c>
      <c r="Q49" s="22"/>
      <c r="R49" s="22">
        <v>468</v>
      </c>
      <c r="S49" s="22">
        <v>12</v>
      </c>
      <c r="T49" s="22"/>
      <c r="U49" s="22">
        <v>581</v>
      </c>
      <c r="V49" s="22">
        <v>236</v>
      </c>
      <c r="W49" s="22">
        <v>348</v>
      </c>
      <c r="X49" s="22">
        <v>456</v>
      </c>
      <c r="Y49" s="22">
        <v>324</v>
      </c>
      <c r="Z49" s="22"/>
      <c r="AA49" s="22">
        <v>738</v>
      </c>
      <c r="AB49" s="22"/>
      <c r="AC49" s="10">
        <v>492</v>
      </c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33</v>
      </c>
      <c r="B51" s="19"/>
      <c r="C51" s="20" t="s">
        <v>11</v>
      </c>
      <c r="D51" s="21">
        <f>SUM(E51:AB51)</f>
        <v>4217</v>
      </c>
      <c r="E51" s="21"/>
      <c r="F51" s="21"/>
      <c r="G51" s="21"/>
      <c r="H51" s="21"/>
      <c r="I51" s="21"/>
      <c r="J51" s="21"/>
      <c r="K51" s="21"/>
      <c r="L51" s="21"/>
      <c r="M51" s="21"/>
      <c r="N51" s="21">
        <v>348</v>
      </c>
      <c r="O51" s="21"/>
      <c r="P51" s="21">
        <v>706</v>
      </c>
      <c r="Q51" s="22"/>
      <c r="R51" s="22">
        <v>468</v>
      </c>
      <c r="S51" s="22">
        <v>12</v>
      </c>
      <c r="T51" s="22"/>
      <c r="U51" s="22">
        <v>581</v>
      </c>
      <c r="V51" s="22">
        <v>236</v>
      </c>
      <c r="W51" s="22">
        <v>348</v>
      </c>
      <c r="X51" s="22">
        <v>456</v>
      </c>
      <c r="Y51" s="22">
        <v>324</v>
      </c>
      <c r="Z51" s="22"/>
      <c r="AA51" s="22">
        <v>738</v>
      </c>
      <c r="AB51" s="22"/>
      <c r="AC51" s="10">
        <v>156</v>
      </c>
    </row>
    <row r="52" spans="1:29">
      <c r="A52" s="19"/>
      <c r="B52" s="19"/>
      <c r="C52" s="20" t="s">
        <v>12</v>
      </c>
      <c r="D52" s="21">
        <f>SUM(E52:AB52)</f>
        <v>4217</v>
      </c>
      <c r="E52" s="21"/>
      <c r="F52" s="21"/>
      <c r="G52" s="21"/>
      <c r="H52" s="21"/>
      <c r="I52" s="21"/>
      <c r="J52" s="21"/>
      <c r="K52" s="21"/>
      <c r="L52" s="21"/>
      <c r="M52" s="21"/>
      <c r="N52" s="21">
        <v>348</v>
      </c>
      <c r="O52" s="21"/>
      <c r="P52" s="21">
        <v>706</v>
      </c>
      <c r="Q52" s="22"/>
      <c r="R52" s="22">
        <v>468</v>
      </c>
      <c r="S52" s="22">
        <v>12</v>
      </c>
      <c r="T52" s="22"/>
      <c r="U52" s="22">
        <v>581</v>
      </c>
      <c r="V52" s="22">
        <v>236</v>
      </c>
      <c r="W52" s="22">
        <v>348</v>
      </c>
      <c r="X52" s="22">
        <v>456</v>
      </c>
      <c r="Y52" s="22">
        <v>324</v>
      </c>
      <c r="Z52" s="22"/>
      <c r="AA52" s="22">
        <v>738</v>
      </c>
      <c r="AB52" s="22"/>
      <c r="AC52" s="10">
        <v>156</v>
      </c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34</v>
      </c>
      <c r="B54" s="19"/>
      <c r="C54" s="20" t="s">
        <v>11</v>
      </c>
      <c r="D54" s="21">
        <f>SUM(E54:AB54)</f>
        <v>2219</v>
      </c>
      <c r="E54" s="21"/>
      <c r="F54" s="21">
        <v>373</v>
      </c>
      <c r="G54" s="21"/>
      <c r="H54" s="21"/>
      <c r="I54" s="21"/>
      <c r="J54" s="21"/>
      <c r="K54" s="21"/>
      <c r="L54" s="21"/>
      <c r="M54" s="21">
        <v>32</v>
      </c>
      <c r="N54" s="21"/>
      <c r="O54" s="21"/>
      <c r="P54" s="21"/>
      <c r="Q54" s="22"/>
      <c r="R54" s="22">
        <v>288</v>
      </c>
      <c r="S54" s="22"/>
      <c r="T54" s="22"/>
      <c r="U54" s="22">
        <v>332</v>
      </c>
      <c r="V54" s="22"/>
      <c r="W54" s="22">
        <v>478</v>
      </c>
      <c r="X54" s="22"/>
      <c r="Y54" s="22">
        <v>716</v>
      </c>
      <c r="Z54" s="22"/>
      <c r="AA54" s="22"/>
      <c r="AB54" s="22"/>
      <c r="AC54" s="10"/>
    </row>
    <row r="55" spans="1:29">
      <c r="A55" s="19"/>
      <c r="B55" s="19"/>
      <c r="C55" s="20" t="s">
        <v>12</v>
      </c>
      <c r="D55" s="21">
        <f>SUM(E55:AB55)</f>
        <v>2219</v>
      </c>
      <c r="E55" s="21"/>
      <c r="F55" s="21">
        <v>373</v>
      </c>
      <c r="G55" s="21"/>
      <c r="H55" s="21"/>
      <c r="I55" s="21"/>
      <c r="J55" s="21"/>
      <c r="K55" s="21"/>
      <c r="L55" s="21"/>
      <c r="M55" s="21">
        <v>32</v>
      </c>
      <c r="N55" s="21"/>
      <c r="O55" s="21"/>
      <c r="P55" s="21"/>
      <c r="Q55" s="22"/>
      <c r="R55" s="22">
        <v>288</v>
      </c>
      <c r="S55" s="22"/>
      <c r="T55" s="22"/>
      <c r="U55" s="22">
        <v>332</v>
      </c>
      <c r="V55" s="22"/>
      <c r="W55" s="22">
        <v>478</v>
      </c>
      <c r="X55" s="22"/>
      <c r="Y55" s="22">
        <v>716</v>
      </c>
      <c r="Z55" s="22"/>
      <c r="AA55" s="22"/>
      <c r="AB55" s="2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94</v>
      </c>
      <c r="B57" s="19"/>
      <c r="C57" s="20" t="s">
        <v>11</v>
      </c>
      <c r="D57" s="21">
        <f>SUM(E57:AB57)</f>
        <v>1484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>
        <v>149</v>
      </c>
      <c r="R57" s="22">
        <v>179</v>
      </c>
      <c r="S57" s="22">
        <v>107</v>
      </c>
      <c r="T57" s="22"/>
      <c r="U57" s="22">
        <v>183</v>
      </c>
      <c r="V57" s="22">
        <v>204</v>
      </c>
      <c r="W57" s="22">
        <v>158</v>
      </c>
      <c r="X57" s="22">
        <v>121</v>
      </c>
      <c r="Y57" s="22">
        <v>185</v>
      </c>
      <c r="Z57" s="22"/>
      <c r="AA57" s="22">
        <v>197</v>
      </c>
      <c r="AB57" s="22">
        <v>1</v>
      </c>
      <c r="AC57" s="10">
        <v>172</v>
      </c>
    </row>
    <row r="58" spans="1:29">
      <c r="A58" s="19"/>
      <c r="B58" s="19"/>
      <c r="C58" s="20" t="s">
        <v>12</v>
      </c>
      <c r="D58" s="21">
        <f>SUM(E58:AB58)</f>
        <v>1414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>
        <v>147</v>
      </c>
      <c r="R58" s="22">
        <v>169</v>
      </c>
      <c r="S58" s="22">
        <v>100</v>
      </c>
      <c r="T58" s="22"/>
      <c r="U58" s="22">
        <v>169</v>
      </c>
      <c r="V58" s="22">
        <v>198</v>
      </c>
      <c r="W58" s="22">
        <v>148</v>
      </c>
      <c r="X58" s="22">
        <v>115</v>
      </c>
      <c r="Y58" s="22">
        <v>179</v>
      </c>
      <c r="Z58" s="22"/>
      <c r="AA58" s="22">
        <v>189</v>
      </c>
      <c r="AB58" s="22">
        <v>0</v>
      </c>
      <c r="AC58" s="10">
        <v>168</v>
      </c>
    </row>
    <row r="59" spans="1:29">
      <c r="A59" s="19"/>
      <c r="B59" s="19"/>
      <c r="C59" s="20" t="s">
        <v>15</v>
      </c>
      <c r="D59" s="21">
        <f>SUM(E59:AB59)</f>
        <v>70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>
        <v>2</v>
      </c>
      <c r="R59" s="22">
        <v>10</v>
      </c>
      <c r="S59" s="22">
        <v>7</v>
      </c>
      <c r="T59" s="22"/>
      <c r="U59" s="22">
        <v>14</v>
      </c>
      <c r="V59" s="22">
        <v>6</v>
      </c>
      <c r="W59" s="22">
        <v>10</v>
      </c>
      <c r="X59" s="22">
        <v>6</v>
      </c>
      <c r="Y59" s="22">
        <v>6</v>
      </c>
      <c r="Z59" s="22"/>
      <c r="AA59" s="22">
        <v>8</v>
      </c>
      <c r="AB59" s="22">
        <v>1</v>
      </c>
      <c r="AC59" s="10">
        <v>4</v>
      </c>
    </row>
    <row r="60" spans="1:29">
      <c r="A60" s="19"/>
      <c r="B60" s="19"/>
      <c r="C60" s="20" t="s">
        <v>16</v>
      </c>
      <c r="D60" s="21">
        <f>SUM(E60:AB60)</f>
        <v>6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>
        <v>0</v>
      </c>
      <c r="R60" s="22">
        <v>1</v>
      </c>
      <c r="S60" s="22">
        <v>0</v>
      </c>
      <c r="T60" s="22"/>
      <c r="U60" s="22">
        <v>4</v>
      </c>
      <c r="V60" s="22">
        <v>1</v>
      </c>
      <c r="W60" s="22">
        <v>0</v>
      </c>
      <c r="X60" s="22">
        <v>0</v>
      </c>
      <c r="Y60" s="22">
        <v>0</v>
      </c>
      <c r="Z60" s="22"/>
      <c r="AA60" s="22">
        <v>0</v>
      </c>
      <c r="AB60" s="22">
        <v>0</v>
      </c>
      <c r="AC60" s="10">
        <v>0</v>
      </c>
    </row>
    <row r="61" spans="1:29">
      <c r="A61" s="19"/>
      <c r="B61" s="19"/>
      <c r="C61" s="20" t="s">
        <v>17</v>
      </c>
      <c r="D61" s="21">
        <f>SUM(E61:AB61)</f>
        <v>64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>
        <v>2</v>
      </c>
      <c r="R61" s="22">
        <v>9</v>
      </c>
      <c r="S61" s="22">
        <v>7</v>
      </c>
      <c r="T61" s="22"/>
      <c r="U61" s="22">
        <v>10</v>
      </c>
      <c r="V61" s="22">
        <v>5</v>
      </c>
      <c r="W61" s="22">
        <v>10</v>
      </c>
      <c r="X61" s="22">
        <v>6</v>
      </c>
      <c r="Y61" s="22">
        <v>6</v>
      </c>
      <c r="Z61" s="22"/>
      <c r="AA61" s="22">
        <v>8</v>
      </c>
      <c r="AB61" s="22">
        <v>1</v>
      </c>
      <c r="AC61" s="10">
        <v>4</v>
      </c>
    </row>
    <row r="62" spans="1:29">
      <c r="A62" s="19"/>
      <c r="B62" s="19"/>
      <c r="C62" s="20" t="s">
        <v>18</v>
      </c>
      <c r="D62" s="21">
        <f>SUM(E62:AB62)</f>
        <v>0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>
        <v>0</v>
      </c>
      <c r="R62" s="22">
        <v>0</v>
      </c>
      <c r="S62" s="22">
        <v>0</v>
      </c>
      <c r="T62" s="22"/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/>
      <c r="AA62" s="22">
        <v>0</v>
      </c>
      <c r="AB62" s="22">
        <v>0</v>
      </c>
      <c r="AC62" s="10">
        <v>0</v>
      </c>
    </row>
    <row r="63" spans="1:29" s="2" customFormat="1">
      <c r="A63" s="19"/>
      <c r="B63" s="19"/>
      <c r="C63" s="25" t="s">
        <v>2</v>
      </c>
      <c r="D63" s="26">
        <f xml:space="preserve"> IF(D57=0,100,D58/D57*100)</f>
        <v>95.283018867924525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>
        <v>98.65771812080537</v>
      </c>
      <c r="R63" s="27">
        <v>94.413407821229043</v>
      </c>
      <c r="S63" s="27">
        <v>93.45794392523365</v>
      </c>
      <c r="T63" s="27"/>
      <c r="U63" s="27">
        <v>92.349726775956285</v>
      </c>
      <c r="V63" s="27">
        <v>97.058823529411768</v>
      </c>
      <c r="W63" s="27">
        <v>93.670886075949369</v>
      </c>
      <c r="X63" s="27">
        <v>95.04132231404958</v>
      </c>
      <c r="Y63" s="27">
        <v>96.756756756756758</v>
      </c>
      <c r="Z63" s="27"/>
      <c r="AA63" s="27">
        <v>95.939086294416242</v>
      </c>
      <c r="AB63" s="27">
        <v>0</v>
      </c>
      <c r="AC63" s="28">
        <v>97.674418604651166</v>
      </c>
    </row>
    <row r="64" spans="1:29" s="3" customFormat="1">
      <c r="A64" s="19"/>
      <c r="B64" s="19"/>
      <c r="C64" s="29" t="s">
        <v>19</v>
      </c>
      <c r="D64" s="30">
        <f xml:space="preserve"> IF(D59=0,0,D60/D59*100)</f>
        <v>8.5714285714285712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>
        <v>0</v>
      </c>
      <c r="R64" s="31">
        <v>10</v>
      </c>
      <c r="S64" s="31">
        <v>0</v>
      </c>
      <c r="T64" s="31"/>
      <c r="U64" s="31">
        <v>28.571428571428573</v>
      </c>
      <c r="V64" s="31">
        <v>16.666666666666668</v>
      </c>
      <c r="W64" s="31">
        <v>0</v>
      </c>
      <c r="X64" s="31">
        <v>0</v>
      </c>
      <c r="Y64" s="31">
        <v>0</v>
      </c>
      <c r="Z64" s="31"/>
      <c r="AA64" s="31">
        <v>0</v>
      </c>
      <c r="AB64" s="31">
        <v>0</v>
      </c>
      <c r="AC64" s="32">
        <v>0</v>
      </c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95.687331536388143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>
        <v>98.65771812080537</v>
      </c>
      <c r="R65" s="35">
        <v>94.97206703910615</v>
      </c>
      <c r="S65" s="35">
        <v>93.45794392523365</v>
      </c>
      <c r="T65" s="35"/>
      <c r="U65" s="35">
        <v>94.535519125683066</v>
      </c>
      <c r="V65" s="35">
        <v>97.549019607843135</v>
      </c>
      <c r="W65" s="35">
        <v>93.670886075949369</v>
      </c>
      <c r="X65" s="35">
        <v>95.04132231404958</v>
      </c>
      <c r="Y65" s="35">
        <v>96.756756756756758</v>
      </c>
      <c r="Z65" s="35"/>
      <c r="AA65" s="35">
        <v>95.939086294416242</v>
      </c>
      <c r="AB65" s="35">
        <v>0</v>
      </c>
      <c r="AC65" s="36">
        <v>97.674418604651166</v>
      </c>
    </row>
    <row r="66" spans="1:29" s="6" customFormat="1">
      <c r="A66" s="19"/>
      <c r="B66" s="19"/>
      <c r="C66" s="37" t="s">
        <v>20</v>
      </c>
      <c r="D66" s="38">
        <f>IF(D57=0,100,(D60+D58+D62)/D57*100)</f>
        <v>95.687331536388143</v>
      </c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>
        <v>98.65771812080537</v>
      </c>
      <c r="R66" s="39">
        <v>94.97206703910615</v>
      </c>
      <c r="S66" s="39">
        <v>93.45794392523365</v>
      </c>
      <c r="T66" s="39"/>
      <c r="U66" s="39">
        <v>94.535519125683066</v>
      </c>
      <c r="V66" s="39">
        <v>97.549019607843135</v>
      </c>
      <c r="W66" s="39">
        <v>93.670886075949369</v>
      </c>
      <c r="X66" s="39">
        <v>95.04132231404958</v>
      </c>
      <c r="Y66" s="39">
        <v>96.756756756756758</v>
      </c>
      <c r="Z66" s="39"/>
      <c r="AA66" s="39">
        <v>95.939086294416242</v>
      </c>
      <c r="AB66" s="39">
        <v>0</v>
      </c>
      <c r="AC66" s="40">
        <v>97.674418604651166</v>
      </c>
    </row>
    <row r="67" spans="1:29">
      <c r="A67" s="58" t="s">
        <v>21</v>
      </c>
      <c r="B67" s="41" t="s">
        <v>91</v>
      </c>
      <c r="C67" s="42" t="s">
        <v>105</v>
      </c>
      <c r="D67" s="41">
        <f>SUM(E67:AB67)</f>
        <v>47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>
        <v>6</v>
      </c>
      <c r="S67" s="41">
        <v>6</v>
      </c>
      <c r="T67" s="41"/>
      <c r="U67" s="41">
        <v>11</v>
      </c>
      <c r="V67" s="41">
        <v>3</v>
      </c>
      <c r="W67" s="41">
        <v>6</v>
      </c>
      <c r="X67" s="41">
        <v>5</v>
      </c>
      <c r="Y67" s="41">
        <v>6</v>
      </c>
      <c r="Z67" s="41"/>
      <c r="AA67" s="41">
        <v>3</v>
      </c>
      <c r="AB67" s="41">
        <v>1</v>
      </c>
      <c r="AC67" s="10">
        <v>1</v>
      </c>
    </row>
    <row r="68" spans="1:29">
      <c r="A68" s="58"/>
      <c r="B68" s="41" t="s">
        <v>92</v>
      </c>
      <c r="C68" s="42" t="s">
        <v>64</v>
      </c>
      <c r="D68" s="41">
        <f>SUM(E68:AB68)</f>
        <v>23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>
        <v>2</v>
      </c>
      <c r="R68" s="41">
        <v>4</v>
      </c>
      <c r="S68" s="41">
        <v>1</v>
      </c>
      <c r="T68" s="41"/>
      <c r="U68" s="41">
        <v>3</v>
      </c>
      <c r="V68" s="41">
        <v>3</v>
      </c>
      <c r="W68" s="41">
        <v>4</v>
      </c>
      <c r="X68" s="41">
        <v>1</v>
      </c>
      <c r="Y68" s="41"/>
      <c r="Z68" s="41"/>
      <c r="AA68" s="41">
        <v>5</v>
      </c>
      <c r="AB68" s="41"/>
      <c r="AC68" s="10">
        <v>3</v>
      </c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95</v>
      </c>
      <c r="B70" s="19"/>
      <c r="C70" s="20" t="s">
        <v>11</v>
      </c>
      <c r="D70" s="21">
        <f>SUM(E70:AB70)</f>
        <v>1842</v>
      </c>
      <c r="E70" s="21"/>
      <c r="F70" s="21"/>
      <c r="G70" s="21">
        <v>28</v>
      </c>
      <c r="H70" s="21">
        <v>9</v>
      </c>
      <c r="I70" s="21">
        <v>108</v>
      </c>
      <c r="J70" s="21">
        <v>214</v>
      </c>
      <c r="K70" s="21"/>
      <c r="L70" s="21"/>
      <c r="M70" s="21">
        <v>285</v>
      </c>
      <c r="N70" s="21">
        <v>192</v>
      </c>
      <c r="O70" s="21"/>
      <c r="P70" s="21">
        <v>1</v>
      </c>
      <c r="Q70" s="22"/>
      <c r="R70" s="22"/>
      <c r="S70" s="22"/>
      <c r="T70" s="22"/>
      <c r="U70" s="22">
        <v>144</v>
      </c>
      <c r="V70" s="22">
        <v>859</v>
      </c>
      <c r="W70" s="22"/>
      <c r="X70" s="22"/>
      <c r="Y70" s="22"/>
      <c r="Z70" s="22"/>
      <c r="AA70" s="22"/>
      <c r="AB70" s="22">
        <v>2</v>
      </c>
      <c r="AC70" s="10"/>
    </row>
    <row r="71" spans="1:29">
      <c r="A71" s="19"/>
      <c r="B71" s="19"/>
      <c r="C71" s="20" t="s">
        <v>12</v>
      </c>
      <c r="D71" s="21">
        <f>SUM(E71:AB71)</f>
        <v>1842</v>
      </c>
      <c r="E71" s="21"/>
      <c r="F71" s="21"/>
      <c r="G71" s="21">
        <v>28</v>
      </c>
      <c r="H71" s="21">
        <v>9</v>
      </c>
      <c r="I71" s="21">
        <v>108</v>
      </c>
      <c r="J71" s="21">
        <v>214</v>
      </c>
      <c r="K71" s="21"/>
      <c r="L71" s="21"/>
      <c r="M71" s="21">
        <v>285</v>
      </c>
      <c r="N71" s="21">
        <v>192</v>
      </c>
      <c r="O71" s="21"/>
      <c r="P71" s="21">
        <v>1</v>
      </c>
      <c r="Q71" s="22"/>
      <c r="R71" s="22"/>
      <c r="S71" s="22"/>
      <c r="T71" s="22"/>
      <c r="U71" s="22">
        <v>144</v>
      </c>
      <c r="V71" s="22">
        <v>859</v>
      </c>
      <c r="W71" s="22"/>
      <c r="X71" s="22"/>
      <c r="Y71" s="22"/>
      <c r="Z71" s="22"/>
      <c r="AA71" s="22"/>
      <c r="AB71" s="22">
        <v>2</v>
      </c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96</v>
      </c>
      <c r="B73" s="19"/>
      <c r="C73" s="20" t="s">
        <v>11</v>
      </c>
      <c r="D73" s="21">
        <f>SUM(E73:AB73)</f>
        <v>1329</v>
      </c>
      <c r="E73" s="21"/>
      <c r="F73" s="21"/>
      <c r="G73" s="21"/>
      <c r="H73" s="21"/>
      <c r="I73" s="21"/>
      <c r="J73" s="21">
        <v>24</v>
      </c>
      <c r="K73" s="21">
        <v>35</v>
      </c>
      <c r="L73" s="21">
        <v>46</v>
      </c>
      <c r="M73" s="21">
        <v>35</v>
      </c>
      <c r="N73" s="21">
        <v>18</v>
      </c>
      <c r="O73" s="21">
        <v>34</v>
      </c>
      <c r="P73" s="21">
        <v>24</v>
      </c>
      <c r="Q73" s="22">
        <v>95</v>
      </c>
      <c r="R73" s="22">
        <v>136</v>
      </c>
      <c r="S73" s="22">
        <v>96</v>
      </c>
      <c r="T73" s="22">
        <v>59</v>
      </c>
      <c r="U73" s="22">
        <v>127</v>
      </c>
      <c r="V73" s="22">
        <v>119</v>
      </c>
      <c r="W73" s="22">
        <v>105</v>
      </c>
      <c r="X73" s="22">
        <v>107</v>
      </c>
      <c r="Y73" s="22">
        <v>106</v>
      </c>
      <c r="Z73" s="22">
        <v>21</v>
      </c>
      <c r="AA73" s="22">
        <v>112</v>
      </c>
      <c r="AB73" s="22">
        <v>30</v>
      </c>
      <c r="AC73" s="10">
        <v>51</v>
      </c>
    </row>
    <row r="74" spans="1:29">
      <c r="A74" s="19"/>
      <c r="B74" s="19"/>
      <c r="C74" s="20" t="s">
        <v>12</v>
      </c>
      <c r="D74" s="21">
        <f>SUM(E74:AB74)</f>
        <v>1272</v>
      </c>
      <c r="E74" s="21"/>
      <c r="F74" s="21"/>
      <c r="G74" s="21"/>
      <c r="H74" s="21"/>
      <c r="I74" s="21"/>
      <c r="J74" s="21">
        <v>22</v>
      </c>
      <c r="K74" s="21">
        <v>25</v>
      </c>
      <c r="L74" s="21">
        <v>45</v>
      </c>
      <c r="M74" s="21">
        <v>35</v>
      </c>
      <c r="N74" s="21">
        <v>18</v>
      </c>
      <c r="O74" s="21">
        <v>34</v>
      </c>
      <c r="P74" s="21">
        <v>24</v>
      </c>
      <c r="Q74" s="22">
        <v>91</v>
      </c>
      <c r="R74" s="22">
        <v>134</v>
      </c>
      <c r="S74" s="22">
        <v>90</v>
      </c>
      <c r="T74" s="22">
        <v>56</v>
      </c>
      <c r="U74" s="22">
        <v>121</v>
      </c>
      <c r="V74" s="22">
        <v>113</v>
      </c>
      <c r="W74" s="22">
        <v>104</v>
      </c>
      <c r="X74" s="22">
        <v>98</v>
      </c>
      <c r="Y74" s="22">
        <v>101</v>
      </c>
      <c r="Z74" s="22">
        <v>21</v>
      </c>
      <c r="AA74" s="22">
        <v>111</v>
      </c>
      <c r="AB74" s="22">
        <v>29</v>
      </c>
      <c r="AC74" s="10">
        <v>51</v>
      </c>
    </row>
    <row r="75" spans="1:29">
      <c r="A75" s="19"/>
      <c r="B75" s="19"/>
      <c r="C75" s="20" t="s">
        <v>15</v>
      </c>
      <c r="D75" s="21">
        <f>SUM(E75:AB75)</f>
        <v>57</v>
      </c>
      <c r="E75" s="21"/>
      <c r="F75" s="21"/>
      <c r="G75" s="21"/>
      <c r="H75" s="21"/>
      <c r="I75" s="21"/>
      <c r="J75" s="21">
        <v>2</v>
      </c>
      <c r="K75" s="21">
        <v>10</v>
      </c>
      <c r="L75" s="21">
        <v>1</v>
      </c>
      <c r="M75" s="21"/>
      <c r="N75" s="21"/>
      <c r="O75" s="21"/>
      <c r="P75" s="21"/>
      <c r="Q75" s="22">
        <v>4</v>
      </c>
      <c r="R75" s="22">
        <v>2</v>
      </c>
      <c r="S75" s="22">
        <v>6</v>
      </c>
      <c r="T75" s="22">
        <v>3</v>
      </c>
      <c r="U75" s="22">
        <v>6</v>
      </c>
      <c r="V75" s="22">
        <v>6</v>
      </c>
      <c r="W75" s="22">
        <v>1</v>
      </c>
      <c r="X75" s="22">
        <v>9</v>
      </c>
      <c r="Y75" s="22">
        <v>5</v>
      </c>
      <c r="Z75" s="22"/>
      <c r="AA75" s="22">
        <v>1</v>
      </c>
      <c r="AB75" s="22">
        <v>1</v>
      </c>
      <c r="AC75" s="10"/>
    </row>
    <row r="76" spans="1:29">
      <c r="A76" s="19"/>
      <c r="B76" s="19"/>
      <c r="C76" s="20" t="s">
        <v>16</v>
      </c>
      <c r="D76" s="21">
        <f>SUM(E76:AB76)</f>
        <v>42</v>
      </c>
      <c r="E76" s="21"/>
      <c r="F76" s="21"/>
      <c r="G76" s="21"/>
      <c r="H76" s="21"/>
      <c r="I76" s="21"/>
      <c r="J76" s="21">
        <v>2</v>
      </c>
      <c r="K76" s="21">
        <v>10</v>
      </c>
      <c r="L76" s="21">
        <v>1</v>
      </c>
      <c r="M76" s="21"/>
      <c r="N76" s="21"/>
      <c r="O76" s="21"/>
      <c r="P76" s="21"/>
      <c r="Q76" s="22">
        <v>3</v>
      </c>
      <c r="R76" s="22">
        <v>2</v>
      </c>
      <c r="S76" s="22">
        <v>5</v>
      </c>
      <c r="T76" s="22">
        <v>3</v>
      </c>
      <c r="U76" s="22">
        <v>3</v>
      </c>
      <c r="V76" s="22">
        <v>2</v>
      </c>
      <c r="W76" s="22">
        <v>1</v>
      </c>
      <c r="X76" s="22">
        <v>6</v>
      </c>
      <c r="Y76" s="22">
        <v>3</v>
      </c>
      <c r="Z76" s="22"/>
      <c r="AA76" s="22">
        <v>0</v>
      </c>
      <c r="AB76" s="22">
        <v>1</v>
      </c>
      <c r="AC76" s="10"/>
    </row>
    <row r="77" spans="1:29">
      <c r="A77" s="19"/>
      <c r="B77" s="19"/>
      <c r="C77" s="20" t="s">
        <v>17</v>
      </c>
      <c r="D77" s="21">
        <f>SUM(E77:AB77)</f>
        <v>15</v>
      </c>
      <c r="E77" s="21"/>
      <c r="F77" s="21"/>
      <c r="G77" s="21"/>
      <c r="H77" s="21"/>
      <c r="I77" s="21"/>
      <c r="J77" s="21">
        <v>0</v>
      </c>
      <c r="K77" s="21">
        <v>0</v>
      </c>
      <c r="L77" s="21">
        <v>0</v>
      </c>
      <c r="M77" s="21"/>
      <c r="N77" s="21"/>
      <c r="O77" s="21"/>
      <c r="P77" s="21"/>
      <c r="Q77" s="22">
        <v>1</v>
      </c>
      <c r="R77" s="22">
        <v>0</v>
      </c>
      <c r="S77" s="22">
        <v>1</v>
      </c>
      <c r="T77" s="22">
        <v>0</v>
      </c>
      <c r="U77" s="22">
        <v>3</v>
      </c>
      <c r="V77" s="22">
        <v>4</v>
      </c>
      <c r="W77" s="22">
        <v>0</v>
      </c>
      <c r="X77" s="22">
        <v>3</v>
      </c>
      <c r="Y77" s="22">
        <v>2</v>
      </c>
      <c r="Z77" s="22"/>
      <c r="AA77" s="22">
        <v>1</v>
      </c>
      <c r="AB77" s="22">
        <v>0</v>
      </c>
      <c r="AC77" s="10"/>
    </row>
    <row r="78" spans="1:29">
      <c r="A78" s="19"/>
      <c r="B78" s="19"/>
      <c r="C78" s="20" t="s">
        <v>18</v>
      </c>
      <c r="D78" s="21">
        <f>SUM(E78:AB78)</f>
        <v>0</v>
      </c>
      <c r="E78" s="21"/>
      <c r="F78" s="21"/>
      <c r="G78" s="21"/>
      <c r="H78" s="21"/>
      <c r="I78" s="21"/>
      <c r="J78" s="21">
        <v>0</v>
      </c>
      <c r="K78" s="21">
        <v>0</v>
      </c>
      <c r="L78" s="21">
        <v>0</v>
      </c>
      <c r="M78" s="21"/>
      <c r="N78" s="21"/>
      <c r="O78" s="21"/>
      <c r="P78" s="21"/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/>
      <c r="AA78" s="22">
        <v>0</v>
      </c>
      <c r="AB78" s="22">
        <v>0</v>
      </c>
      <c r="AC78" s="10"/>
    </row>
    <row r="79" spans="1:29" s="2" customFormat="1">
      <c r="A79" s="19"/>
      <c r="B79" s="19"/>
      <c r="C79" s="25" t="s">
        <v>2</v>
      </c>
      <c r="D79" s="26">
        <f xml:space="preserve"> IF(D73=0,100,D74/D73*100)</f>
        <v>95.711060948081268</v>
      </c>
      <c r="E79" s="26"/>
      <c r="F79" s="26"/>
      <c r="G79" s="26"/>
      <c r="H79" s="26"/>
      <c r="I79" s="26"/>
      <c r="J79" s="26">
        <v>91.666666666666671</v>
      </c>
      <c r="K79" s="26">
        <v>71.428571428571431</v>
      </c>
      <c r="L79" s="26">
        <v>97.826086956521735</v>
      </c>
      <c r="M79" s="26"/>
      <c r="N79" s="26"/>
      <c r="O79" s="26"/>
      <c r="P79" s="26"/>
      <c r="Q79" s="27">
        <v>95.78947368421052</v>
      </c>
      <c r="R79" s="27">
        <v>98.529411764705884</v>
      </c>
      <c r="S79" s="27">
        <v>93.75</v>
      </c>
      <c r="T79" s="27">
        <v>94.915254237288138</v>
      </c>
      <c r="U79" s="27">
        <v>95.275590551181097</v>
      </c>
      <c r="V79" s="27">
        <v>94.957983193277315</v>
      </c>
      <c r="W79" s="27">
        <v>99.047619047619051</v>
      </c>
      <c r="X79" s="27">
        <v>91.588785046728972</v>
      </c>
      <c r="Y79" s="27">
        <v>95.283018867924525</v>
      </c>
      <c r="Z79" s="27"/>
      <c r="AA79" s="27">
        <v>99.107142857142861</v>
      </c>
      <c r="AB79" s="27">
        <v>96.666666666666671</v>
      </c>
      <c r="AC79" s="28"/>
    </row>
    <row r="80" spans="1:29" s="3" customFormat="1">
      <c r="A80" s="19"/>
      <c r="B80" s="19"/>
      <c r="C80" s="29" t="s">
        <v>19</v>
      </c>
      <c r="D80" s="30">
        <f xml:space="preserve"> IF(D75=0,0,D76/D75*100)</f>
        <v>73.68421052631578</v>
      </c>
      <c r="E80" s="30"/>
      <c r="F80" s="30"/>
      <c r="G80" s="30"/>
      <c r="H80" s="30"/>
      <c r="I80" s="30"/>
      <c r="J80" s="30">
        <v>100</v>
      </c>
      <c r="K80" s="30">
        <v>100</v>
      </c>
      <c r="L80" s="30">
        <v>100</v>
      </c>
      <c r="M80" s="30"/>
      <c r="N80" s="30"/>
      <c r="O80" s="30"/>
      <c r="P80" s="30"/>
      <c r="Q80" s="31">
        <v>75</v>
      </c>
      <c r="R80" s="31">
        <v>100</v>
      </c>
      <c r="S80" s="31">
        <v>83.333333333333329</v>
      </c>
      <c r="T80" s="31">
        <v>100</v>
      </c>
      <c r="U80" s="31">
        <v>50</v>
      </c>
      <c r="V80" s="31">
        <v>33.333333333333336</v>
      </c>
      <c r="W80" s="31">
        <v>100</v>
      </c>
      <c r="X80" s="31">
        <v>66.666666666666671</v>
      </c>
      <c r="Y80" s="31">
        <v>60</v>
      </c>
      <c r="Z80" s="31"/>
      <c r="AA80" s="31">
        <v>0</v>
      </c>
      <c r="AB80" s="31">
        <v>100</v>
      </c>
      <c r="AC80" s="32"/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98.871331828442436</v>
      </c>
      <c r="E81" s="34"/>
      <c r="F81" s="34"/>
      <c r="G81" s="34"/>
      <c r="H81" s="34"/>
      <c r="I81" s="34"/>
      <c r="J81" s="34">
        <v>100</v>
      </c>
      <c r="K81" s="34">
        <v>100</v>
      </c>
      <c r="L81" s="34">
        <v>100</v>
      </c>
      <c r="M81" s="34"/>
      <c r="N81" s="34"/>
      <c r="O81" s="34"/>
      <c r="P81" s="34"/>
      <c r="Q81" s="35">
        <v>98.94736842105263</v>
      </c>
      <c r="R81" s="35">
        <v>100</v>
      </c>
      <c r="S81" s="35">
        <v>98.958333333333329</v>
      </c>
      <c r="T81" s="35">
        <v>100</v>
      </c>
      <c r="U81" s="35">
        <v>97.637795275590548</v>
      </c>
      <c r="V81" s="35">
        <v>96.638655462184872</v>
      </c>
      <c r="W81" s="35">
        <v>100</v>
      </c>
      <c r="X81" s="35">
        <v>97.196261682242991</v>
      </c>
      <c r="Y81" s="35">
        <v>98.113207547169807</v>
      </c>
      <c r="Z81" s="35"/>
      <c r="AA81" s="35">
        <v>99.107142857142861</v>
      </c>
      <c r="AB81" s="35">
        <v>100</v>
      </c>
      <c r="AC81" s="36"/>
    </row>
    <row r="82" spans="1:29" s="6" customFormat="1">
      <c r="A82" s="19"/>
      <c r="B82" s="19"/>
      <c r="C82" s="37" t="s">
        <v>20</v>
      </c>
      <c r="D82" s="38">
        <f>IF(D73=0,100,(D76+D74+D78)/D73*100)</f>
        <v>98.871331828442436</v>
      </c>
      <c r="E82" s="38"/>
      <c r="F82" s="38"/>
      <c r="G82" s="38"/>
      <c r="H82" s="38"/>
      <c r="I82" s="38"/>
      <c r="J82" s="38">
        <v>100</v>
      </c>
      <c r="K82" s="38">
        <v>100</v>
      </c>
      <c r="L82" s="38">
        <v>100</v>
      </c>
      <c r="M82" s="38"/>
      <c r="N82" s="38"/>
      <c r="O82" s="38"/>
      <c r="P82" s="38"/>
      <c r="Q82" s="39">
        <v>98.94736842105263</v>
      </c>
      <c r="R82" s="39">
        <v>100</v>
      </c>
      <c r="S82" s="39">
        <v>98.958333333333329</v>
      </c>
      <c r="T82" s="39">
        <v>100</v>
      </c>
      <c r="U82" s="39">
        <v>97.637795275590548</v>
      </c>
      <c r="V82" s="39">
        <v>96.638655462184872</v>
      </c>
      <c r="W82" s="39">
        <v>100</v>
      </c>
      <c r="X82" s="39">
        <v>97.196261682242991</v>
      </c>
      <c r="Y82" s="39">
        <v>98.113207547169807</v>
      </c>
      <c r="Z82" s="39"/>
      <c r="AA82" s="39">
        <v>99.107142857142861</v>
      </c>
      <c r="AB82" s="39">
        <v>100</v>
      </c>
      <c r="AC82" s="40"/>
    </row>
    <row r="83" spans="1:29">
      <c r="A83" s="41" t="s">
        <v>21</v>
      </c>
      <c r="B83" s="41" t="s">
        <v>90</v>
      </c>
      <c r="C83" s="42" t="s">
        <v>106</v>
      </c>
      <c r="D83" s="41">
        <f>SUM(E83:AB83)</f>
        <v>57</v>
      </c>
      <c r="E83" s="41"/>
      <c r="F83" s="41"/>
      <c r="G83" s="41"/>
      <c r="H83" s="41"/>
      <c r="I83" s="41"/>
      <c r="J83" s="41">
        <v>2</v>
      </c>
      <c r="K83" s="41">
        <v>10</v>
      </c>
      <c r="L83" s="41">
        <v>1</v>
      </c>
      <c r="M83" s="41"/>
      <c r="N83" s="41"/>
      <c r="O83" s="41"/>
      <c r="P83" s="41"/>
      <c r="Q83" s="41">
        <v>4</v>
      </c>
      <c r="R83" s="41">
        <v>2</v>
      </c>
      <c r="S83" s="41">
        <v>6</v>
      </c>
      <c r="T83" s="41">
        <v>3</v>
      </c>
      <c r="U83" s="41">
        <v>6</v>
      </c>
      <c r="V83" s="41">
        <v>6</v>
      </c>
      <c r="W83" s="41">
        <v>1</v>
      </c>
      <c r="X83" s="41">
        <v>9</v>
      </c>
      <c r="Y83" s="41">
        <v>5</v>
      </c>
      <c r="Z83" s="41"/>
      <c r="AA83" s="41">
        <v>1</v>
      </c>
      <c r="AB83" s="41">
        <v>1</v>
      </c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97</v>
      </c>
      <c r="B85" s="19"/>
      <c r="C85" s="20" t="s">
        <v>11</v>
      </c>
      <c r="D85" s="21">
        <f>SUM(E85:AB85)</f>
        <v>1020</v>
      </c>
      <c r="E85" s="21"/>
      <c r="F85" s="21"/>
      <c r="G85" s="21"/>
      <c r="H85" s="21"/>
      <c r="I85" s="21"/>
      <c r="J85" s="21"/>
      <c r="K85" s="21">
        <v>22</v>
      </c>
      <c r="L85" s="21">
        <v>23</v>
      </c>
      <c r="M85" s="21">
        <v>33</v>
      </c>
      <c r="N85" s="21"/>
      <c r="O85" s="21">
        <v>61</v>
      </c>
      <c r="P85" s="21">
        <v>11</v>
      </c>
      <c r="Q85" s="22">
        <v>60</v>
      </c>
      <c r="R85" s="22">
        <v>57</v>
      </c>
      <c r="S85" s="22"/>
      <c r="T85" s="22">
        <v>96</v>
      </c>
      <c r="U85" s="22">
        <v>78</v>
      </c>
      <c r="V85" s="22">
        <v>93</v>
      </c>
      <c r="W85" s="22">
        <v>89</v>
      </c>
      <c r="X85" s="22">
        <v>91</v>
      </c>
      <c r="Y85" s="22">
        <v>76</v>
      </c>
      <c r="Z85" s="22">
        <v>89</v>
      </c>
      <c r="AA85" s="22">
        <v>107</v>
      </c>
      <c r="AB85" s="22">
        <v>34</v>
      </c>
      <c r="AC85" s="10">
        <v>97</v>
      </c>
    </row>
    <row r="86" spans="1:29">
      <c r="A86" s="19"/>
      <c r="B86" s="19"/>
      <c r="C86" s="20" t="s">
        <v>12</v>
      </c>
      <c r="D86" s="21">
        <f>SUM(E86:AB86)</f>
        <v>972</v>
      </c>
      <c r="E86" s="21"/>
      <c r="F86" s="21"/>
      <c r="G86" s="21"/>
      <c r="H86" s="21"/>
      <c r="I86" s="21"/>
      <c r="J86" s="21"/>
      <c r="K86" s="21">
        <v>20</v>
      </c>
      <c r="L86" s="21">
        <v>22</v>
      </c>
      <c r="M86" s="21">
        <v>29</v>
      </c>
      <c r="N86" s="21"/>
      <c r="O86" s="21">
        <v>56</v>
      </c>
      <c r="P86" s="21">
        <v>11</v>
      </c>
      <c r="Q86" s="22">
        <v>55</v>
      </c>
      <c r="R86" s="22">
        <v>55</v>
      </c>
      <c r="S86" s="22"/>
      <c r="T86" s="22">
        <v>92</v>
      </c>
      <c r="U86" s="22">
        <v>74</v>
      </c>
      <c r="V86" s="22">
        <v>92</v>
      </c>
      <c r="W86" s="22">
        <v>84</v>
      </c>
      <c r="X86" s="22">
        <v>89</v>
      </c>
      <c r="Y86" s="22">
        <v>73</v>
      </c>
      <c r="Z86" s="22">
        <v>83</v>
      </c>
      <c r="AA86" s="22">
        <v>104</v>
      </c>
      <c r="AB86" s="22">
        <v>33</v>
      </c>
      <c r="AC86" s="10">
        <v>93</v>
      </c>
    </row>
    <row r="87" spans="1:29">
      <c r="A87" s="19"/>
      <c r="B87" s="19"/>
      <c r="C87" s="20" t="s">
        <v>15</v>
      </c>
      <c r="D87" s="21">
        <f>SUM(E87:AB87)</f>
        <v>48</v>
      </c>
      <c r="E87" s="21"/>
      <c r="F87" s="21"/>
      <c r="G87" s="21"/>
      <c r="H87" s="21"/>
      <c r="I87" s="21"/>
      <c r="J87" s="21"/>
      <c r="K87" s="21">
        <v>2</v>
      </c>
      <c r="L87" s="21">
        <v>1</v>
      </c>
      <c r="M87" s="21">
        <v>4</v>
      </c>
      <c r="N87" s="21"/>
      <c r="O87" s="21">
        <v>5</v>
      </c>
      <c r="P87" s="21"/>
      <c r="Q87" s="22">
        <v>5</v>
      </c>
      <c r="R87" s="22">
        <v>2</v>
      </c>
      <c r="S87" s="22"/>
      <c r="T87" s="22">
        <v>4</v>
      </c>
      <c r="U87" s="22">
        <v>4</v>
      </c>
      <c r="V87" s="22">
        <v>1</v>
      </c>
      <c r="W87" s="22">
        <v>5</v>
      </c>
      <c r="X87" s="22">
        <v>2</v>
      </c>
      <c r="Y87" s="22">
        <v>3</v>
      </c>
      <c r="Z87" s="22">
        <v>6</v>
      </c>
      <c r="AA87" s="22">
        <v>3</v>
      </c>
      <c r="AB87" s="22">
        <v>1</v>
      </c>
      <c r="AC87" s="10">
        <v>4</v>
      </c>
    </row>
    <row r="88" spans="1:29">
      <c r="A88" s="19"/>
      <c r="B88" s="19"/>
      <c r="C88" s="20" t="s">
        <v>16</v>
      </c>
      <c r="D88" s="21">
        <f>SUM(E88:AB88)</f>
        <v>15</v>
      </c>
      <c r="E88" s="21"/>
      <c r="F88" s="21"/>
      <c r="G88" s="21"/>
      <c r="H88" s="21"/>
      <c r="I88" s="21"/>
      <c r="J88" s="21"/>
      <c r="K88" s="21">
        <v>0</v>
      </c>
      <c r="L88" s="21">
        <v>0</v>
      </c>
      <c r="M88" s="21">
        <v>0</v>
      </c>
      <c r="N88" s="21"/>
      <c r="O88" s="21">
        <v>1</v>
      </c>
      <c r="P88" s="21"/>
      <c r="Q88" s="22">
        <v>0</v>
      </c>
      <c r="R88" s="22">
        <v>1</v>
      </c>
      <c r="S88" s="22"/>
      <c r="T88" s="22">
        <v>3</v>
      </c>
      <c r="U88" s="22">
        <v>1</v>
      </c>
      <c r="V88" s="22">
        <v>0</v>
      </c>
      <c r="W88" s="22">
        <v>1</v>
      </c>
      <c r="X88" s="22">
        <v>2</v>
      </c>
      <c r="Y88" s="22">
        <v>1</v>
      </c>
      <c r="Z88" s="22">
        <v>5</v>
      </c>
      <c r="AA88" s="22">
        <v>0</v>
      </c>
      <c r="AB88" s="22">
        <v>0</v>
      </c>
      <c r="AC88" s="10">
        <v>2</v>
      </c>
    </row>
    <row r="89" spans="1:29">
      <c r="A89" s="19"/>
      <c r="B89" s="19"/>
      <c r="C89" s="20" t="s">
        <v>17</v>
      </c>
      <c r="D89" s="21">
        <f>SUM(E89:AB89)</f>
        <v>33</v>
      </c>
      <c r="E89" s="21"/>
      <c r="F89" s="21"/>
      <c r="G89" s="21"/>
      <c r="H89" s="21"/>
      <c r="I89" s="21"/>
      <c r="J89" s="21"/>
      <c r="K89" s="21">
        <v>2</v>
      </c>
      <c r="L89" s="21">
        <v>1</v>
      </c>
      <c r="M89" s="21">
        <v>4</v>
      </c>
      <c r="N89" s="21"/>
      <c r="O89" s="21">
        <v>4</v>
      </c>
      <c r="P89" s="21"/>
      <c r="Q89" s="22">
        <v>5</v>
      </c>
      <c r="R89" s="22">
        <v>1</v>
      </c>
      <c r="S89" s="22"/>
      <c r="T89" s="22">
        <v>1</v>
      </c>
      <c r="U89" s="22">
        <v>3</v>
      </c>
      <c r="V89" s="22">
        <v>1</v>
      </c>
      <c r="W89" s="22">
        <v>4</v>
      </c>
      <c r="X89" s="22">
        <v>0</v>
      </c>
      <c r="Y89" s="22">
        <v>2</v>
      </c>
      <c r="Z89" s="22">
        <v>1</v>
      </c>
      <c r="AA89" s="22">
        <v>3</v>
      </c>
      <c r="AB89" s="22">
        <v>1</v>
      </c>
      <c r="AC89" s="10">
        <v>2</v>
      </c>
    </row>
    <row r="90" spans="1:29">
      <c r="A90" s="19"/>
      <c r="B90" s="19"/>
      <c r="C90" s="20" t="s">
        <v>18</v>
      </c>
      <c r="D90" s="21">
        <f>SUM(E90:AB90)</f>
        <v>0</v>
      </c>
      <c r="E90" s="21"/>
      <c r="F90" s="21"/>
      <c r="G90" s="21"/>
      <c r="H90" s="21"/>
      <c r="I90" s="21"/>
      <c r="J90" s="21"/>
      <c r="K90" s="21">
        <v>0</v>
      </c>
      <c r="L90" s="21">
        <v>0</v>
      </c>
      <c r="M90" s="21">
        <v>0</v>
      </c>
      <c r="N90" s="21"/>
      <c r="O90" s="21">
        <v>0</v>
      </c>
      <c r="P90" s="21"/>
      <c r="Q90" s="22">
        <v>0</v>
      </c>
      <c r="R90" s="22">
        <v>0</v>
      </c>
      <c r="S90" s="22"/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10">
        <v>0</v>
      </c>
    </row>
    <row r="91" spans="1:29" s="2" customFormat="1">
      <c r="A91" s="19"/>
      <c r="B91" s="19"/>
      <c r="C91" s="25" t="s">
        <v>2</v>
      </c>
      <c r="D91" s="26">
        <f xml:space="preserve"> IF(D85=0,100,D86/D85*100)</f>
        <v>95.294117647058812</v>
      </c>
      <c r="E91" s="26"/>
      <c r="F91" s="26"/>
      <c r="G91" s="26"/>
      <c r="H91" s="26"/>
      <c r="I91" s="26"/>
      <c r="J91" s="26"/>
      <c r="K91" s="26">
        <v>90.909090909090907</v>
      </c>
      <c r="L91" s="26">
        <v>95.652173913043484</v>
      </c>
      <c r="M91" s="26">
        <v>87.878787878787875</v>
      </c>
      <c r="N91" s="26"/>
      <c r="O91" s="26">
        <v>91.803278688524586</v>
      </c>
      <c r="P91" s="26"/>
      <c r="Q91" s="27">
        <v>91.666666666666671</v>
      </c>
      <c r="R91" s="27">
        <v>96.491228070175438</v>
      </c>
      <c r="S91" s="27"/>
      <c r="T91" s="27">
        <v>95.833333333333329</v>
      </c>
      <c r="U91" s="27">
        <v>94.871794871794876</v>
      </c>
      <c r="V91" s="27">
        <v>98.924731182795696</v>
      </c>
      <c r="W91" s="27">
        <v>94.382022471910119</v>
      </c>
      <c r="X91" s="27">
        <v>97.802197802197796</v>
      </c>
      <c r="Y91" s="27">
        <v>96.05263157894737</v>
      </c>
      <c r="Z91" s="27">
        <v>93.258426966292134</v>
      </c>
      <c r="AA91" s="27">
        <v>97.196261682242991</v>
      </c>
      <c r="AB91" s="27">
        <v>97.058823529411768</v>
      </c>
      <c r="AC91" s="28">
        <v>95.876288659793815</v>
      </c>
    </row>
    <row r="92" spans="1:29" s="3" customFormat="1">
      <c r="A92" s="19"/>
      <c r="B92" s="19"/>
      <c r="C92" s="29" t="s">
        <v>19</v>
      </c>
      <c r="D92" s="30">
        <f xml:space="preserve"> IF(D87=0,0,D88/D87*100)</f>
        <v>31.25</v>
      </c>
      <c r="E92" s="30"/>
      <c r="F92" s="30"/>
      <c r="G92" s="30"/>
      <c r="H92" s="30"/>
      <c r="I92" s="30"/>
      <c r="J92" s="30"/>
      <c r="K92" s="30">
        <v>0</v>
      </c>
      <c r="L92" s="30">
        <v>0</v>
      </c>
      <c r="M92" s="30">
        <v>0</v>
      </c>
      <c r="N92" s="30"/>
      <c r="O92" s="30">
        <v>20</v>
      </c>
      <c r="P92" s="30"/>
      <c r="Q92" s="31">
        <v>0</v>
      </c>
      <c r="R92" s="31">
        <v>50</v>
      </c>
      <c r="S92" s="31"/>
      <c r="T92" s="31">
        <v>75</v>
      </c>
      <c r="U92" s="31">
        <v>25</v>
      </c>
      <c r="V92" s="31">
        <v>0</v>
      </c>
      <c r="W92" s="31">
        <v>20</v>
      </c>
      <c r="X92" s="31">
        <v>100</v>
      </c>
      <c r="Y92" s="31">
        <v>33.333333333333336</v>
      </c>
      <c r="Z92" s="31">
        <v>83.333333333333329</v>
      </c>
      <c r="AA92" s="31">
        <v>0</v>
      </c>
      <c r="AB92" s="31">
        <v>0</v>
      </c>
      <c r="AC92" s="32">
        <v>50</v>
      </c>
    </row>
    <row r="93" spans="1:29" s="5" customFormat="1">
      <c r="A93" s="19"/>
      <c r="B93" s="19"/>
      <c r="C93" s="33" t="s">
        <v>3</v>
      </c>
      <c r="D93" s="34">
        <f xml:space="preserve"> IF(D85=0,100,(D88+D86)/D85*100)</f>
        <v>96.764705882352942</v>
      </c>
      <c r="E93" s="34"/>
      <c r="F93" s="34"/>
      <c r="G93" s="34"/>
      <c r="H93" s="34"/>
      <c r="I93" s="34"/>
      <c r="J93" s="34"/>
      <c r="K93" s="34">
        <v>90.909090909090907</v>
      </c>
      <c r="L93" s="34">
        <v>95.652173913043484</v>
      </c>
      <c r="M93" s="34">
        <v>87.878787878787875</v>
      </c>
      <c r="N93" s="34"/>
      <c r="O93" s="34">
        <v>93.442622950819668</v>
      </c>
      <c r="P93" s="34"/>
      <c r="Q93" s="35">
        <v>91.666666666666671</v>
      </c>
      <c r="R93" s="35">
        <v>98.245614035087726</v>
      </c>
      <c r="S93" s="35"/>
      <c r="T93" s="35">
        <v>98.958333333333329</v>
      </c>
      <c r="U93" s="35">
        <v>96.15384615384616</v>
      </c>
      <c r="V93" s="35">
        <v>98.924731182795696</v>
      </c>
      <c r="W93" s="35">
        <v>95.50561797752809</v>
      </c>
      <c r="X93" s="35">
        <v>100</v>
      </c>
      <c r="Y93" s="35">
        <v>97.368421052631575</v>
      </c>
      <c r="Z93" s="35">
        <v>98.876404494382029</v>
      </c>
      <c r="AA93" s="35">
        <v>97.196261682242991</v>
      </c>
      <c r="AB93" s="35">
        <v>97.058823529411768</v>
      </c>
      <c r="AC93" s="36">
        <v>97.9381443298969</v>
      </c>
    </row>
    <row r="94" spans="1:29" s="6" customFormat="1">
      <c r="A94" s="19"/>
      <c r="B94" s="19"/>
      <c r="C94" s="37" t="s">
        <v>20</v>
      </c>
      <c r="D94" s="38">
        <f>IF(D85=0,100,(D88+D86+D90)/D85*100)</f>
        <v>96.764705882352942</v>
      </c>
      <c r="E94" s="38"/>
      <c r="F94" s="38"/>
      <c r="G94" s="38"/>
      <c r="H94" s="38"/>
      <c r="I94" s="38"/>
      <c r="J94" s="38"/>
      <c r="K94" s="38">
        <v>90.909090909090907</v>
      </c>
      <c r="L94" s="38">
        <v>95.652173913043484</v>
      </c>
      <c r="M94" s="38">
        <v>87.878787878787875</v>
      </c>
      <c r="N94" s="38"/>
      <c r="O94" s="38">
        <v>93.442622950819668</v>
      </c>
      <c r="P94" s="38"/>
      <c r="Q94" s="39">
        <v>91.666666666666671</v>
      </c>
      <c r="R94" s="39">
        <v>98.245614035087726</v>
      </c>
      <c r="S94" s="39"/>
      <c r="T94" s="39">
        <v>98.958333333333329</v>
      </c>
      <c r="U94" s="39">
        <v>96.15384615384616</v>
      </c>
      <c r="V94" s="39">
        <v>98.924731182795696</v>
      </c>
      <c r="W94" s="39">
        <v>95.50561797752809</v>
      </c>
      <c r="X94" s="39">
        <v>100</v>
      </c>
      <c r="Y94" s="39">
        <v>97.368421052631575</v>
      </c>
      <c r="Z94" s="39">
        <v>98.876404494382029</v>
      </c>
      <c r="AA94" s="39">
        <v>97.196261682242991</v>
      </c>
      <c r="AB94" s="39">
        <v>97.058823529411768</v>
      </c>
      <c r="AC94" s="40">
        <v>97.9381443298969</v>
      </c>
    </row>
    <row r="95" spans="1:29">
      <c r="A95" s="58" t="s">
        <v>21</v>
      </c>
      <c r="B95" s="41" t="s">
        <v>98</v>
      </c>
      <c r="C95" s="42" t="s">
        <v>107</v>
      </c>
      <c r="D95" s="41">
        <f>SUM(E95:AB95)</f>
        <v>23</v>
      </c>
      <c r="E95" s="41"/>
      <c r="F95" s="41"/>
      <c r="G95" s="41"/>
      <c r="H95" s="41"/>
      <c r="I95" s="41"/>
      <c r="J95" s="41"/>
      <c r="K95" s="41">
        <v>1</v>
      </c>
      <c r="L95" s="41">
        <v>1</v>
      </c>
      <c r="M95" s="41">
        <v>2</v>
      </c>
      <c r="N95" s="41"/>
      <c r="O95" s="41">
        <v>5</v>
      </c>
      <c r="P95" s="41"/>
      <c r="Q95" s="41"/>
      <c r="R95" s="41">
        <v>1</v>
      </c>
      <c r="S95" s="41"/>
      <c r="T95" s="41">
        <v>3</v>
      </c>
      <c r="U95" s="41">
        <v>1</v>
      </c>
      <c r="V95" s="41"/>
      <c r="W95" s="41">
        <v>1</v>
      </c>
      <c r="X95" s="41">
        <v>2</v>
      </c>
      <c r="Y95" s="41">
        <v>1</v>
      </c>
      <c r="Z95" s="41">
        <v>5</v>
      </c>
      <c r="AA95" s="41"/>
      <c r="AB95" s="41"/>
      <c r="AC95" s="10">
        <v>2</v>
      </c>
    </row>
    <row r="96" spans="1:29">
      <c r="A96" s="58"/>
      <c r="B96" s="41" t="s">
        <v>99</v>
      </c>
      <c r="C96" s="42" t="s">
        <v>108</v>
      </c>
      <c r="D96" s="41">
        <f>SUM(E96:AB96)</f>
        <v>10</v>
      </c>
      <c r="E96" s="41"/>
      <c r="F96" s="41"/>
      <c r="G96" s="41"/>
      <c r="H96" s="41"/>
      <c r="I96" s="41"/>
      <c r="J96" s="41"/>
      <c r="K96" s="41"/>
      <c r="L96" s="41"/>
      <c r="M96" s="41">
        <v>1</v>
      </c>
      <c r="N96" s="41"/>
      <c r="O96" s="41"/>
      <c r="P96" s="41"/>
      <c r="Q96" s="41">
        <v>2</v>
      </c>
      <c r="R96" s="41"/>
      <c r="S96" s="41"/>
      <c r="T96" s="41">
        <v>1</v>
      </c>
      <c r="U96" s="41"/>
      <c r="V96" s="41"/>
      <c r="W96" s="41">
        <v>1</v>
      </c>
      <c r="X96" s="41"/>
      <c r="Y96" s="41">
        <v>1</v>
      </c>
      <c r="Z96" s="41"/>
      <c r="AA96" s="41">
        <v>3</v>
      </c>
      <c r="AB96" s="41">
        <v>1</v>
      </c>
      <c r="AC96" s="10">
        <v>1</v>
      </c>
    </row>
    <row r="97" spans="1:29">
      <c r="A97" s="58"/>
      <c r="B97" s="41" t="s">
        <v>100</v>
      </c>
      <c r="C97" s="42" t="s">
        <v>109</v>
      </c>
      <c r="D97" s="41">
        <f>SUM(E97:AB97)</f>
        <v>3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>
        <v>2</v>
      </c>
      <c r="V97" s="41"/>
      <c r="W97" s="41">
        <v>1</v>
      </c>
      <c r="X97" s="41"/>
      <c r="Y97" s="41"/>
      <c r="Z97" s="41"/>
      <c r="AA97" s="41"/>
      <c r="AB97" s="41"/>
      <c r="AC97" s="10"/>
    </row>
    <row r="98" spans="1:29">
      <c r="A98" s="58"/>
      <c r="B98" s="41" t="s">
        <v>101</v>
      </c>
      <c r="C98" s="42" t="s">
        <v>110</v>
      </c>
      <c r="D98" s="41">
        <f>SUM(E98:AB98)</f>
        <v>1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>
        <v>1</v>
      </c>
      <c r="X98" s="41"/>
      <c r="Y98" s="41"/>
      <c r="Z98" s="41"/>
      <c r="AA98" s="41"/>
      <c r="AB98" s="41"/>
      <c r="AC98" s="10"/>
    </row>
    <row r="99" spans="1:29">
      <c r="A99" s="58"/>
      <c r="B99" s="41" t="s">
        <v>43</v>
      </c>
      <c r="C99" s="42" t="s">
        <v>62</v>
      </c>
      <c r="D99" s="41">
        <f>SUM(E99:AB99)</f>
        <v>2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>
        <v>2</v>
      </c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10"/>
    </row>
    <row r="100" spans="1:29">
      <c r="A100" s="58"/>
      <c r="B100" s="41" t="s">
        <v>102</v>
      </c>
      <c r="C100" s="42" t="s">
        <v>110</v>
      </c>
      <c r="D100" s="41">
        <f>SUM(E100:AB100)</f>
        <v>1</v>
      </c>
      <c r="E100" s="41"/>
      <c r="F100" s="41"/>
      <c r="G100" s="41"/>
      <c r="H100" s="41"/>
      <c r="I100" s="41"/>
      <c r="J100" s="41"/>
      <c r="K100" s="41">
        <v>1</v>
      </c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10"/>
    </row>
    <row r="101" spans="1:29">
      <c r="A101" s="58"/>
      <c r="B101" s="41" t="s">
        <v>103</v>
      </c>
      <c r="C101" s="42" t="s">
        <v>111</v>
      </c>
      <c r="D101" s="41">
        <f>SUM(E101:AB101)</f>
        <v>1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>
        <v>1</v>
      </c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10"/>
    </row>
    <row r="102" spans="1:29">
      <c r="A102" s="58"/>
      <c r="B102" s="41" t="s">
        <v>104</v>
      </c>
      <c r="C102" s="42" t="s">
        <v>109</v>
      </c>
      <c r="D102" s="41">
        <f>SUM(E102:AB102)</f>
        <v>6</v>
      </c>
      <c r="E102" s="41"/>
      <c r="F102" s="41"/>
      <c r="G102" s="41"/>
      <c r="H102" s="41"/>
      <c r="I102" s="41"/>
      <c r="J102" s="41"/>
      <c r="K102" s="41"/>
      <c r="L102" s="41"/>
      <c r="M102" s="41">
        <v>1</v>
      </c>
      <c r="N102" s="41"/>
      <c r="O102" s="41"/>
      <c r="P102" s="41"/>
      <c r="Q102" s="41">
        <v>1</v>
      </c>
      <c r="R102" s="41"/>
      <c r="S102" s="41"/>
      <c r="T102" s="41"/>
      <c r="U102" s="41">
        <v>1</v>
      </c>
      <c r="V102" s="41">
        <v>1</v>
      </c>
      <c r="W102" s="41">
        <v>1</v>
      </c>
      <c r="X102" s="41"/>
      <c r="Y102" s="41"/>
      <c r="Z102" s="41">
        <v>1</v>
      </c>
      <c r="AA102" s="41"/>
      <c r="AB102" s="41"/>
      <c r="AC102" s="10"/>
    </row>
    <row r="103" spans="1:29">
      <c r="A103" s="58"/>
      <c r="B103" s="41" t="s">
        <v>45</v>
      </c>
      <c r="C103" s="42" t="s">
        <v>64</v>
      </c>
      <c r="D103" s="41">
        <f>SUM(E103:AB103)</f>
        <v>1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>
        <v>1</v>
      </c>
      <c r="Z103" s="41"/>
      <c r="AA103" s="41"/>
      <c r="AB103" s="41"/>
      <c r="AC103" s="10"/>
    </row>
    <row r="104" spans="1:29" ht="3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10"/>
    </row>
    <row r="105" spans="1:29">
      <c r="A105" s="19" t="s">
        <v>47</v>
      </c>
      <c r="B105" s="19"/>
      <c r="C105" s="20" t="s">
        <v>11</v>
      </c>
      <c r="D105" s="21">
        <f>SUM(E105:AB105)</f>
        <v>957</v>
      </c>
      <c r="E105" s="21">
        <v>1</v>
      </c>
      <c r="F105" s="21"/>
      <c r="G105" s="21"/>
      <c r="H105" s="21"/>
      <c r="I105" s="21"/>
      <c r="J105" s="21">
        <v>24</v>
      </c>
      <c r="K105" s="21">
        <v>9</v>
      </c>
      <c r="L105" s="21"/>
      <c r="M105" s="21">
        <v>48</v>
      </c>
      <c r="N105" s="21"/>
      <c r="O105" s="21">
        <v>48</v>
      </c>
      <c r="P105" s="21">
        <v>43</v>
      </c>
      <c r="Q105" s="22">
        <v>1</v>
      </c>
      <c r="R105" s="22"/>
      <c r="S105" s="22"/>
      <c r="T105" s="22">
        <v>96</v>
      </c>
      <c r="U105" s="22"/>
      <c r="V105" s="22">
        <v>96</v>
      </c>
      <c r="W105" s="22">
        <v>96</v>
      </c>
      <c r="X105" s="22">
        <v>95</v>
      </c>
      <c r="Y105" s="22">
        <v>48</v>
      </c>
      <c r="Z105" s="22"/>
      <c r="AA105" s="22"/>
      <c r="AB105" s="22">
        <v>352</v>
      </c>
      <c r="AC105" s="10"/>
    </row>
    <row r="106" spans="1:29">
      <c r="A106" s="19"/>
      <c r="B106" s="19"/>
      <c r="C106" s="20" t="s">
        <v>12</v>
      </c>
      <c r="D106" s="21">
        <f>SUM(E106:AB106)</f>
        <v>956</v>
      </c>
      <c r="E106" s="21">
        <v>1</v>
      </c>
      <c r="F106" s="21"/>
      <c r="G106" s="21"/>
      <c r="H106" s="21"/>
      <c r="I106" s="21"/>
      <c r="J106" s="21">
        <v>24</v>
      </c>
      <c r="K106" s="21">
        <v>9</v>
      </c>
      <c r="L106" s="21"/>
      <c r="M106" s="21">
        <v>48</v>
      </c>
      <c r="N106" s="21"/>
      <c r="O106" s="21">
        <v>48</v>
      </c>
      <c r="P106" s="21">
        <v>43</v>
      </c>
      <c r="Q106" s="22">
        <v>0</v>
      </c>
      <c r="R106" s="22"/>
      <c r="S106" s="22"/>
      <c r="T106" s="22">
        <v>96</v>
      </c>
      <c r="U106" s="22"/>
      <c r="V106" s="22">
        <v>96</v>
      </c>
      <c r="W106" s="22">
        <v>96</v>
      </c>
      <c r="X106" s="22">
        <v>95</v>
      </c>
      <c r="Y106" s="22">
        <v>48</v>
      </c>
      <c r="Z106" s="22"/>
      <c r="AA106" s="22"/>
      <c r="AB106" s="22">
        <v>352</v>
      </c>
      <c r="AC106" s="10"/>
    </row>
    <row r="107" spans="1:29">
      <c r="A107" s="19"/>
      <c r="B107" s="19"/>
      <c r="C107" s="20" t="s">
        <v>15</v>
      </c>
      <c r="D107" s="21">
        <f>SUM(E107:AB107)</f>
        <v>1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2">
        <v>1</v>
      </c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10"/>
    </row>
    <row r="108" spans="1:29">
      <c r="A108" s="19"/>
      <c r="B108" s="19"/>
      <c r="C108" s="20" t="s">
        <v>16</v>
      </c>
      <c r="D108" s="21">
        <f>SUM(E108:AB108)</f>
        <v>0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2">
        <v>0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/>
    </row>
    <row r="109" spans="1:29">
      <c r="A109" s="19"/>
      <c r="B109" s="19"/>
      <c r="C109" s="20" t="s">
        <v>17</v>
      </c>
      <c r="D109" s="21">
        <f>SUM(E109:AB109)</f>
        <v>1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2">
        <v>1</v>
      </c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/>
    </row>
    <row r="110" spans="1:29">
      <c r="A110" s="19"/>
      <c r="B110" s="19"/>
      <c r="C110" s="20" t="s">
        <v>18</v>
      </c>
      <c r="D110" s="21">
        <f>SUM(E110:AB110)</f>
        <v>0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2">
        <v>0</v>
      </c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/>
    </row>
    <row r="111" spans="1:29" s="2" customFormat="1">
      <c r="A111" s="19"/>
      <c r="B111" s="19"/>
      <c r="C111" s="25" t="s">
        <v>2</v>
      </c>
      <c r="D111" s="26">
        <f xml:space="preserve"> IF(D105=0,100,D106/D105*100)</f>
        <v>99.895506792058512</v>
      </c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7">
        <v>0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8"/>
    </row>
    <row r="112" spans="1:29" s="3" customFormat="1">
      <c r="A112" s="19"/>
      <c r="B112" s="19"/>
      <c r="C112" s="29" t="s">
        <v>19</v>
      </c>
      <c r="D112" s="30">
        <f xml:space="preserve"> IF(D107=0,0,D108/D107*100)</f>
        <v>0</v>
      </c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">
        <v>0</v>
      </c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2"/>
    </row>
    <row r="113" spans="1:29" s="5" customFormat="1">
      <c r="A113" s="19"/>
      <c r="B113" s="19"/>
      <c r="C113" s="33" t="s">
        <v>3</v>
      </c>
      <c r="D113" s="34">
        <f xml:space="preserve"> IF(D105=0,100,(D108+D106)/D105*100)</f>
        <v>99.895506792058512</v>
      </c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5">
        <v>0</v>
      </c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6"/>
    </row>
    <row r="114" spans="1:29" s="6" customFormat="1">
      <c r="A114" s="19"/>
      <c r="B114" s="19"/>
      <c r="C114" s="37" t="s">
        <v>20</v>
      </c>
      <c r="D114" s="38">
        <f>IF(D105=0,100,(D108+D106+D110)/D105*100)</f>
        <v>99.895506792058512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9">
        <v>0</v>
      </c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40"/>
    </row>
    <row r="115" spans="1:29">
      <c r="A115" s="41" t="s">
        <v>21</v>
      </c>
      <c r="B115" s="41" t="s">
        <v>43</v>
      </c>
      <c r="C115" s="42" t="s">
        <v>62</v>
      </c>
      <c r="D115" s="41">
        <f>SUM(E115:AB115)</f>
        <v>1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>
        <v>1</v>
      </c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10"/>
    </row>
    <row r="116" spans="1:29" ht="3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10"/>
    </row>
    <row r="117" spans="1:29">
      <c r="A117" s="19" t="s">
        <v>52</v>
      </c>
      <c r="B117" s="19"/>
      <c r="C117" s="20" t="s">
        <v>11</v>
      </c>
      <c r="D117" s="21">
        <f>SUM(E117:AB117)</f>
        <v>996</v>
      </c>
      <c r="E117" s="21">
        <v>152</v>
      </c>
      <c r="F117" s="21"/>
      <c r="G117" s="21"/>
      <c r="H117" s="21"/>
      <c r="I117" s="21"/>
      <c r="J117" s="21">
        <v>25</v>
      </c>
      <c r="K117" s="21">
        <v>9</v>
      </c>
      <c r="L117" s="21"/>
      <c r="M117" s="21">
        <v>48</v>
      </c>
      <c r="N117" s="21"/>
      <c r="O117" s="21">
        <v>48</v>
      </c>
      <c r="P117" s="21">
        <v>43</v>
      </c>
      <c r="Q117" s="22"/>
      <c r="R117" s="22"/>
      <c r="S117" s="22"/>
      <c r="T117" s="22"/>
      <c r="U117" s="22">
        <v>96</v>
      </c>
      <c r="V117" s="22">
        <v>96</v>
      </c>
      <c r="W117" s="22">
        <v>96</v>
      </c>
      <c r="X117" s="22">
        <v>95</v>
      </c>
      <c r="Y117" s="22">
        <v>48</v>
      </c>
      <c r="Z117" s="22"/>
      <c r="AA117" s="22"/>
      <c r="AB117" s="22">
        <v>240</v>
      </c>
      <c r="AC117" s="10">
        <v>112</v>
      </c>
    </row>
    <row r="118" spans="1:29">
      <c r="A118" s="19"/>
      <c r="B118" s="19"/>
      <c r="C118" s="20" t="s">
        <v>12</v>
      </c>
      <c r="D118" s="21">
        <f>SUM(E118:AB118)</f>
        <v>996</v>
      </c>
      <c r="E118" s="21">
        <v>152</v>
      </c>
      <c r="F118" s="21"/>
      <c r="G118" s="21"/>
      <c r="H118" s="21"/>
      <c r="I118" s="21"/>
      <c r="J118" s="21">
        <v>25</v>
      </c>
      <c r="K118" s="21">
        <v>9</v>
      </c>
      <c r="L118" s="21"/>
      <c r="M118" s="21">
        <v>48</v>
      </c>
      <c r="N118" s="21"/>
      <c r="O118" s="21">
        <v>48</v>
      </c>
      <c r="P118" s="21">
        <v>43</v>
      </c>
      <c r="Q118" s="22"/>
      <c r="R118" s="22"/>
      <c r="S118" s="22"/>
      <c r="T118" s="22"/>
      <c r="U118" s="22">
        <v>96</v>
      </c>
      <c r="V118" s="22">
        <v>96</v>
      </c>
      <c r="W118" s="22">
        <v>96</v>
      </c>
      <c r="X118" s="22">
        <v>95</v>
      </c>
      <c r="Y118" s="22">
        <v>48</v>
      </c>
      <c r="Z118" s="22"/>
      <c r="AA118" s="22"/>
      <c r="AB118" s="22">
        <v>240</v>
      </c>
      <c r="AC118" s="10">
        <v>112</v>
      </c>
    </row>
    <row r="119" spans="1:29" ht="3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10"/>
    </row>
    <row r="120" spans="1:29">
      <c r="A120" s="19" t="s">
        <v>56</v>
      </c>
      <c r="B120" s="19"/>
      <c r="C120" s="20" t="s">
        <v>11</v>
      </c>
      <c r="D120" s="21">
        <f>SUM(E120:AB120)</f>
        <v>734</v>
      </c>
      <c r="E120" s="21"/>
      <c r="F120" s="21"/>
      <c r="G120" s="21"/>
      <c r="H120" s="21"/>
      <c r="I120" s="21"/>
      <c r="J120" s="21">
        <v>474</v>
      </c>
      <c r="K120" s="21"/>
      <c r="L120" s="21"/>
      <c r="M120" s="21"/>
      <c r="N120" s="21"/>
      <c r="O120" s="21"/>
      <c r="P120" s="21"/>
      <c r="Q120" s="22"/>
      <c r="R120" s="22">
        <v>204</v>
      </c>
      <c r="S120" s="22"/>
      <c r="T120" s="22"/>
      <c r="U120" s="22"/>
      <c r="V120" s="22"/>
      <c r="W120" s="22"/>
      <c r="X120" s="22"/>
      <c r="Y120" s="22"/>
      <c r="Z120" s="22"/>
      <c r="AA120" s="22">
        <v>56</v>
      </c>
      <c r="AB120" s="22"/>
      <c r="AC120" s="10"/>
    </row>
    <row r="121" spans="1:29">
      <c r="A121" s="19"/>
      <c r="B121" s="19"/>
      <c r="C121" s="20" t="s">
        <v>12</v>
      </c>
      <c r="D121" s="21">
        <f>SUM(E121:AB121)</f>
        <v>734</v>
      </c>
      <c r="E121" s="21"/>
      <c r="F121" s="21"/>
      <c r="G121" s="21"/>
      <c r="H121" s="21"/>
      <c r="I121" s="21"/>
      <c r="J121" s="21">
        <v>474</v>
      </c>
      <c r="K121" s="21"/>
      <c r="L121" s="21"/>
      <c r="M121" s="21"/>
      <c r="N121" s="21"/>
      <c r="O121" s="21"/>
      <c r="P121" s="21"/>
      <c r="Q121" s="22"/>
      <c r="R121" s="22">
        <v>204</v>
      </c>
      <c r="S121" s="22"/>
      <c r="T121" s="22"/>
      <c r="U121" s="22"/>
      <c r="V121" s="22"/>
      <c r="W121" s="22"/>
      <c r="X121" s="22"/>
      <c r="Y121" s="22"/>
      <c r="Z121" s="22"/>
      <c r="AA121" s="22">
        <v>56</v>
      </c>
      <c r="AB121" s="22"/>
      <c r="AC121" s="10"/>
    </row>
    <row r="122" spans="1:29" ht="3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10"/>
    </row>
    <row r="123" spans="1:29">
      <c r="A123" s="19" t="s">
        <v>57</v>
      </c>
      <c r="B123" s="19"/>
      <c r="C123" s="20" t="s">
        <v>11</v>
      </c>
      <c r="D123" s="21">
        <f>SUM(E123:AB123)</f>
        <v>2361</v>
      </c>
      <c r="E123" s="21">
        <v>1306</v>
      </c>
      <c r="F123" s="21"/>
      <c r="G123" s="21"/>
      <c r="H123" s="21"/>
      <c r="I123" s="21"/>
      <c r="J123" s="21"/>
      <c r="K123" s="21"/>
      <c r="L123" s="21"/>
      <c r="M123" s="21"/>
      <c r="N123" s="21">
        <v>1055</v>
      </c>
      <c r="O123" s="21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10"/>
    </row>
    <row r="124" spans="1:29">
      <c r="A124" s="19"/>
      <c r="B124" s="19"/>
      <c r="C124" s="20" t="s">
        <v>12</v>
      </c>
      <c r="D124" s="21">
        <f>SUM(E124:AB124)</f>
        <v>2361</v>
      </c>
      <c r="E124" s="21">
        <v>1306</v>
      </c>
      <c r="F124" s="21"/>
      <c r="G124" s="21"/>
      <c r="H124" s="21"/>
      <c r="I124" s="21"/>
      <c r="J124" s="21"/>
      <c r="K124" s="21"/>
      <c r="L124" s="21"/>
      <c r="M124" s="21"/>
      <c r="N124" s="21">
        <v>1055</v>
      </c>
      <c r="O124" s="21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0"/>
    </row>
    <row r="125" spans="1:29" ht="3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60">
    <mergeCell ref="A117:B118"/>
    <mergeCell ref="A119:N119"/>
    <mergeCell ref="A120:B121"/>
    <mergeCell ref="A122:N122"/>
    <mergeCell ref="A123:B124"/>
    <mergeCell ref="A125:N125"/>
    <mergeCell ref="A84:N84"/>
    <mergeCell ref="A85:B94"/>
    <mergeCell ref="A95:A103"/>
    <mergeCell ref="A104:N104"/>
    <mergeCell ref="A105:B114"/>
    <mergeCell ref="A116:N116"/>
    <mergeCell ref="A57:B66"/>
    <mergeCell ref="A67:A68"/>
    <mergeCell ref="A69:N69"/>
    <mergeCell ref="A70:B71"/>
    <mergeCell ref="A72:N72"/>
    <mergeCell ref="A73:B82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112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7"/>
      <c r="E15" s="48">
        <v>8</v>
      </c>
      <c r="F15" s="48">
        <v>9</v>
      </c>
      <c r="G15" s="48">
        <v>10</v>
      </c>
      <c r="H15" s="48">
        <v>11</v>
      </c>
      <c r="I15" s="48">
        <v>12</v>
      </c>
      <c r="J15" s="48">
        <v>13</v>
      </c>
      <c r="K15" s="48">
        <v>14</v>
      </c>
      <c r="L15" s="48">
        <v>15</v>
      </c>
      <c r="M15" s="48">
        <v>16</v>
      </c>
      <c r="N15" s="48">
        <v>17</v>
      </c>
      <c r="O15" s="48">
        <v>18</v>
      </c>
      <c r="P15" s="48">
        <v>19</v>
      </c>
      <c r="Q15" s="49">
        <v>20</v>
      </c>
      <c r="R15" s="49">
        <v>21</v>
      </c>
      <c r="S15" s="49">
        <v>22</v>
      </c>
      <c r="T15" s="49">
        <v>23</v>
      </c>
      <c r="U15" s="49">
        <v>0</v>
      </c>
      <c r="V15" s="49">
        <v>1</v>
      </c>
      <c r="W15" s="49">
        <v>2</v>
      </c>
      <c r="X15" s="49">
        <v>3</v>
      </c>
      <c r="Y15" s="49">
        <v>4</v>
      </c>
      <c r="Z15" s="49">
        <v>5</v>
      </c>
      <c r="AA15" s="49">
        <v>6</v>
      </c>
      <c r="AB15" s="49">
        <v>7</v>
      </c>
      <c r="AC15" s="52" t="s">
        <v>5</v>
      </c>
    </row>
    <row r="16" spans="1:29" s="4" customFormat="1">
      <c r="A16" s="43"/>
      <c r="B16" s="43"/>
      <c r="C16" s="44"/>
      <c r="D16" s="46" t="s">
        <v>1</v>
      </c>
      <c r="E16" s="45">
        <v>98</v>
      </c>
      <c r="F16" s="45">
        <v>98</v>
      </c>
      <c r="G16" s="45">
        <v>98</v>
      </c>
      <c r="H16" s="45">
        <v>98</v>
      </c>
      <c r="I16" s="45"/>
      <c r="J16" s="45">
        <v>98</v>
      </c>
      <c r="K16" s="45">
        <v>98</v>
      </c>
      <c r="L16" s="45">
        <v>98</v>
      </c>
      <c r="M16" s="45">
        <v>98</v>
      </c>
      <c r="N16" s="45">
        <v>98</v>
      </c>
      <c r="O16" s="45">
        <v>98</v>
      </c>
      <c r="P16" s="45">
        <v>98</v>
      </c>
      <c r="Q16" s="45">
        <v>98</v>
      </c>
      <c r="R16" s="45">
        <v>98</v>
      </c>
      <c r="S16" s="45">
        <v>98</v>
      </c>
      <c r="T16" s="45"/>
      <c r="U16" s="45">
        <v>98</v>
      </c>
      <c r="V16" s="45">
        <v>98</v>
      </c>
      <c r="W16" s="45">
        <v>98</v>
      </c>
      <c r="X16" s="45"/>
      <c r="Y16" s="45">
        <v>98</v>
      </c>
      <c r="Z16" s="45">
        <v>98</v>
      </c>
      <c r="AA16" s="45">
        <v>98</v>
      </c>
      <c r="AB16" s="45"/>
      <c r="AC16" s="53">
        <v>98</v>
      </c>
    </row>
    <row r="17" spans="1:29" s="4" customFormat="1">
      <c r="A17" s="43"/>
      <c r="B17" s="43"/>
      <c r="C17" s="44"/>
      <c r="D17" s="46" t="s">
        <v>2</v>
      </c>
      <c r="E17" s="45">
        <v>100</v>
      </c>
      <c r="F17" s="45">
        <v>100</v>
      </c>
      <c r="G17" s="45">
        <v>100</v>
      </c>
      <c r="H17" s="45">
        <v>100</v>
      </c>
      <c r="I17" s="45"/>
      <c r="J17" s="45">
        <v>100</v>
      </c>
      <c r="K17" s="45">
        <v>100</v>
      </c>
      <c r="L17" s="45">
        <v>100</v>
      </c>
      <c r="M17" s="45">
        <v>100</v>
      </c>
      <c r="N17" s="45">
        <v>100</v>
      </c>
      <c r="O17" s="45">
        <v>100</v>
      </c>
      <c r="P17" s="45">
        <v>100</v>
      </c>
      <c r="Q17" s="45">
        <v>100</v>
      </c>
      <c r="R17" s="45">
        <v>100</v>
      </c>
      <c r="S17" s="45">
        <v>100</v>
      </c>
      <c r="T17" s="45"/>
      <c r="U17" s="45">
        <v>100</v>
      </c>
      <c r="V17" s="45">
        <v>100</v>
      </c>
      <c r="W17" s="45">
        <v>100</v>
      </c>
      <c r="X17" s="45"/>
      <c r="Y17" s="45">
        <v>100</v>
      </c>
      <c r="Z17" s="45">
        <v>100</v>
      </c>
      <c r="AA17" s="45">
        <v>100</v>
      </c>
      <c r="AB17" s="45"/>
      <c r="AC17" s="53">
        <v>100</v>
      </c>
    </row>
    <row r="18" spans="1:29" s="4" customFormat="1">
      <c r="A18" s="43"/>
      <c r="B18" s="43"/>
      <c r="C18" s="44"/>
      <c r="D18" s="46" t="s">
        <v>3</v>
      </c>
      <c r="E18" s="45">
        <v>100</v>
      </c>
      <c r="F18" s="45">
        <v>100</v>
      </c>
      <c r="G18" s="45">
        <v>100</v>
      </c>
      <c r="H18" s="45">
        <v>100</v>
      </c>
      <c r="I18" s="45"/>
      <c r="J18" s="45">
        <v>100</v>
      </c>
      <c r="K18" s="45">
        <v>100</v>
      </c>
      <c r="L18" s="45">
        <v>100</v>
      </c>
      <c r="M18" s="45">
        <v>100</v>
      </c>
      <c r="N18" s="45">
        <v>100</v>
      </c>
      <c r="O18" s="45">
        <v>100</v>
      </c>
      <c r="P18" s="45">
        <v>100</v>
      </c>
      <c r="Q18" s="45">
        <v>100</v>
      </c>
      <c r="R18" s="45">
        <v>100</v>
      </c>
      <c r="S18" s="45">
        <v>100</v>
      </c>
      <c r="T18" s="45"/>
      <c r="U18" s="45">
        <v>100</v>
      </c>
      <c r="V18" s="45">
        <v>100</v>
      </c>
      <c r="W18" s="45">
        <v>100</v>
      </c>
      <c r="X18" s="45"/>
      <c r="Y18" s="45">
        <v>100</v>
      </c>
      <c r="Z18" s="45">
        <v>100</v>
      </c>
      <c r="AA18" s="45">
        <v>100</v>
      </c>
      <c r="AB18" s="45"/>
      <c r="AC18" s="53">
        <v>100</v>
      </c>
    </row>
    <row r="19" spans="1:29" s="4" customFormat="1" ht="17.25" thickBot="1">
      <c r="A19" s="43"/>
      <c r="B19" s="43"/>
      <c r="C19" s="44"/>
      <c r="D19" s="50" t="s">
        <v>4</v>
      </c>
      <c r="E19" s="51">
        <v>100</v>
      </c>
      <c r="F19" s="51">
        <v>100</v>
      </c>
      <c r="G19" s="51">
        <v>100</v>
      </c>
      <c r="H19" s="51">
        <v>100</v>
      </c>
      <c r="I19" s="51"/>
      <c r="J19" s="51">
        <v>100</v>
      </c>
      <c r="K19" s="51">
        <v>100</v>
      </c>
      <c r="L19" s="51">
        <v>100</v>
      </c>
      <c r="M19" s="51">
        <v>100</v>
      </c>
      <c r="N19" s="51">
        <v>100</v>
      </c>
      <c r="O19" s="51">
        <v>100</v>
      </c>
      <c r="P19" s="51">
        <v>100</v>
      </c>
      <c r="Q19" s="51">
        <v>100</v>
      </c>
      <c r="R19" s="51">
        <v>100</v>
      </c>
      <c r="S19" s="51">
        <v>100</v>
      </c>
      <c r="T19" s="51"/>
      <c r="U19" s="51">
        <v>100</v>
      </c>
      <c r="V19" s="51">
        <v>100</v>
      </c>
      <c r="W19" s="51">
        <v>100</v>
      </c>
      <c r="X19" s="51"/>
      <c r="Y19" s="51">
        <v>100</v>
      </c>
      <c r="Z19" s="51">
        <v>100</v>
      </c>
      <c r="AA19" s="51">
        <v>100</v>
      </c>
      <c r="AB19" s="51"/>
      <c r="AC19" s="54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5" t="s">
        <v>6</v>
      </c>
      <c r="B21" s="55"/>
      <c r="C21" s="56" t="s">
        <v>7</v>
      </c>
      <c r="D21" s="57" t="s">
        <v>8</v>
      </c>
      <c r="E21" s="57">
        <v>8</v>
      </c>
      <c r="F21" s="57">
        <v>9</v>
      </c>
      <c r="G21" s="57">
        <v>10</v>
      </c>
      <c r="H21" s="57">
        <v>11</v>
      </c>
      <c r="I21" s="57">
        <v>12</v>
      </c>
      <c r="J21" s="57">
        <v>13</v>
      </c>
      <c r="K21" s="57">
        <v>14</v>
      </c>
      <c r="L21" s="57">
        <v>15</v>
      </c>
      <c r="M21" s="57">
        <v>16</v>
      </c>
      <c r="N21" s="57">
        <v>17</v>
      </c>
      <c r="O21" s="57">
        <v>18</v>
      </c>
      <c r="P21" s="57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30</v>
      </c>
      <c r="B22" s="19"/>
      <c r="C22" s="20" t="s">
        <v>11</v>
      </c>
      <c r="D22" s="21">
        <f>SUM(E22:AB22)</f>
        <v>7223</v>
      </c>
      <c r="E22" s="21">
        <v>899</v>
      </c>
      <c r="F22" s="21">
        <v>847</v>
      </c>
      <c r="G22" s="21">
        <v>132</v>
      </c>
      <c r="H22" s="21">
        <v>437</v>
      </c>
      <c r="I22" s="21"/>
      <c r="J22" s="21"/>
      <c r="K22" s="21"/>
      <c r="L22" s="21">
        <v>124</v>
      </c>
      <c r="M22" s="21">
        <v>228</v>
      </c>
      <c r="N22" s="21">
        <v>347</v>
      </c>
      <c r="O22" s="21"/>
      <c r="P22" s="21"/>
      <c r="Q22" s="22">
        <v>771</v>
      </c>
      <c r="R22" s="22"/>
      <c r="S22" s="22">
        <v>35</v>
      </c>
      <c r="T22" s="22"/>
      <c r="U22" s="22">
        <v>199</v>
      </c>
      <c r="V22" s="22">
        <v>1403</v>
      </c>
      <c r="W22" s="22">
        <v>354</v>
      </c>
      <c r="X22" s="22"/>
      <c r="Y22" s="22">
        <v>255</v>
      </c>
      <c r="Z22" s="22">
        <v>650</v>
      </c>
      <c r="AA22" s="22">
        <v>542</v>
      </c>
      <c r="AB22" s="22"/>
      <c r="AC22" s="10"/>
    </row>
    <row r="23" spans="1:29">
      <c r="A23" s="19"/>
      <c r="B23" s="19"/>
      <c r="C23" s="20" t="s">
        <v>12</v>
      </c>
      <c r="D23" s="21">
        <f>SUM(E23:AB23)</f>
        <v>7223</v>
      </c>
      <c r="E23" s="21">
        <v>899</v>
      </c>
      <c r="F23" s="21">
        <v>847</v>
      </c>
      <c r="G23" s="21">
        <v>132</v>
      </c>
      <c r="H23" s="21">
        <v>437</v>
      </c>
      <c r="I23" s="21"/>
      <c r="J23" s="21"/>
      <c r="K23" s="21"/>
      <c r="L23" s="21">
        <v>124</v>
      </c>
      <c r="M23" s="21">
        <v>228</v>
      </c>
      <c r="N23" s="21">
        <v>347</v>
      </c>
      <c r="O23" s="21"/>
      <c r="P23" s="21"/>
      <c r="Q23" s="22">
        <v>771</v>
      </c>
      <c r="R23" s="22"/>
      <c r="S23" s="22">
        <v>35</v>
      </c>
      <c r="T23" s="22"/>
      <c r="U23" s="22">
        <v>199</v>
      </c>
      <c r="V23" s="22">
        <v>1403</v>
      </c>
      <c r="W23" s="22">
        <v>354</v>
      </c>
      <c r="X23" s="22"/>
      <c r="Y23" s="22">
        <v>255</v>
      </c>
      <c r="Z23" s="22">
        <v>650</v>
      </c>
      <c r="AA23" s="22">
        <v>542</v>
      </c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31</v>
      </c>
      <c r="B25" s="19"/>
      <c r="C25" s="20" t="s">
        <v>11</v>
      </c>
      <c r="D25" s="21">
        <f>SUM(E25:AB25)</f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12</v>
      </c>
      <c r="D26" s="21">
        <f>SUM(E26:AB26)</f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32</v>
      </c>
      <c r="B28" s="19"/>
      <c r="C28" s="20" t="s">
        <v>11</v>
      </c>
      <c r="D28" s="21">
        <f>SUM(E28:AB28)</f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12</v>
      </c>
      <c r="D29" s="21">
        <f>SUM(E29:AB29)</f>
        <v>0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33</v>
      </c>
      <c r="B31" s="19"/>
      <c r="C31" s="20" t="s">
        <v>11</v>
      </c>
      <c r="D31" s="21">
        <f>SUM(E31:AB31)</f>
        <v>5385</v>
      </c>
      <c r="E31" s="21"/>
      <c r="F31" s="21"/>
      <c r="G31" s="21">
        <v>772</v>
      </c>
      <c r="H31" s="21"/>
      <c r="I31" s="21"/>
      <c r="J31" s="21">
        <v>700</v>
      </c>
      <c r="K31" s="21">
        <v>129</v>
      </c>
      <c r="L31" s="21">
        <v>765</v>
      </c>
      <c r="M31" s="21">
        <v>36</v>
      </c>
      <c r="N31" s="21"/>
      <c r="O31" s="21">
        <v>1192</v>
      </c>
      <c r="P31" s="21"/>
      <c r="Q31" s="22"/>
      <c r="R31" s="22">
        <v>864</v>
      </c>
      <c r="S31" s="22"/>
      <c r="T31" s="22"/>
      <c r="U31" s="22"/>
      <c r="V31" s="22">
        <v>927</v>
      </c>
      <c r="W31" s="22"/>
      <c r="X31" s="22"/>
      <c r="Y31" s="22"/>
      <c r="Z31" s="22"/>
      <c r="AA31" s="22"/>
      <c r="AB31" s="22"/>
      <c r="AC31" s="10"/>
    </row>
    <row r="32" spans="1:29">
      <c r="A32" s="19"/>
      <c r="B32" s="19"/>
      <c r="C32" s="20" t="s">
        <v>12</v>
      </c>
      <c r="D32" s="21">
        <f>SUM(E32:AB32)</f>
        <v>5385</v>
      </c>
      <c r="E32" s="21"/>
      <c r="F32" s="21"/>
      <c r="G32" s="21">
        <v>772</v>
      </c>
      <c r="H32" s="21"/>
      <c r="I32" s="21"/>
      <c r="J32" s="21">
        <v>700</v>
      </c>
      <c r="K32" s="21">
        <v>129</v>
      </c>
      <c r="L32" s="21">
        <v>765</v>
      </c>
      <c r="M32" s="21">
        <v>36</v>
      </c>
      <c r="N32" s="21"/>
      <c r="O32" s="21">
        <v>1192</v>
      </c>
      <c r="P32" s="21"/>
      <c r="Q32" s="22"/>
      <c r="R32" s="22">
        <v>864</v>
      </c>
      <c r="S32" s="22"/>
      <c r="T32" s="22"/>
      <c r="U32" s="22"/>
      <c r="V32" s="22">
        <v>927</v>
      </c>
      <c r="W32" s="22"/>
      <c r="X32" s="22"/>
      <c r="Y32" s="22"/>
      <c r="Z32" s="22"/>
      <c r="AA32" s="22"/>
      <c r="AB32" s="22"/>
      <c r="AC32" s="10"/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34</v>
      </c>
      <c r="B34" s="19"/>
      <c r="C34" s="20" t="s">
        <v>11</v>
      </c>
      <c r="D34" s="21">
        <f>SUM(E34:AB34)</f>
        <v>5384</v>
      </c>
      <c r="E34" s="21"/>
      <c r="F34" s="21"/>
      <c r="G34" s="21">
        <v>772</v>
      </c>
      <c r="H34" s="21"/>
      <c r="I34" s="21"/>
      <c r="J34" s="21">
        <v>700</v>
      </c>
      <c r="K34" s="21">
        <v>129</v>
      </c>
      <c r="L34" s="21"/>
      <c r="M34" s="21">
        <v>789</v>
      </c>
      <c r="N34" s="21"/>
      <c r="O34" s="21">
        <v>1168</v>
      </c>
      <c r="P34" s="21">
        <v>35</v>
      </c>
      <c r="Q34" s="22"/>
      <c r="R34" s="22">
        <v>864</v>
      </c>
      <c r="S34" s="22"/>
      <c r="T34" s="22"/>
      <c r="U34" s="22"/>
      <c r="V34" s="22">
        <v>927</v>
      </c>
      <c r="W34" s="22"/>
      <c r="X34" s="22"/>
      <c r="Y34" s="22"/>
      <c r="Z34" s="22"/>
      <c r="AA34" s="22"/>
      <c r="AB34" s="22"/>
      <c r="AC34" s="10"/>
    </row>
    <row r="35" spans="1:29">
      <c r="A35" s="19"/>
      <c r="B35" s="19"/>
      <c r="C35" s="20" t="s">
        <v>12</v>
      </c>
      <c r="D35" s="21">
        <f>SUM(E35:AB35)</f>
        <v>5384</v>
      </c>
      <c r="E35" s="21"/>
      <c r="F35" s="21"/>
      <c r="G35" s="21">
        <v>772</v>
      </c>
      <c r="H35" s="21"/>
      <c r="I35" s="21"/>
      <c r="J35" s="21">
        <v>700</v>
      </c>
      <c r="K35" s="21">
        <v>129</v>
      </c>
      <c r="L35" s="21"/>
      <c r="M35" s="21">
        <v>789</v>
      </c>
      <c r="N35" s="21"/>
      <c r="O35" s="21">
        <v>1168</v>
      </c>
      <c r="P35" s="21">
        <v>35</v>
      </c>
      <c r="Q35" s="22"/>
      <c r="R35" s="22">
        <v>864</v>
      </c>
      <c r="S35" s="22"/>
      <c r="T35" s="22"/>
      <c r="U35" s="22"/>
      <c r="V35" s="22">
        <v>927</v>
      </c>
      <c r="W35" s="22"/>
      <c r="X35" s="22"/>
      <c r="Y35" s="22"/>
      <c r="Z35" s="22"/>
      <c r="AA35" s="22"/>
      <c r="AB35" s="22"/>
      <c r="AC35" s="10"/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252</vt:lpstr>
      <vt:lpstr>252-1</vt:lpstr>
      <vt:lpstr>425-5</vt:lpstr>
      <vt:lpstr>425-6</vt:lpstr>
      <vt:lpstr>438(NS)</vt:lpstr>
      <vt:lpstr>453</vt:lpstr>
      <vt:lpstr>456-2</vt:lpstr>
      <vt:lpstr>468</vt:lpstr>
      <vt:lpstr>474-1</vt:lpstr>
      <vt:lpstr>495</vt:lpstr>
      <vt:lpstr>495-1(NS)</vt:lpstr>
      <vt:lpstr>517-1</vt:lpstr>
      <vt:lpstr>530-3 AIO</vt:lpstr>
      <vt:lpstr>536-1</vt:lpstr>
      <vt:lpstr>553</vt:lpstr>
      <vt:lpstr>553-2</vt:lpstr>
      <vt:lpstr>553-4</vt:lpstr>
      <vt:lpstr>559-1</vt:lpstr>
      <vt:lpstr>566</vt:lpstr>
      <vt:lpstr>576-1</vt:lpstr>
      <vt:lpstr>579-1</vt:lpstr>
      <vt:lpstr>587</vt:lpstr>
      <vt:lpstr>587-1AIO</vt:lpstr>
      <vt:lpstr>587-4 AIO</vt:lpstr>
      <vt:lpstr>600-1</vt:lpstr>
      <vt:lpstr>610</vt:lpstr>
      <vt:lpstr>613-4</vt:lpstr>
      <vt:lpstr>625</vt:lpstr>
      <vt:lpstr>625-1</vt:lpstr>
      <vt:lpstr>631</vt:lpstr>
      <vt:lpstr>634</vt:lpstr>
      <vt:lpstr>636</vt:lpstr>
      <vt:lpstr>637</vt:lpstr>
      <vt:lpstr>650</vt:lpstr>
      <vt:lpstr>651</vt:lpstr>
      <vt:lpstr>655</vt:lpstr>
      <vt:lpstr>655(NS)</vt:lpstr>
      <vt:lpstr>657</vt:lpstr>
      <vt:lpstr>666-1</vt:lpstr>
      <vt:lpstr>669-1</vt:lpstr>
      <vt:lpstr>691</vt:lpstr>
      <vt:lpstr>692</vt:lpstr>
      <vt:lpstr>701</vt:lpstr>
      <vt:lpstr>712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2018-07-10T00:41:50Z</dcterms:created>
  <dcterms:modified xsi:type="dcterms:W3CDTF">2018-07-10T01:56:16Z</dcterms:modified>
</cp:coreProperties>
</file>