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7.xml" ContentType="application/vnd.openxmlformats-officedocument.drawing+xml"/>
  <Override PartName="/xl/drawings/drawing28.xml" ContentType="application/vnd.openxmlformats-officedocument.drawing+xml"/>
  <Default Extension="xml" ContentType="application/xml"/>
  <Override PartName="/xl/drawings/drawing2.xml" ContentType="application/vnd.openxmlformats-officedocument.drawing+xml"/>
  <Override PartName="/xl/charts/chart49.xml" ContentType="application/vnd.openxmlformats-officedocument.drawingml.chart+xml"/>
  <Override PartName="/xl/drawings/drawing35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chart38.xml" ContentType="application/vnd.openxmlformats-officedocument.drawingml.chart+xml"/>
  <Override PartName="/xl/drawings/drawing24.xml" ContentType="application/vnd.openxmlformats-officedocument.drawing+xml"/>
  <Override PartName="/xl/charts/chart56.xml" ContentType="application/vnd.openxmlformats-officedocument.drawingml.chart+xml"/>
  <Override PartName="/xl/charts/chart16.xml" ContentType="application/vnd.openxmlformats-officedocument.drawingml.chart+xml"/>
  <Override PartName="/xl/drawings/drawing20.xml" ContentType="application/vnd.openxmlformats-officedocument.drawing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drawings/drawing31.xml" ContentType="application/vnd.openxmlformats-officedocument.drawing+xml"/>
  <Override PartName="/xl/charts/chart63.xml" ContentType="application/vnd.openxmlformats-officedocument.drawingml.char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52.xml" ContentType="application/vnd.openxmlformats-officedocument.drawingml.chart+xml"/>
  <Override PartName="/xl/worksheets/sheet18.xml" ContentType="application/vnd.openxmlformats-officedocument.spreadsheetml.worksheet+xml"/>
  <Override PartName="/xl/worksheets/sheet36.xml" ContentType="application/vnd.openxmlformats-officedocument.spreadsheetml.work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32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drawings/drawing27.xml" ContentType="application/vnd.openxmlformats-officedocument.drawing+xml"/>
  <Override PartName="/xl/charts/chart59.xml" ContentType="application/vnd.openxmlformats-officedocument.drawingml.chart+xml"/>
  <Override PartName="/xl/drawings/drawing36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charts/chart39.xml" ContentType="application/vnd.openxmlformats-officedocument.drawingml.chart+xml"/>
  <Override PartName="/xl/drawings/drawing25.xml" ContentType="application/vnd.openxmlformats-officedocument.drawing+xml"/>
  <Override PartName="/xl/charts/chart48.xml" ContentType="application/vnd.openxmlformats-officedocument.drawingml.chart+xml"/>
  <Override PartName="/xl/drawings/drawing34.xml" ContentType="application/vnd.openxmlformats-officedocument.drawing+xml"/>
  <Override PartName="/xl/charts/chart57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drawings/drawing14.xml" ContentType="application/vnd.openxmlformats-officedocument.drawing+xml"/>
  <Override PartName="/xl/charts/chart28.xml" ContentType="application/vnd.openxmlformats-officedocument.drawingml.chart+xml"/>
  <Override PartName="/xl/drawings/drawing23.xml" ContentType="application/vnd.openxmlformats-officedocument.drawing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drawings/drawing32.xml" ContentType="application/vnd.openxmlformats-officedocument.drawing+xml"/>
  <Override PartName="/xl/charts/chart55.xml" ContentType="application/vnd.openxmlformats-officedocument.drawingml.chart+xml"/>
  <Override PartName="/xl/charts/chart66.xml" ContentType="application/vnd.openxmlformats-officedocument.drawingml.chart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drawings/drawing21.xml" ContentType="application/vnd.openxmlformats-officedocument.drawing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drawings/drawing30.xml" ContentType="application/vnd.openxmlformats-officedocument.drawing+xml"/>
  <Override PartName="/xl/charts/chart53.xml" ContentType="application/vnd.openxmlformats-officedocument.drawingml.chart+xml"/>
  <Override PartName="/xl/charts/chart64.xml" ContentType="application/vnd.openxmlformats-officedocument.drawingml.char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charts/chart13.xml" ContentType="application/vnd.openxmlformats-officedocument.drawingml.chart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51.xml" ContentType="application/vnd.openxmlformats-officedocument.drawingml.chart+xml"/>
  <Override PartName="/xl/charts/chart62.xml" ContentType="application/vnd.openxmlformats-officedocument.drawingml.char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60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37.xml" ContentType="application/vnd.openxmlformats-officedocument.drawing+xml"/>
  <Default Extension="rels" ContentType="application/vnd.openxmlformats-package.relationships+xml"/>
  <Override PartName="/xl/worksheets/sheet5.xml" ContentType="application/vnd.openxmlformats-officedocument.spreadsheetml.workshee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drawings/drawing26.xml" ContentType="application/vnd.openxmlformats-officedocument.drawing+xml"/>
  <Override PartName="/xl/charts/chart58.xml" ContentType="application/vnd.openxmlformats-officedocument.drawingml.chart+xml"/>
  <Override PartName="/xl/charts/chart18.xml" ContentType="application/vnd.openxmlformats-officedocument.drawingml.chart+xml"/>
  <Override PartName="/xl/drawings/drawing22.xml" ContentType="application/vnd.openxmlformats-officedocument.drawing+xml"/>
  <Override PartName="/xl/charts/chart36.xml" ContentType="application/vnd.openxmlformats-officedocument.drawingml.chart+xml"/>
  <Override PartName="/xl/charts/chart47.xml" ContentType="application/vnd.openxmlformats-officedocument.drawingml.chart+xml"/>
  <Override PartName="/xl/drawings/drawing33.xml" ContentType="application/vnd.openxmlformats-officedocument.drawing+xml"/>
  <Override PartName="/xl/charts/chart65.xml" ContentType="application/vnd.openxmlformats-officedocument.drawingml.chart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chart54.xml" ContentType="application/vnd.openxmlformats-officedocument.drawingml.chart+xml"/>
  <Override PartName="/xl/worksheets/sheet38.xml" ContentType="application/vnd.openxmlformats-officedocument.spreadsheetml.worksheet+xml"/>
  <Override PartName="/xl/charts/chart14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61.xml" ContentType="application/vnd.openxmlformats-officedocument.drawingml.chart+xml"/>
  <Override PartName="/xl/worksheets/sheet27.xml" ContentType="application/vnd.openxmlformats-officedocument.spreadsheetml.worksheet+xml"/>
  <Override PartName="/xl/charts/chart21.xml" ContentType="application/vnd.openxmlformats-officedocument.drawingml.chart+xml"/>
  <Override PartName="/xl/charts/chart50.xml" ContentType="application/vnd.openxmlformats-officedocument.drawingml.chart+xml"/>
  <Override PartName="/xl/worksheets/sheet16.xml" ContentType="application/vnd.openxmlformats-officedocument.spreadsheetml.worksheet+xml"/>
  <Override PartName="/xl/worksheets/sheet34.xml" ContentType="application/vnd.openxmlformats-officedocument.spreadsheetml.workshee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23.xml" ContentType="application/vnd.openxmlformats-officedocument.spreadsheetml.worksheet+xml"/>
  <Override PartName="/xl/drawings/drawing38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3520" windowHeight="12315"/>
  </bookViews>
  <sheets>
    <sheet name="425-5" sheetId="1" r:id="rId1"/>
    <sheet name="425-6" sheetId="4" r:id="rId2"/>
    <sheet name="438(NS)" sheetId="5" r:id="rId3"/>
    <sheet name="468" sheetId="6" r:id="rId4"/>
    <sheet name="474-1" sheetId="7" r:id="rId5"/>
    <sheet name="495" sheetId="8" r:id="rId6"/>
    <sheet name="503-3 AIO" sheetId="9" r:id="rId7"/>
    <sheet name="517-1" sheetId="10" r:id="rId8"/>
    <sheet name="536-1" sheetId="11" r:id="rId9"/>
    <sheet name="553" sheetId="12" r:id="rId10"/>
    <sheet name="553-1" sheetId="13" r:id="rId11"/>
    <sheet name="553-2" sheetId="14" r:id="rId12"/>
    <sheet name="559-1" sheetId="15" r:id="rId13"/>
    <sheet name="566" sheetId="16" r:id="rId14"/>
    <sheet name="579(NS)" sheetId="17" r:id="rId15"/>
    <sheet name="579-1" sheetId="18" r:id="rId16"/>
    <sheet name="584" sheetId="19" r:id="rId17"/>
    <sheet name="584-L" sheetId="20" r:id="rId18"/>
    <sheet name="587" sheetId="21" r:id="rId19"/>
    <sheet name="587-1" sheetId="22" r:id="rId20"/>
    <sheet name="587-4 AIO" sheetId="23" r:id="rId21"/>
    <sheet name="600-1" sheetId="24" r:id="rId22"/>
    <sheet name="610" sheetId="25" r:id="rId23"/>
    <sheet name="613-4" sheetId="26" r:id="rId24"/>
    <sheet name="625" sheetId="27" r:id="rId25"/>
    <sheet name="625-1" sheetId="28" r:id="rId26"/>
    <sheet name="627" sheetId="29" r:id="rId27"/>
    <sheet name="631" sheetId="30" r:id="rId28"/>
    <sheet name="634" sheetId="31" r:id="rId29"/>
    <sheet name="650" sheetId="32" r:id="rId30"/>
    <sheet name="651" sheetId="33" r:id="rId31"/>
    <sheet name="655" sheetId="34" r:id="rId32"/>
    <sheet name="655(NS)" sheetId="35" r:id="rId33"/>
    <sheet name="657" sheetId="36" r:id="rId34"/>
    <sheet name="666-1" sheetId="37" r:id="rId35"/>
    <sheet name="691" sheetId="38" r:id="rId36"/>
    <sheet name="692" sheetId="39" r:id="rId37"/>
    <sheet name="701" sheetId="40" r:id="rId38"/>
  </sheets>
  <calcPr calcId="124519"/>
</workbook>
</file>

<file path=xl/calcChain.xml><?xml version="1.0" encoding="utf-8"?>
<calcChain xmlns="http://schemas.openxmlformats.org/spreadsheetml/2006/main">
  <c r="D128" i="40"/>
  <c r="D127"/>
  <c r="D125"/>
  <c r="D124"/>
  <c r="D122"/>
  <c r="D121"/>
  <c r="D120"/>
  <c r="D119"/>
  <c r="D118"/>
  <c r="D113"/>
  <c r="D112"/>
  <c r="D111"/>
  <c r="D110"/>
  <c r="D115" s="1"/>
  <c r="D109"/>
  <c r="D108"/>
  <c r="D106"/>
  <c r="D105"/>
  <c r="D104"/>
  <c r="D103"/>
  <c r="D98"/>
  <c r="D97"/>
  <c r="D96"/>
  <c r="D95"/>
  <c r="D94"/>
  <c r="D93"/>
  <c r="D91"/>
  <c r="D86"/>
  <c r="D85"/>
  <c r="D84"/>
  <c r="D83"/>
  <c r="D88" s="1"/>
  <c r="D82"/>
  <c r="D81"/>
  <c r="D79"/>
  <c r="D78"/>
  <c r="D77"/>
  <c r="D76"/>
  <c r="D75"/>
  <c r="D74"/>
  <c r="D73"/>
  <c r="D68"/>
  <c r="D67"/>
  <c r="D66"/>
  <c r="D65"/>
  <c r="D64"/>
  <c r="D63"/>
  <c r="D61"/>
  <c r="D60"/>
  <c r="D59"/>
  <c r="D58"/>
  <c r="D57"/>
  <c r="D56"/>
  <c r="D55"/>
  <c r="D54"/>
  <c r="D53"/>
  <c r="D52"/>
  <c r="D51"/>
  <c r="D50"/>
  <c r="D49"/>
  <c r="D44"/>
  <c r="D43"/>
  <c r="D42"/>
  <c r="D41"/>
  <c r="D40"/>
  <c r="D39"/>
  <c r="D147" i="39"/>
  <c r="D146"/>
  <c r="D145"/>
  <c r="D140"/>
  <c r="D139"/>
  <c r="D138"/>
  <c r="D137"/>
  <c r="D136"/>
  <c r="D135"/>
  <c r="D133"/>
  <c r="D128"/>
  <c r="D127"/>
  <c r="D126"/>
  <c r="D125"/>
  <c r="D124"/>
  <c r="D123"/>
  <c r="D121"/>
  <c r="D120"/>
  <c r="D119"/>
  <c r="D114"/>
  <c r="D113"/>
  <c r="D112"/>
  <c r="D111"/>
  <c r="D110"/>
  <c r="D109"/>
  <c r="D107"/>
  <c r="D106"/>
  <c r="D105"/>
  <c r="D104"/>
  <c r="D103"/>
  <c r="D98"/>
  <c r="D97"/>
  <c r="D96"/>
  <c r="D95"/>
  <c r="D94"/>
  <c r="D93"/>
  <c r="D91"/>
  <c r="D90"/>
  <c r="D89"/>
  <c r="D88"/>
  <c r="D87"/>
  <c r="D82"/>
  <c r="D81"/>
  <c r="D80"/>
  <c r="D79"/>
  <c r="D78"/>
  <c r="D77"/>
  <c r="D75"/>
  <c r="D70"/>
  <c r="D69"/>
  <c r="D68"/>
  <c r="D67"/>
  <c r="D66"/>
  <c r="D65"/>
  <c r="D63"/>
  <c r="D62"/>
  <c r="D60"/>
  <c r="D59"/>
  <c r="D58"/>
  <c r="D53"/>
  <c r="D52"/>
  <c r="D51"/>
  <c r="D50"/>
  <c r="D49"/>
  <c r="D48"/>
  <c r="D46"/>
  <c r="D45"/>
  <c r="D43"/>
  <c r="D42"/>
  <c r="D40"/>
  <c r="D39"/>
  <c r="D142" i="38"/>
  <c r="D141"/>
  <c r="D140"/>
  <c r="D135"/>
  <c r="D134"/>
  <c r="D133"/>
  <c r="D132"/>
  <c r="D137" s="1"/>
  <c r="D131"/>
  <c r="D130"/>
  <c r="D128"/>
  <c r="D123"/>
  <c r="D122"/>
  <c r="D121"/>
  <c r="D120"/>
  <c r="D119"/>
  <c r="D118"/>
  <c r="D116"/>
  <c r="D111"/>
  <c r="D110"/>
  <c r="D109"/>
  <c r="D108"/>
  <c r="D107"/>
  <c r="D106"/>
  <c r="D104"/>
  <c r="D103"/>
  <c r="D102"/>
  <c r="D101"/>
  <c r="D96"/>
  <c r="D95"/>
  <c r="D94"/>
  <c r="D93"/>
  <c r="D92"/>
  <c r="D91"/>
  <c r="D89"/>
  <c r="D84"/>
  <c r="D83"/>
  <c r="D82"/>
  <c r="D81"/>
  <c r="D80"/>
  <c r="D79"/>
  <c r="D77"/>
  <c r="D76"/>
  <c r="D75"/>
  <c r="D74"/>
  <c r="D73"/>
  <c r="D72"/>
  <c r="D71"/>
  <c r="D70"/>
  <c r="D65"/>
  <c r="D64"/>
  <c r="D63"/>
  <c r="D62"/>
  <c r="D61"/>
  <c r="D60"/>
  <c r="D58"/>
  <c r="D57"/>
  <c r="D55"/>
  <c r="D54"/>
  <c r="D52"/>
  <c r="D51"/>
  <c r="D49"/>
  <c r="D48"/>
  <c r="D46"/>
  <c r="D45"/>
  <c r="D43"/>
  <c r="D42"/>
  <c r="D40"/>
  <c r="D39"/>
  <c r="D96" i="37"/>
  <c r="D95"/>
  <c r="D93"/>
  <c r="D92"/>
  <c r="D90"/>
  <c r="D89"/>
  <c r="D88"/>
  <c r="D87"/>
  <c r="D86"/>
  <c r="D85"/>
  <c r="D84"/>
  <c r="D83"/>
  <c r="D82"/>
  <c r="D77"/>
  <c r="D76"/>
  <c r="D75"/>
  <c r="D74"/>
  <c r="D73"/>
  <c r="D72"/>
  <c r="D70"/>
  <c r="D69"/>
  <c r="D67"/>
  <c r="D66"/>
  <c r="D64"/>
  <c r="D63"/>
  <c r="D61"/>
  <c r="D60"/>
  <c r="D58"/>
  <c r="D57"/>
  <c r="D55"/>
  <c r="D50"/>
  <c r="D49"/>
  <c r="D48"/>
  <c r="D47"/>
  <c r="D46"/>
  <c r="D45"/>
  <c r="D43"/>
  <c r="D42"/>
  <c r="D40"/>
  <c r="D39"/>
  <c r="D65" i="36"/>
  <c r="D64"/>
  <c r="D59"/>
  <c r="D58"/>
  <c r="D57"/>
  <c r="D56"/>
  <c r="D55"/>
  <c r="D54"/>
  <c r="D52"/>
  <c r="D51"/>
  <c r="D49"/>
  <c r="D48"/>
  <c r="D46"/>
  <c r="D45"/>
  <c r="D43"/>
  <c r="D42"/>
  <c r="D40"/>
  <c r="D39"/>
  <c r="D118" i="35"/>
  <c r="D117"/>
  <c r="D115"/>
  <c r="D110"/>
  <c r="D109"/>
  <c r="D108"/>
  <c r="D107"/>
  <c r="D106"/>
  <c r="D105"/>
  <c r="D103"/>
  <c r="D102"/>
  <c r="D97"/>
  <c r="D96"/>
  <c r="D95"/>
  <c r="D94"/>
  <c r="D99" s="1"/>
  <c r="D93"/>
  <c r="D92"/>
  <c r="D90"/>
  <c r="D85"/>
  <c r="D84"/>
  <c r="D83"/>
  <c r="D82"/>
  <c r="D87" s="1"/>
  <c r="D81"/>
  <c r="D80"/>
  <c r="D78"/>
  <c r="D77"/>
  <c r="D75"/>
  <c r="D74"/>
  <c r="D73"/>
  <c r="D72"/>
  <c r="D71"/>
  <c r="D66"/>
  <c r="D65"/>
  <c r="D64"/>
  <c r="D63"/>
  <c r="D62"/>
  <c r="D61"/>
  <c r="D59"/>
  <c r="D58"/>
  <c r="D57"/>
  <c r="D56"/>
  <c r="D55"/>
  <c r="D54"/>
  <c r="D53"/>
  <c r="D52"/>
  <c r="D51"/>
  <c r="D50"/>
  <c r="D49"/>
  <c r="D44"/>
  <c r="D43"/>
  <c r="D42"/>
  <c r="D41"/>
  <c r="D40"/>
  <c r="D39"/>
  <c r="D88" i="34"/>
  <c r="D87"/>
  <c r="D85"/>
  <c r="D84"/>
  <c r="D83"/>
  <c r="D78"/>
  <c r="D77"/>
  <c r="D76"/>
  <c r="D75"/>
  <c r="D74"/>
  <c r="D73"/>
  <c r="D71"/>
  <c r="D70"/>
  <c r="D69"/>
  <c r="D68"/>
  <c r="D67"/>
  <c r="D66"/>
  <c r="D65"/>
  <c r="D64"/>
  <c r="D59"/>
  <c r="D58"/>
  <c r="D57"/>
  <c r="D56"/>
  <c r="D55"/>
  <c r="D54"/>
  <c r="D52"/>
  <c r="D51"/>
  <c r="D49"/>
  <c r="D48"/>
  <c r="D46"/>
  <c r="D45"/>
  <c r="D43"/>
  <c r="D42"/>
  <c r="D40"/>
  <c r="D39"/>
  <c r="D136" i="33"/>
  <c r="D135"/>
  <c r="D134"/>
  <c r="D129"/>
  <c r="D128"/>
  <c r="D127"/>
  <c r="D126"/>
  <c r="D125"/>
  <c r="D124"/>
  <c r="D122"/>
  <c r="D117"/>
  <c r="D116"/>
  <c r="D115"/>
  <c r="D114"/>
  <c r="D113"/>
  <c r="D112"/>
  <c r="D110"/>
  <c r="D109"/>
  <c r="D108"/>
  <c r="D107"/>
  <c r="D106"/>
  <c r="D101"/>
  <c r="D100"/>
  <c r="D99"/>
  <c r="D98"/>
  <c r="D97"/>
  <c r="D96"/>
  <c r="D94"/>
  <c r="D93"/>
  <c r="D92"/>
  <c r="D91"/>
  <c r="D90"/>
  <c r="D89"/>
  <c r="D84"/>
  <c r="D83"/>
  <c r="D82"/>
  <c r="D81"/>
  <c r="D80"/>
  <c r="D79"/>
  <c r="D77"/>
  <c r="D76"/>
  <c r="D75"/>
  <c r="D74"/>
  <c r="D73"/>
  <c r="D72"/>
  <c r="D71"/>
  <c r="D70"/>
  <c r="D65"/>
  <c r="D64"/>
  <c r="D63"/>
  <c r="D62"/>
  <c r="D61"/>
  <c r="D60"/>
  <c r="D58"/>
  <c r="D57"/>
  <c r="D55"/>
  <c r="D54"/>
  <c r="D52"/>
  <c r="D51"/>
  <c r="D49"/>
  <c r="D48"/>
  <c r="D46"/>
  <c r="D45"/>
  <c r="D43"/>
  <c r="D42"/>
  <c r="D40"/>
  <c r="D39"/>
  <c r="D125" i="32"/>
  <c r="D124"/>
  <c r="D123"/>
  <c r="D122"/>
  <c r="D121"/>
  <c r="D116"/>
  <c r="D115"/>
  <c r="D114"/>
  <c r="D113"/>
  <c r="D112"/>
  <c r="D111"/>
  <c r="D109"/>
  <c r="D108"/>
  <c r="D107"/>
  <c r="D102"/>
  <c r="D101"/>
  <c r="D100"/>
  <c r="D99"/>
  <c r="D98"/>
  <c r="D97"/>
  <c r="D95"/>
  <c r="D94"/>
  <c r="D93"/>
  <c r="D92"/>
  <c r="D91"/>
  <c r="D90"/>
  <c r="D85"/>
  <c r="D84"/>
  <c r="D83"/>
  <c r="D82"/>
  <c r="D81"/>
  <c r="D80"/>
  <c r="D78"/>
  <c r="D77"/>
  <c r="D76"/>
  <c r="D75"/>
  <c r="D74"/>
  <c r="D73"/>
  <c r="D72"/>
  <c r="D71"/>
  <c r="D70"/>
  <c r="D69"/>
  <c r="D68"/>
  <c r="D67"/>
  <c r="D62"/>
  <c r="D61"/>
  <c r="D60"/>
  <c r="D59"/>
  <c r="D58"/>
  <c r="D57"/>
  <c r="D55"/>
  <c r="D54"/>
  <c r="D52"/>
  <c r="D51"/>
  <c r="D49"/>
  <c r="D48"/>
  <c r="D46"/>
  <c r="D45"/>
  <c r="D43"/>
  <c r="D42"/>
  <c r="D40"/>
  <c r="D39"/>
  <c r="D55" i="31"/>
  <c r="D54"/>
  <c r="D52"/>
  <c r="D51"/>
  <c r="D50"/>
  <c r="D45"/>
  <c r="D44"/>
  <c r="D43"/>
  <c r="D42"/>
  <c r="D41"/>
  <c r="D40"/>
  <c r="D38"/>
  <c r="D37"/>
  <c r="D35"/>
  <c r="D34"/>
  <c r="D32"/>
  <c r="D31"/>
  <c r="D29"/>
  <c r="D28"/>
  <c r="D26"/>
  <c r="D25"/>
  <c r="D23"/>
  <c r="D22"/>
  <c r="D90" i="30"/>
  <c r="D89"/>
  <c r="D87"/>
  <c r="D86"/>
  <c r="D81"/>
  <c r="D80"/>
  <c r="D79"/>
  <c r="D78"/>
  <c r="D77"/>
  <c r="D76"/>
  <c r="D74"/>
  <c r="D73"/>
  <c r="D72"/>
  <c r="D71"/>
  <c r="D70"/>
  <c r="D69"/>
  <c r="D64"/>
  <c r="D63"/>
  <c r="D62"/>
  <c r="D61"/>
  <c r="D60"/>
  <c r="D59"/>
  <c r="D57"/>
  <c r="D56"/>
  <c r="D55"/>
  <c r="D54"/>
  <c r="D53"/>
  <c r="D52"/>
  <c r="D47"/>
  <c r="D46"/>
  <c r="D45"/>
  <c r="D44"/>
  <c r="D43"/>
  <c r="D42"/>
  <c r="D40"/>
  <c r="D39"/>
  <c r="D71" i="29"/>
  <c r="D70"/>
  <c r="D68"/>
  <c r="D63"/>
  <c r="D62"/>
  <c r="D61"/>
  <c r="D60"/>
  <c r="D65" s="1"/>
  <c r="D59"/>
  <c r="D58"/>
  <c r="D56"/>
  <c r="D55"/>
  <c r="D54"/>
  <c r="D53"/>
  <c r="D52"/>
  <c r="D51"/>
  <c r="D50"/>
  <c r="D49"/>
  <c r="D44"/>
  <c r="D43"/>
  <c r="D42"/>
  <c r="D41"/>
  <c r="D40"/>
  <c r="D39"/>
  <c r="D41" i="28"/>
  <c r="D40"/>
  <c r="D38"/>
  <c r="D37"/>
  <c r="D35"/>
  <c r="D30"/>
  <c r="D29"/>
  <c r="D28"/>
  <c r="D27"/>
  <c r="D26"/>
  <c r="D25"/>
  <c r="D23"/>
  <c r="D22"/>
  <c r="D94" i="27"/>
  <c r="D93"/>
  <c r="D91"/>
  <c r="D90"/>
  <c r="D88"/>
  <c r="D87"/>
  <c r="D85"/>
  <c r="D84"/>
  <c r="D83"/>
  <c r="D78"/>
  <c r="D77"/>
  <c r="D76"/>
  <c r="D75"/>
  <c r="D80" s="1"/>
  <c r="D74"/>
  <c r="D73"/>
  <c r="D71"/>
  <c r="D70"/>
  <c r="D69"/>
  <c r="D68"/>
  <c r="D67"/>
  <c r="D66"/>
  <c r="D65"/>
  <c r="D64"/>
  <c r="D63"/>
  <c r="D62"/>
  <c r="D61"/>
  <c r="D56"/>
  <c r="D55"/>
  <c r="D54"/>
  <c r="D53"/>
  <c r="D52"/>
  <c r="D51"/>
  <c r="D49"/>
  <c r="D48"/>
  <c r="D46"/>
  <c r="D45"/>
  <c r="D43"/>
  <c r="D42"/>
  <c r="D40"/>
  <c r="D39"/>
  <c r="D106" i="26"/>
  <c r="D105"/>
  <c r="D103"/>
  <c r="D102"/>
  <c r="D100"/>
  <c r="D99"/>
  <c r="D97"/>
  <c r="D96"/>
  <c r="D91"/>
  <c r="D90"/>
  <c r="D89"/>
  <c r="D88"/>
  <c r="D87"/>
  <c r="D86"/>
  <c r="D84"/>
  <c r="D79"/>
  <c r="D78"/>
  <c r="D77"/>
  <c r="D76"/>
  <c r="D81" s="1"/>
  <c r="D75"/>
  <c r="D74"/>
  <c r="D72"/>
  <c r="D71"/>
  <c r="D70"/>
  <c r="D65"/>
  <c r="D64"/>
  <c r="D63"/>
  <c r="D62"/>
  <c r="D61"/>
  <c r="D60"/>
  <c r="D58"/>
  <c r="D57"/>
  <c r="D56"/>
  <c r="D55"/>
  <c r="D54"/>
  <c r="D53"/>
  <c r="D52"/>
  <c r="D51"/>
  <c r="D50"/>
  <c r="D49"/>
  <c r="D44"/>
  <c r="D43"/>
  <c r="D42"/>
  <c r="D41"/>
  <c r="D40"/>
  <c r="D39"/>
  <c r="D141" i="25"/>
  <c r="D140"/>
  <c r="D138"/>
  <c r="D137"/>
  <c r="D133"/>
  <c r="D131"/>
  <c r="D130"/>
  <c r="D129"/>
  <c r="D128"/>
  <c r="D127"/>
  <c r="D126"/>
  <c r="D124"/>
  <c r="D123"/>
  <c r="D121"/>
  <c r="D120"/>
  <c r="D119"/>
  <c r="D118"/>
  <c r="D113"/>
  <c r="D112"/>
  <c r="D111"/>
  <c r="D110"/>
  <c r="D109"/>
  <c r="D108"/>
  <c r="D106"/>
  <c r="D105"/>
  <c r="D104"/>
  <c r="D103"/>
  <c r="D102"/>
  <c r="D101"/>
  <c r="D100"/>
  <c r="D95"/>
  <c r="D94"/>
  <c r="D93"/>
  <c r="D92"/>
  <c r="D91"/>
  <c r="D90"/>
  <c r="D88"/>
  <c r="D87"/>
  <c r="D86"/>
  <c r="D85"/>
  <c r="D84"/>
  <c r="D83"/>
  <c r="D82"/>
  <c r="D77"/>
  <c r="D76"/>
  <c r="D75"/>
  <c r="D74"/>
  <c r="D73"/>
  <c r="D72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47"/>
  <c r="D46"/>
  <c r="D45"/>
  <c r="D44"/>
  <c r="D43"/>
  <c r="D42"/>
  <c r="D40"/>
  <c r="D39"/>
  <c r="D173" i="24"/>
  <c r="D172"/>
  <c r="D170"/>
  <c r="D169"/>
  <c r="D167"/>
  <c r="D166"/>
  <c r="D165"/>
  <c r="D164"/>
  <c r="D163"/>
  <c r="D158"/>
  <c r="D157"/>
  <c r="D156"/>
  <c r="D155"/>
  <c r="D154"/>
  <c r="D153"/>
  <c r="D151"/>
  <c r="D150"/>
  <c r="D148"/>
  <c r="D147"/>
  <c r="D142"/>
  <c r="D141"/>
  <c r="D140"/>
  <c r="D139"/>
  <c r="D138"/>
  <c r="D137"/>
  <c r="D135"/>
  <c r="D134"/>
  <c r="D133"/>
  <c r="D132"/>
  <c r="D131"/>
  <c r="D130"/>
  <c r="D129"/>
  <c r="D124"/>
  <c r="D123"/>
  <c r="D122"/>
  <c r="D121"/>
  <c r="D120"/>
  <c r="D119"/>
  <c r="D117"/>
  <c r="D116"/>
  <c r="D115"/>
  <c r="D114"/>
  <c r="D113"/>
  <c r="D112"/>
  <c r="D111"/>
  <c r="D110"/>
  <c r="D109"/>
  <c r="D108"/>
  <c r="D107"/>
  <c r="D102"/>
  <c r="D101"/>
  <c r="D100"/>
  <c r="D99"/>
  <c r="D98"/>
  <c r="D97"/>
  <c r="D95"/>
  <c r="D94"/>
  <c r="D92"/>
  <c r="D91"/>
  <c r="D89"/>
  <c r="D88"/>
  <c r="D86"/>
  <c r="D85"/>
  <c r="D83"/>
  <c r="D82"/>
  <c r="D80"/>
  <c r="D79"/>
  <c r="D77"/>
  <c r="D76"/>
  <c r="D71"/>
  <c r="D70"/>
  <c r="D69"/>
  <c r="D68"/>
  <c r="D67"/>
  <c r="D66"/>
  <c r="D64"/>
  <c r="D59"/>
  <c r="D58"/>
  <c r="D57"/>
  <c r="D56"/>
  <c r="D55"/>
  <c r="D54"/>
  <c r="D52"/>
  <c r="D47"/>
  <c r="D46"/>
  <c r="D45"/>
  <c r="D44"/>
  <c r="D49" s="1"/>
  <c r="D43"/>
  <c r="D42"/>
  <c r="D40"/>
  <c r="D39"/>
  <c r="D84" i="23"/>
  <c r="D83"/>
  <c r="D81"/>
  <c r="D80"/>
  <c r="D78"/>
  <c r="D77"/>
  <c r="D76"/>
  <c r="D71"/>
  <c r="D70"/>
  <c r="D69"/>
  <c r="D68"/>
  <c r="D67"/>
  <c r="D66"/>
  <c r="D64"/>
  <c r="D59"/>
  <c r="D58"/>
  <c r="D57"/>
  <c r="D56"/>
  <c r="D55"/>
  <c r="D54"/>
  <c r="D52"/>
  <c r="D47"/>
  <c r="D46"/>
  <c r="D45"/>
  <c r="D44"/>
  <c r="D49" s="1"/>
  <c r="D43"/>
  <c r="D42"/>
  <c r="D40"/>
  <c r="D39"/>
  <c r="D101" i="22"/>
  <c r="D100"/>
  <c r="D98"/>
  <c r="D97"/>
  <c r="D95"/>
  <c r="D90"/>
  <c r="D89"/>
  <c r="D88"/>
  <c r="D87"/>
  <c r="D86"/>
  <c r="D85"/>
  <c r="D83"/>
  <c r="D82"/>
  <c r="D80"/>
  <c r="D79"/>
  <c r="D77"/>
  <c r="D76"/>
  <c r="D75"/>
  <c r="D74"/>
  <c r="D73"/>
  <c r="D68"/>
  <c r="D67"/>
  <c r="D66"/>
  <c r="D65"/>
  <c r="D64"/>
  <c r="D63"/>
  <c r="D61"/>
  <c r="D60"/>
  <c r="D59"/>
  <c r="D58"/>
  <c r="D57"/>
  <c r="D56"/>
  <c r="D55"/>
  <c r="D54"/>
  <c r="D53"/>
  <c r="D52"/>
  <c r="D47"/>
  <c r="D46"/>
  <c r="D45"/>
  <c r="D44"/>
  <c r="D43"/>
  <c r="D42"/>
  <c r="D40"/>
  <c r="D39"/>
  <c r="D41" i="21"/>
  <c r="D40"/>
  <c r="D38"/>
  <c r="D37"/>
  <c r="D35"/>
  <c r="D34"/>
  <c r="D32"/>
  <c r="D31"/>
  <c r="D29"/>
  <c r="D28"/>
  <c r="D26"/>
  <c r="D25"/>
  <c r="D23"/>
  <c r="D22"/>
  <c r="D53" i="20"/>
  <c r="D52"/>
  <c r="D51"/>
  <c r="D50"/>
  <c r="D49"/>
  <c r="D48"/>
  <c r="D47"/>
  <c r="D46"/>
  <c r="D45"/>
  <c r="D44"/>
  <c r="D43"/>
  <c r="D42"/>
  <c r="D40"/>
  <c r="D39"/>
  <c r="D26" i="19"/>
  <c r="D25"/>
  <c r="D23"/>
  <c r="D22"/>
  <c r="D85" i="18"/>
  <c r="D84"/>
  <c r="D82"/>
  <c r="D81"/>
  <c r="D80"/>
  <c r="D75"/>
  <c r="D74"/>
  <c r="D73"/>
  <c r="D72"/>
  <c r="D71"/>
  <c r="D70"/>
  <c r="D68"/>
  <c r="D67"/>
  <c r="D66"/>
  <c r="D65"/>
  <c r="D64"/>
  <c r="D59"/>
  <c r="D58"/>
  <c r="D57"/>
  <c r="D56"/>
  <c r="D55"/>
  <c r="D54"/>
  <c r="D52"/>
  <c r="D51"/>
  <c r="D49"/>
  <c r="D48"/>
  <c r="D46"/>
  <c r="D45"/>
  <c r="D43"/>
  <c r="D42"/>
  <c r="D40"/>
  <c r="D39"/>
  <c r="D70" i="17"/>
  <c r="D69"/>
  <c r="D64"/>
  <c r="D63"/>
  <c r="D62"/>
  <c r="D61"/>
  <c r="D60"/>
  <c r="D59"/>
  <c r="D57"/>
  <c r="D56"/>
  <c r="D55"/>
  <c r="D54"/>
  <c r="D49"/>
  <c r="D48"/>
  <c r="D47"/>
  <c r="D46"/>
  <c r="D45"/>
  <c r="D44"/>
  <c r="D42"/>
  <c r="D41"/>
  <c r="D40"/>
  <c r="D39"/>
  <c r="D38"/>
  <c r="D37"/>
  <c r="D36"/>
  <c r="D35"/>
  <c r="D34"/>
  <c r="D33"/>
  <c r="D32"/>
  <c r="D27"/>
  <c r="D26"/>
  <c r="D25"/>
  <c r="D24"/>
  <c r="D23"/>
  <c r="D22"/>
  <c r="D86" i="16"/>
  <c r="D85"/>
  <c r="D83"/>
  <c r="D78"/>
  <c r="D77"/>
  <c r="D76"/>
  <c r="D75"/>
  <c r="D80" s="1"/>
  <c r="D74"/>
  <c r="D73"/>
  <c r="D82" s="1"/>
  <c r="D71"/>
  <c r="D70"/>
  <c r="D69"/>
  <c r="D64"/>
  <c r="D63"/>
  <c r="D62"/>
  <c r="D61"/>
  <c r="D60"/>
  <c r="D59"/>
  <c r="D57"/>
  <c r="D56"/>
  <c r="D55"/>
  <c r="D54"/>
  <c r="D53"/>
  <c r="D52"/>
  <c r="D47"/>
  <c r="D46"/>
  <c r="D45"/>
  <c r="D44"/>
  <c r="D43"/>
  <c r="D42"/>
  <c r="D40"/>
  <c r="D39"/>
  <c r="D112" i="15"/>
  <c r="D111"/>
  <c r="D106"/>
  <c r="D105"/>
  <c r="D104"/>
  <c r="D103"/>
  <c r="D102"/>
  <c r="D101"/>
  <c r="D99"/>
  <c r="D98"/>
  <c r="D96"/>
  <c r="D91"/>
  <c r="D90"/>
  <c r="D89"/>
  <c r="D88"/>
  <c r="D93" s="1"/>
  <c r="D87"/>
  <c r="D86"/>
  <c r="D84"/>
  <c r="D83"/>
  <c r="D82"/>
  <c r="D81"/>
  <c r="D80"/>
  <c r="D79"/>
  <c r="D78"/>
  <c r="D77"/>
  <c r="D76"/>
  <c r="D75"/>
  <c r="D74"/>
  <c r="D69"/>
  <c r="D68"/>
  <c r="D67"/>
  <c r="D66"/>
  <c r="D65"/>
  <c r="D64"/>
  <c r="D62"/>
  <c r="D61"/>
  <c r="D59"/>
  <c r="D58"/>
  <c r="D56"/>
  <c r="D55"/>
  <c r="D54"/>
  <c r="D53"/>
  <c r="D52"/>
  <c r="D47"/>
  <c r="D46"/>
  <c r="D45"/>
  <c r="D44"/>
  <c r="D43"/>
  <c r="D42"/>
  <c r="D40"/>
  <c r="D39"/>
  <c r="D74" i="14"/>
  <c r="D73"/>
  <c r="D71"/>
  <c r="D70"/>
  <c r="D68"/>
  <c r="D67"/>
  <c r="D65"/>
  <c r="D64"/>
  <c r="D62"/>
  <c r="D61"/>
  <c r="D60"/>
  <c r="D55"/>
  <c r="D54"/>
  <c r="D53"/>
  <c r="D52"/>
  <c r="D51"/>
  <c r="D50"/>
  <c r="D48"/>
  <c r="D47"/>
  <c r="D42"/>
  <c r="D41"/>
  <c r="D40"/>
  <c r="D39"/>
  <c r="D38"/>
  <c r="D37"/>
  <c r="D35"/>
  <c r="D30"/>
  <c r="D29"/>
  <c r="D28"/>
  <c r="D27"/>
  <c r="D26"/>
  <c r="D25"/>
  <c r="D23"/>
  <c r="D22"/>
  <c r="D91" i="13"/>
  <c r="D90"/>
  <c r="D88"/>
  <c r="D87"/>
  <c r="D85"/>
  <c r="D84"/>
  <c r="D79"/>
  <c r="D78"/>
  <c r="D77"/>
  <c r="D76"/>
  <c r="D81" s="1"/>
  <c r="D75"/>
  <c r="D74"/>
  <c r="D72"/>
  <c r="D71"/>
  <c r="D70"/>
  <c r="D69"/>
  <c r="D68"/>
  <c r="D63"/>
  <c r="D62"/>
  <c r="D61"/>
  <c r="D60"/>
  <c r="D59"/>
  <c r="D58"/>
  <c r="D56"/>
  <c r="D55"/>
  <c r="D54"/>
  <c r="D53"/>
  <c r="D52"/>
  <c r="D51"/>
  <c r="D50"/>
  <c r="D49"/>
  <c r="D44"/>
  <c r="D43"/>
  <c r="D42"/>
  <c r="D41"/>
  <c r="D40"/>
  <c r="D39"/>
  <c r="D139" i="12"/>
  <c r="D134"/>
  <c r="D133"/>
  <c r="D132"/>
  <c r="D131"/>
  <c r="D136" s="1"/>
  <c r="D130"/>
  <c r="D129"/>
  <c r="D127"/>
  <c r="D126"/>
  <c r="D125"/>
  <c r="D120"/>
  <c r="D119"/>
  <c r="D118"/>
  <c r="D117"/>
  <c r="D116"/>
  <c r="D115"/>
  <c r="D113"/>
  <c r="D112"/>
  <c r="D111"/>
  <c r="D110"/>
  <c r="D109"/>
  <c r="D108"/>
  <c r="D107"/>
  <c r="D106"/>
  <c r="D105"/>
  <c r="D104"/>
  <c r="D103"/>
  <c r="D98"/>
  <c r="D97"/>
  <c r="D96"/>
  <c r="D95"/>
  <c r="D94"/>
  <c r="D93"/>
  <c r="D91"/>
  <c r="D90"/>
  <c r="D88"/>
  <c r="D87"/>
  <c r="D85"/>
  <c r="D84"/>
  <c r="D82"/>
  <c r="D81"/>
  <c r="D79"/>
  <c r="D78"/>
  <c r="D76"/>
  <c r="D75"/>
  <c r="D73"/>
  <c r="D72"/>
  <c r="D70"/>
  <c r="D69"/>
  <c r="D67"/>
  <c r="D66"/>
  <c r="D64"/>
  <c r="D63"/>
  <c r="D58"/>
  <c r="D57"/>
  <c r="D56"/>
  <c r="D55"/>
  <c r="D60" s="1"/>
  <c r="D54"/>
  <c r="D53"/>
  <c r="D49"/>
  <c r="D47"/>
  <c r="D46"/>
  <c r="D45"/>
  <c r="D44"/>
  <c r="D43"/>
  <c r="D42"/>
  <c r="D40"/>
  <c r="D39"/>
  <c r="D59" i="11"/>
  <c r="D58"/>
  <c r="D56"/>
  <c r="D55"/>
  <c r="D53"/>
  <c r="D52"/>
  <c r="D50"/>
  <c r="D49"/>
  <c r="D47"/>
  <c r="D46"/>
  <c r="D44"/>
  <c r="D43"/>
  <c r="D41"/>
  <c r="D40"/>
  <c r="D38"/>
  <c r="D37"/>
  <c r="D35"/>
  <c r="D30"/>
  <c r="D29"/>
  <c r="D28"/>
  <c r="D27"/>
  <c r="D26"/>
  <c r="D25"/>
  <c r="D23"/>
  <c r="D22"/>
  <c r="D77" i="10"/>
  <c r="D76"/>
  <c r="D74"/>
  <c r="D73"/>
  <c r="D71"/>
  <c r="D70"/>
  <c r="D68"/>
  <c r="D67"/>
  <c r="D65"/>
  <c r="D60"/>
  <c r="D59"/>
  <c r="D58"/>
  <c r="D57"/>
  <c r="D56"/>
  <c r="D55"/>
  <c r="D53"/>
  <c r="D52"/>
  <c r="D51"/>
  <c r="D50"/>
  <c r="D49"/>
  <c r="D44"/>
  <c r="D43"/>
  <c r="D42"/>
  <c r="D41"/>
  <c r="D40"/>
  <c r="D39"/>
  <c r="D83" i="9"/>
  <c r="D82"/>
  <c r="D80"/>
  <c r="D79"/>
  <c r="D78"/>
  <c r="D73"/>
  <c r="D72"/>
  <c r="D71"/>
  <c r="D70"/>
  <c r="D75" s="1"/>
  <c r="D69"/>
  <c r="D68"/>
  <c r="D66"/>
  <c r="D65"/>
  <c r="D64"/>
  <c r="D59"/>
  <c r="D58"/>
  <c r="D57"/>
  <c r="D56"/>
  <c r="D55"/>
  <c r="D54"/>
  <c r="D52"/>
  <c r="D51"/>
  <c r="D49"/>
  <c r="D48"/>
  <c r="D46"/>
  <c r="D45"/>
  <c r="D43"/>
  <c r="D42"/>
  <c r="D40"/>
  <c r="D39"/>
  <c r="D35" i="8"/>
  <c r="D34"/>
  <c r="D32"/>
  <c r="D31"/>
  <c r="D29"/>
  <c r="D28"/>
  <c r="D26"/>
  <c r="D25"/>
  <c r="D23"/>
  <c r="D22"/>
  <c r="D137" i="7"/>
  <c r="D136"/>
  <c r="D134"/>
  <c r="D133"/>
  <c r="D131"/>
  <c r="D126"/>
  <c r="D125"/>
  <c r="D124"/>
  <c r="D123"/>
  <c r="D128" s="1"/>
  <c r="D122"/>
  <c r="D121"/>
  <c r="D119"/>
  <c r="D118"/>
  <c r="D113"/>
  <c r="D112"/>
  <c r="D111"/>
  <c r="D110"/>
  <c r="D109"/>
  <c r="D108"/>
  <c r="D106"/>
  <c r="D105"/>
  <c r="D104"/>
  <c r="D99"/>
  <c r="D98"/>
  <c r="D97"/>
  <c r="D96"/>
  <c r="D95"/>
  <c r="D94"/>
  <c r="D92"/>
  <c r="D91"/>
  <c r="D90"/>
  <c r="D89"/>
  <c r="D88"/>
  <c r="D87"/>
  <c r="D86"/>
  <c r="D81"/>
  <c r="D80"/>
  <c r="D79"/>
  <c r="D78"/>
  <c r="D77"/>
  <c r="D76"/>
  <c r="D74"/>
  <c r="D73"/>
  <c r="D71"/>
  <c r="D70"/>
  <c r="D68"/>
  <c r="D63"/>
  <c r="D62"/>
  <c r="D61"/>
  <c r="D60"/>
  <c r="D59"/>
  <c r="D58"/>
  <c r="D56"/>
  <c r="D55"/>
  <c r="D50"/>
  <c r="D49"/>
  <c r="D48"/>
  <c r="D47"/>
  <c r="D46"/>
  <c r="D45"/>
  <c r="D43"/>
  <c r="D42"/>
  <c r="D40"/>
  <c r="D39"/>
  <c r="D119" i="6"/>
  <c r="D118"/>
  <c r="D116"/>
  <c r="D115"/>
  <c r="D113"/>
  <c r="D112"/>
  <c r="D110"/>
  <c r="D105"/>
  <c r="D104"/>
  <c r="D103"/>
  <c r="D102"/>
  <c r="D101"/>
  <c r="D100"/>
  <c r="D98"/>
  <c r="D93"/>
  <c r="D92"/>
  <c r="D91"/>
  <c r="D90"/>
  <c r="D95" s="1"/>
  <c r="D89"/>
  <c r="D88"/>
  <c r="D86"/>
  <c r="D85"/>
  <c r="D84"/>
  <c r="D83"/>
  <c r="D82"/>
  <c r="D81"/>
  <c r="D80"/>
  <c r="D79"/>
  <c r="D78"/>
  <c r="D77"/>
  <c r="D76"/>
  <c r="D75"/>
  <c r="D74"/>
  <c r="D73"/>
  <c r="D68"/>
  <c r="D67"/>
  <c r="D66"/>
  <c r="D65"/>
  <c r="D64"/>
  <c r="D63"/>
  <c r="D61"/>
  <c r="D60"/>
  <c r="D59"/>
  <c r="D58"/>
  <c r="D57"/>
  <c r="D56"/>
  <c r="D55"/>
  <c r="D50"/>
  <c r="D49"/>
  <c r="D48"/>
  <c r="D47"/>
  <c r="D46"/>
  <c r="D45"/>
  <c r="D43"/>
  <c r="D42"/>
  <c r="D40"/>
  <c r="D39"/>
  <c r="D70" i="5"/>
  <c r="D69"/>
  <c r="D67"/>
  <c r="D66"/>
  <c r="D61"/>
  <c r="D60"/>
  <c r="D59"/>
  <c r="D58"/>
  <c r="D57"/>
  <c r="D56"/>
  <c r="D54"/>
  <c r="D53"/>
  <c r="D52"/>
  <c r="D51"/>
  <c r="D50"/>
  <c r="D49"/>
  <c r="D44"/>
  <c r="D43"/>
  <c r="D42"/>
  <c r="D41"/>
  <c r="D40"/>
  <c r="D39"/>
  <c r="D65" i="4"/>
  <c r="D64"/>
  <c r="D62"/>
  <c r="D61"/>
  <c r="D56"/>
  <c r="D55"/>
  <c r="D54"/>
  <c r="D53"/>
  <c r="D58" s="1"/>
  <c r="D52"/>
  <c r="D51"/>
  <c r="D49"/>
  <c r="D48"/>
  <c r="D47"/>
  <c r="D42"/>
  <c r="D41"/>
  <c r="D40"/>
  <c r="D39"/>
  <c r="D44" s="1"/>
  <c r="D38"/>
  <c r="D37"/>
  <c r="D35"/>
  <c r="D30"/>
  <c r="D29"/>
  <c r="D28"/>
  <c r="D27"/>
  <c r="D26"/>
  <c r="D25"/>
  <c r="D23"/>
  <c r="D22"/>
  <c r="D32" i="1"/>
  <c r="D31"/>
  <c r="D29"/>
  <c r="D28"/>
  <c r="D26"/>
  <c r="D25"/>
  <c r="D23"/>
  <c r="D22"/>
  <c r="D70" i="40" l="1"/>
  <c r="D101"/>
  <c r="D46"/>
  <c r="D100"/>
  <c r="D102"/>
  <c r="D99"/>
  <c r="D89"/>
  <c r="D117"/>
  <c r="D114"/>
  <c r="D116"/>
  <c r="D90"/>
  <c r="D87"/>
  <c r="D72"/>
  <c r="D69"/>
  <c r="D71"/>
  <c r="D47"/>
  <c r="D48"/>
  <c r="D45"/>
  <c r="D130" i="39"/>
  <c r="D72"/>
  <c r="D131"/>
  <c r="D132"/>
  <c r="D129"/>
  <c r="D142"/>
  <c r="D116"/>
  <c r="D101"/>
  <c r="D74"/>
  <c r="D71"/>
  <c r="D73"/>
  <c r="D57"/>
  <c r="D55"/>
  <c r="D144"/>
  <c r="D141"/>
  <c r="D143"/>
  <c r="D118"/>
  <c r="D115"/>
  <c r="D117"/>
  <c r="D100"/>
  <c r="D102"/>
  <c r="D99"/>
  <c r="D84"/>
  <c r="D86"/>
  <c r="D83"/>
  <c r="D85"/>
  <c r="D54"/>
  <c r="D56"/>
  <c r="D125" i="38"/>
  <c r="D139"/>
  <c r="D113"/>
  <c r="D100"/>
  <c r="D98"/>
  <c r="D87"/>
  <c r="D86"/>
  <c r="D126"/>
  <c r="D136"/>
  <c r="D138"/>
  <c r="D127"/>
  <c r="D124"/>
  <c r="D115"/>
  <c r="D112"/>
  <c r="D114"/>
  <c r="D97"/>
  <c r="D99"/>
  <c r="D88"/>
  <c r="D85"/>
  <c r="D68"/>
  <c r="D67"/>
  <c r="D69"/>
  <c r="D66"/>
  <c r="D79" i="37"/>
  <c r="D81"/>
  <c r="D78"/>
  <c r="D80"/>
  <c r="D52"/>
  <c r="D53"/>
  <c r="D54"/>
  <c r="D51"/>
  <c r="D61" i="36"/>
  <c r="D62"/>
  <c r="D63"/>
  <c r="D60"/>
  <c r="D112" i="35"/>
  <c r="D114"/>
  <c r="D111"/>
  <c r="D113"/>
  <c r="D101"/>
  <c r="D98"/>
  <c r="D100"/>
  <c r="D68"/>
  <c r="D88"/>
  <c r="D89"/>
  <c r="D86"/>
  <c r="D70"/>
  <c r="D67"/>
  <c r="D69"/>
  <c r="D47"/>
  <c r="D46"/>
  <c r="D48"/>
  <c r="D45"/>
  <c r="D82" i="34"/>
  <c r="D61"/>
  <c r="D80"/>
  <c r="D79"/>
  <c r="D81"/>
  <c r="D63"/>
  <c r="D60"/>
  <c r="D62"/>
  <c r="D119" i="33"/>
  <c r="D120"/>
  <c r="D131"/>
  <c r="D67"/>
  <c r="D133"/>
  <c r="D130"/>
  <c r="D132"/>
  <c r="D121"/>
  <c r="D118"/>
  <c r="D86"/>
  <c r="D103"/>
  <c r="D105"/>
  <c r="D102"/>
  <c r="D104"/>
  <c r="D88"/>
  <c r="D85"/>
  <c r="D87"/>
  <c r="D69"/>
  <c r="D66"/>
  <c r="D68"/>
  <c r="D104" i="32"/>
  <c r="D105"/>
  <c r="D118"/>
  <c r="D120"/>
  <c r="D117"/>
  <c r="D119"/>
  <c r="D106"/>
  <c r="D103"/>
  <c r="D87"/>
  <c r="D88"/>
  <c r="D89"/>
  <c r="D86"/>
  <c r="D64"/>
  <c r="D65"/>
  <c r="D66"/>
  <c r="D63"/>
  <c r="D49" i="31"/>
  <c r="D47"/>
  <c r="D46"/>
  <c r="D48"/>
  <c r="D83" i="30"/>
  <c r="D84"/>
  <c r="D85"/>
  <c r="D82"/>
  <c r="D67"/>
  <c r="D49"/>
  <c r="D50"/>
  <c r="D66"/>
  <c r="D68"/>
  <c r="D65"/>
  <c r="D51"/>
  <c r="D48"/>
  <c r="D67" i="29"/>
  <c r="D64"/>
  <c r="D66"/>
  <c r="D46"/>
  <c r="D48"/>
  <c r="D45"/>
  <c r="D47"/>
  <c r="D34" i="28"/>
  <c r="D32"/>
  <c r="D31"/>
  <c r="D33"/>
  <c r="D82" i="27"/>
  <c r="D79"/>
  <c r="D81"/>
  <c r="D58"/>
  <c r="D59"/>
  <c r="D60"/>
  <c r="D57"/>
  <c r="D93" i="26"/>
  <c r="D94"/>
  <c r="D95"/>
  <c r="D92"/>
  <c r="D67"/>
  <c r="D83"/>
  <c r="D80"/>
  <c r="D82"/>
  <c r="D68"/>
  <c r="D69"/>
  <c r="D66"/>
  <c r="D46"/>
  <c r="D47"/>
  <c r="D48"/>
  <c r="D45"/>
  <c r="D134" i="25"/>
  <c r="D98"/>
  <c r="D97"/>
  <c r="D99"/>
  <c r="D96"/>
  <c r="D79"/>
  <c r="D81"/>
  <c r="D78"/>
  <c r="D80"/>
  <c r="D135"/>
  <c r="D132"/>
  <c r="D116"/>
  <c r="D115"/>
  <c r="D49"/>
  <c r="D117"/>
  <c r="D114"/>
  <c r="D51"/>
  <c r="D48"/>
  <c r="D50"/>
  <c r="D144" i="24"/>
  <c r="D160"/>
  <c r="D61"/>
  <c r="D73"/>
  <c r="D126"/>
  <c r="D162"/>
  <c r="D159"/>
  <c r="D161"/>
  <c r="D127"/>
  <c r="D62"/>
  <c r="D146"/>
  <c r="D143"/>
  <c r="D145"/>
  <c r="D128"/>
  <c r="D125"/>
  <c r="D104"/>
  <c r="D106"/>
  <c r="D103"/>
  <c r="D105"/>
  <c r="D75"/>
  <c r="D72"/>
  <c r="D74"/>
  <c r="D63"/>
  <c r="D60"/>
  <c r="D51"/>
  <c r="D48"/>
  <c r="D50"/>
  <c r="D73" i="23"/>
  <c r="D61"/>
  <c r="D62"/>
  <c r="D75"/>
  <c r="D72"/>
  <c r="D74"/>
  <c r="D63"/>
  <c r="D60"/>
  <c r="D51"/>
  <c r="D48"/>
  <c r="D50"/>
  <c r="D92" i="22"/>
  <c r="D94"/>
  <c r="D50"/>
  <c r="D91"/>
  <c r="D93"/>
  <c r="D70"/>
  <c r="D71"/>
  <c r="D72"/>
  <c r="D69"/>
  <c r="D49"/>
  <c r="D51"/>
  <c r="D48"/>
  <c r="D79" i="18"/>
  <c r="D77"/>
  <c r="D76"/>
  <c r="D78"/>
  <c r="D61"/>
  <c r="D62"/>
  <c r="D63"/>
  <c r="D60"/>
  <c r="D66" i="17"/>
  <c r="D51"/>
  <c r="D67"/>
  <c r="D68"/>
  <c r="D65"/>
  <c r="D52"/>
  <c r="D53"/>
  <c r="D50"/>
  <c r="D31"/>
  <c r="D29"/>
  <c r="D28"/>
  <c r="D30"/>
  <c r="D79" i="16"/>
  <c r="D81"/>
  <c r="D67"/>
  <c r="D66"/>
  <c r="D68"/>
  <c r="D65"/>
  <c r="D50"/>
  <c r="D49"/>
  <c r="D51"/>
  <c r="D48"/>
  <c r="D95" i="15"/>
  <c r="D92"/>
  <c r="D94"/>
  <c r="D108"/>
  <c r="D109"/>
  <c r="D110"/>
  <c r="D107"/>
  <c r="D72"/>
  <c r="D71"/>
  <c r="D73"/>
  <c r="D70"/>
  <c r="D49"/>
  <c r="D51"/>
  <c r="D48"/>
  <c r="D50"/>
  <c r="D57" i="14"/>
  <c r="D59"/>
  <c r="D32"/>
  <c r="D56"/>
  <c r="D58"/>
  <c r="D46"/>
  <c r="D44"/>
  <c r="D43"/>
  <c r="D45"/>
  <c r="D33"/>
  <c r="D34"/>
  <c r="D31"/>
  <c r="D82" i="13"/>
  <c r="D65"/>
  <c r="D46"/>
  <c r="D48"/>
  <c r="D83"/>
  <c r="D80"/>
  <c r="D67"/>
  <c r="D64"/>
  <c r="D66"/>
  <c r="D45"/>
  <c r="D47"/>
  <c r="D62" i="12"/>
  <c r="D59"/>
  <c r="D61"/>
  <c r="D51"/>
  <c r="D48"/>
  <c r="D50"/>
  <c r="D122"/>
  <c r="D123"/>
  <c r="D138"/>
  <c r="D135"/>
  <c r="D137"/>
  <c r="D124"/>
  <c r="D121"/>
  <c r="D100"/>
  <c r="D102"/>
  <c r="D99"/>
  <c r="D101"/>
  <c r="D34" i="11"/>
  <c r="D32"/>
  <c r="D31"/>
  <c r="D33"/>
  <c r="D62" i="10"/>
  <c r="D64"/>
  <c r="D47"/>
  <c r="D61"/>
  <c r="D63"/>
  <c r="D46"/>
  <c r="D48"/>
  <c r="D45"/>
  <c r="D62" i="9"/>
  <c r="D77"/>
  <c r="D74"/>
  <c r="D76"/>
  <c r="D61"/>
  <c r="D63"/>
  <c r="D60"/>
  <c r="D65" i="7"/>
  <c r="D67"/>
  <c r="D52"/>
  <c r="D64"/>
  <c r="D66"/>
  <c r="D54"/>
  <c r="D51"/>
  <c r="D53"/>
  <c r="D115"/>
  <c r="D130"/>
  <c r="D101"/>
  <c r="D127"/>
  <c r="D129"/>
  <c r="D83"/>
  <c r="D117"/>
  <c r="D114"/>
  <c r="D116"/>
  <c r="D102"/>
  <c r="D103"/>
  <c r="D100"/>
  <c r="D85"/>
  <c r="D82"/>
  <c r="D84"/>
  <c r="D107" i="6"/>
  <c r="D96"/>
  <c r="D52"/>
  <c r="D109"/>
  <c r="D54"/>
  <c r="D106"/>
  <c r="D108"/>
  <c r="D97"/>
  <c r="D94"/>
  <c r="D70"/>
  <c r="D71"/>
  <c r="D72"/>
  <c r="D69"/>
  <c r="D51"/>
  <c r="D53"/>
  <c r="D63" i="5"/>
  <c r="D64"/>
  <c r="D65"/>
  <c r="D62"/>
  <c r="D46"/>
  <c r="D47"/>
  <c r="D48"/>
  <c r="D45"/>
  <c r="D32" i="4"/>
  <c r="D60"/>
  <c r="D59"/>
  <c r="D57"/>
  <c r="D46"/>
  <c r="D43"/>
  <c r="D45"/>
  <c r="D33"/>
  <c r="D31"/>
  <c r="D34"/>
</calcChain>
</file>

<file path=xl/sharedStrings.xml><?xml version="1.0" encoding="utf-8"?>
<sst xmlns="http://schemas.openxmlformats.org/spreadsheetml/2006/main" count="3208" uniqueCount="227">
  <si>
    <t>425-5 Daily Report</t>
  </si>
  <si>
    <t>Target(%)</t>
  </si>
  <si>
    <t>FPY(%)</t>
  </si>
  <si>
    <t>SPY(%)</t>
  </si>
  <si>
    <t>Final Yield(%)</t>
  </si>
  <si>
    <t>Today</t>
  </si>
  <si>
    <t>Operation</t>
  </si>
  <si>
    <t>Item</t>
  </si>
  <si>
    <t>Total</t>
  </si>
  <si>
    <t>SMT_INPUT_T</t>
  </si>
  <si>
    <t>Total Input</t>
  </si>
  <si>
    <t>First Output</t>
  </si>
  <si>
    <t>SMT_MOUNT_T</t>
  </si>
  <si>
    <t>SMT_VI_T</t>
  </si>
  <si>
    <t>FUNC TEST</t>
  </si>
  <si>
    <t>425-6 Daily Report</t>
  </si>
  <si>
    <t>Total Defect</t>
  </si>
  <si>
    <t>Retest Pass</t>
  </si>
  <si>
    <t>Final NG</t>
  </si>
  <si>
    <t>Repair Q'ty</t>
  </si>
  <si>
    <t>Retest Yield(%)</t>
  </si>
  <si>
    <t>Final(%)</t>
  </si>
  <si>
    <t>SPOT001</t>
  </si>
  <si>
    <t>Defect Detail</t>
  </si>
  <si>
    <t>SD01</t>
  </si>
  <si>
    <t>US01</t>
  </si>
  <si>
    <t>SP01</t>
  </si>
  <si>
    <t>NV01</t>
  </si>
  <si>
    <t>BS01</t>
  </si>
  <si>
    <t>SMT_PACK</t>
  </si>
  <si>
    <r>
      <rPr>
        <sz val="8"/>
        <color theme="1"/>
        <rFont val="新細明體"/>
        <family val="1"/>
        <charset val="136"/>
      </rPr>
      <t>錫膏暴露時間超時</t>
    </r>
  </si>
  <si>
    <r>
      <rPr>
        <sz val="8"/>
        <color theme="1"/>
        <rFont val="新細明體"/>
        <family val="1"/>
        <charset val="136"/>
      </rPr>
      <t>側立</t>
    </r>
  </si>
  <si>
    <r>
      <rPr>
        <sz val="8"/>
        <color theme="1"/>
        <rFont val="新細明體"/>
        <family val="1"/>
        <charset val="136"/>
      </rPr>
      <t>空焊</t>
    </r>
  </si>
  <si>
    <r>
      <rPr>
        <sz val="8"/>
        <color theme="1"/>
        <rFont val="新細明體"/>
        <family val="1"/>
        <charset val="136"/>
      </rPr>
      <t>偏移</t>
    </r>
  </si>
  <si>
    <r>
      <rPr>
        <sz val="8"/>
        <color theme="1"/>
        <rFont val="新細明體"/>
        <family val="1"/>
        <charset val="136"/>
      </rPr>
      <t>無版本</t>
    </r>
  </si>
  <si>
    <r>
      <rPr>
        <sz val="8"/>
        <color theme="1"/>
        <rFont val="新細明體"/>
        <family val="1"/>
        <charset val="136"/>
      </rPr>
      <t>黑屏</t>
    </r>
  </si>
  <si>
    <t>438(NS) Daily Report</t>
  </si>
  <si>
    <t>LED01</t>
  </si>
  <si>
    <t>LSO01</t>
  </si>
  <si>
    <t>LMG01</t>
  </si>
  <si>
    <t>AutoTest</t>
  </si>
  <si>
    <t>MIC04</t>
  </si>
  <si>
    <t>BL01</t>
  </si>
  <si>
    <t>MIC03</t>
  </si>
  <si>
    <t>FOS03</t>
  </si>
  <si>
    <t>MT001</t>
  </si>
  <si>
    <t>CM-VI</t>
  </si>
  <si>
    <t>LSS02</t>
  </si>
  <si>
    <t>OOT01</t>
  </si>
  <si>
    <t>Mylar</t>
  </si>
  <si>
    <r>
      <rPr>
        <sz val="8"/>
        <color theme="1"/>
        <rFont val="新細明體"/>
        <family val="1"/>
        <charset val="136"/>
      </rPr>
      <t>單麥克風小聲</t>
    </r>
  </si>
  <si>
    <r>
      <rPr>
        <sz val="8"/>
        <color theme="1"/>
        <rFont val="新細明體"/>
        <family val="1"/>
        <charset val="136"/>
      </rPr>
      <t>黑斑</t>
    </r>
  </si>
  <si>
    <r>
      <rPr>
        <sz val="8"/>
        <color theme="1"/>
        <rFont val="新細明體"/>
        <family val="1"/>
        <charset val="136"/>
      </rPr>
      <t>單麥克風大聲</t>
    </r>
  </si>
  <si>
    <r>
      <t>Led</t>
    </r>
    <r>
      <rPr>
        <sz val="8"/>
        <color theme="1"/>
        <rFont val="新細明體"/>
        <family val="1"/>
        <charset val="136"/>
      </rPr>
      <t>燈不亮</t>
    </r>
  </si>
  <si>
    <r>
      <rPr>
        <sz val="8"/>
        <color theme="1"/>
        <rFont val="新細明體"/>
        <family val="1"/>
        <charset val="136"/>
      </rPr>
      <t>超過調焦時間</t>
    </r>
  </si>
  <si>
    <r>
      <rPr>
        <sz val="8"/>
        <color theme="1"/>
        <rFont val="新細明體"/>
        <family val="1"/>
        <charset val="136"/>
      </rPr>
      <t>機台不良</t>
    </r>
  </si>
  <si>
    <r>
      <t>Lens</t>
    </r>
    <r>
      <rPr>
        <sz val="8"/>
        <color theme="1"/>
        <rFont val="新細明體"/>
        <family val="1"/>
        <charset val="136"/>
      </rPr>
      <t>表面劃傷</t>
    </r>
  </si>
  <si>
    <r>
      <rPr>
        <sz val="8"/>
        <color theme="1"/>
        <rFont val="新細明體"/>
        <family val="1"/>
        <charset val="136"/>
      </rPr>
      <t>超時未處理</t>
    </r>
    <r>
      <rPr>
        <sz val="8"/>
        <color theme="1"/>
        <rFont val="tahoma"/>
        <family val="2"/>
      </rPr>
      <t>Out Of Time</t>
    </r>
  </si>
  <si>
    <t>468 Daily Report</t>
  </si>
  <si>
    <t>FOS14</t>
  </si>
  <si>
    <t>FAF01</t>
  </si>
  <si>
    <t>DD04</t>
  </si>
  <si>
    <t>Attach-Label</t>
  </si>
  <si>
    <t>CM-Input</t>
  </si>
  <si>
    <t>Focus</t>
  </si>
  <si>
    <t>FOS01</t>
  </si>
  <si>
    <t>FOS13</t>
  </si>
  <si>
    <t>FOS16</t>
  </si>
  <si>
    <t>FQC</t>
  </si>
  <si>
    <t>MAF11</t>
  </si>
  <si>
    <t>FAF02</t>
  </si>
  <si>
    <t>MAF12</t>
  </si>
  <si>
    <t>MAF15</t>
  </si>
  <si>
    <t>FAF03</t>
  </si>
  <si>
    <t>FAF04</t>
  </si>
  <si>
    <t>FAF05</t>
  </si>
  <si>
    <t>DD02</t>
  </si>
  <si>
    <t>MAF14</t>
  </si>
  <si>
    <t>DD03</t>
  </si>
  <si>
    <t>LBC01</t>
  </si>
  <si>
    <t>OQC-TEST</t>
  </si>
  <si>
    <t>CM-PACK-CARTON</t>
  </si>
  <si>
    <t>CM-PACK-PALLET</t>
  </si>
  <si>
    <r>
      <rPr>
        <sz val="8"/>
        <color theme="1"/>
        <rFont val="新細明體"/>
        <family val="1"/>
        <charset val="136"/>
      </rPr>
      <t>調焦不良</t>
    </r>
  </si>
  <si>
    <r>
      <rPr>
        <sz val="8"/>
        <color theme="1"/>
        <rFont val="新細明體"/>
        <family val="1"/>
        <charset val="136"/>
      </rPr>
      <t>分數過低</t>
    </r>
  </si>
  <si>
    <r>
      <t>VCM</t>
    </r>
    <r>
      <rPr>
        <sz val="8"/>
        <color theme="1"/>
        <rFont val="新細明體"/>
        <family val="1"/>
        <charset val="136"/>
      </rPr>
      <t>作動不良</t>
    </r>
  </si>
  <si>
    <r>
      <rPr>
        <sz val="8"/>
        <color theme="1"/>
        <rFont val="新細明體"/>
        <family val="1"/>
        <charset val="136"/>
      </rPr>
      <t>未能找到峰值</t>
    </r>
  </si>
  <si>
    <r>
      <rPr>
        <sz val="8"/>
        <color theme="1"/>
        <rFont val="新細明體"/>
        <family val="1"/>
        <charset val="136"/>
      </rPr>
      <t>黑點</t>
    </r>
    <r>
      <rPr>
        <sz val="8"/>
        <color theme="1"/>
        <rFont val="tahoma"/>
        <family val="2"/>
      </rPr>
      <t>B</t>
    </r>
    <r>
      <rPr>
        <sz val="8"/>
        <color theme="1"/>
        <rFont val="新細明體"/>
        <family val="1"/>
        <charset val="136"/>
      </rPr>
      <t>類</t>
    </r>
    <r>
      <rPr>
        <sz val="8"/>
        <color theme="1"/>
        <rFont val="tahoma"/>
        <family val="2"/>
      </rPr>
      <t xml:space="preserve"> 3~5</t>
    </r>
  </si>
  <si>
    <r>
      <t>delta2</t>
    </r>
    <r>
      <rPr>
        <sz val="8"/>
        <color theme="1"/>
        <rFont val="新細明體"/>
        <family val="1"/>
        <charset val="136"/>
      </rPr>
      <t>超過規格</t>
    </r>
    <r>
      <rPr>
        <sz val="8"/>
        <color theme="1"/>
        <rFont val="tahoma"/>
        <family val="2"/>
      </rPr>
      <t>(title)</t>
    </r>
  </si>
  <si>
    <r>
      <t>STEP0</t>
    </r>
    <r>
      <rPr>
        <sz val="8"/>
        <color theme="1"/>
        <rFont val="新細明體"/>
        <family val="1"/>
        <charset val="136"/>
      </rPr>
      <t>分數過低</t>
    </r>
  </si>
  <si>
    <r>
      <rPr>
        <sz val="8"/>
        <color theme="1"/>
        <rFont val="新細明體"/>
        <family val="1"/>
        <charset val="136"/>
      </rPr>
      <t>角落</t>
    </r>
    <r>
      <rPr>
        <sz val="8"/>
        <color theme="1"/>
        <rFont val="tahoma"/>
        <family val="2"/>
      </rPr>
      <t>MTF NG</t>
    </r>
  </si>
  <si>
    <r>
      <rPr>
        <sz val="8"/>
        <color theme="1"/>
        <rFont val="新細明體"/>
        <family val="1"/>
        <charset val="136"/>
      </rPr>
      <t>中心</t>
    </r>
    <r>
      <rPr>
        <sz val="8"/>
        <color theme="1"/>
        <rFont val="tahoma"/>
        <family val="2"/>
      </rPr>
      <t>MTF NG</t>
    </r>
  </si>
  <si>
    <r>
      <rPr>
        <sz val="8"/>
        <color theme="1"/>
        <rFont val="新細明體"/>
        <family val="1"/>
        <charset val="136"/>
      </rPr>
      <t>誤調近焦</t>
    </r>
  </si>
  <si>
    <r>
      <rPr>
        <sz val="8"/>
        <color theme="1"/>
        <rFont val="新細明體"/>
        <family val="1"/>
        <charset val="136"/>
      </rPr>
      <t>黑點</t>
    </r>
    <r>
      <rPr>
        <sz val="8"/>
        <color theme="1"/>
        <rFont val="tahoma"/>
        <family val="2"/>
      </rPr>
      <t>C</t>
    </r>
    <r>
      <rPr>
        <sz val="8"/>
        <color theme="1"/>
        <rFont val="新細明體"/>
        <family val="1"/>
        <charset val="136"/>
      </rPr>
      <t>類</t>
    </r>
    <r>
      <rPr>
        <sz val="8"/>
        <color theme="1"/>
        <rFont val="tahoma"/>
        <family val="2"/>
      </rPr>
      <t xml:space="preserve"> 5~8</t>
    </r>
  </si>
  <si>
    <r>
      <rPr>
        <sz val="8"/>
        <color theme="1"/>
        <rFont val="新細明體"/>
        <family val="1"/>
        <charset val="136"/>
      </rPr>
      <t>黑點</t>
    </r>
    <r>
      <rPr>
        <sz val="8"/>
        <color theme="1"/>
        <rFont val="tahoma"/>
        <family val="2"/>
      </rPr>
      <t>D</t>
    </r>
    <r>
      <rPr>
        <sz val="8"/>
        <color theme="1"/>
        <rFont val="新細明體"/>
        <family val="1"/>
        <charset val="136"/>
      </rPr>
      <t>類</t>
    </r>
    <r>
      <rPr>
        <sz val="8"/>
        <color theme="1"/>
        <rFont val="tahoma"/>
        <family val="2"/>
      </rPr>
      <t xml:space="preserve"> over 8</t>
    </r>
  </si>
  <si>
    <r>
      <rPr>
        <sz val="8"/>
        <color theme="1"/>
        <rFont val="新細明體"/>
        <family val="1"/>
        <charset val="136"/>
      </rPr>
      <t>標籤斷碼</t>
    </r>
  </si>
  <si>
    <t>474-1 Daily Report</t>
  </si>
  <si>
    <t>FP01</t>
  </si>
  <si>
    <t>DM01</t>
  </si>
  <si>
    <t>MTF01</t>
  </si>
  <si>
    <t>MTF</t>
  </si>
  <si>
    <t>LS01</t>
  </si>
  <si>
    <t>Lens shading</t>
  </si>
  <si>
    <t>FOS04</t>
  </si>
  <si>
    <t>LG001</t>
  </si>
  <si>
    <r>
      <rPr>
        <sz val="8"/>
        <color theme="1"/>
        <rFont val="新細明體"/>
        <family val="1"/>
        <charset val="136"/>
      </rPr>
      <t>元件翻轉</t>
    </r>
    <r>
      <rPr>
        <sz val="8"/>
        <color theme="1"/>
        <rFont val="tahoma"/>
        <family val="2"/>
      </rPr>
      <t>,</t>
    </r>
    <r>
      <rPr>
        <sz val="8"/>
        <color theme="1"/>
        <rFont val="新細明體"/>
        <family val="1"/>
        <charset val="136"/>
      </rPr>
      <t>反白</t>
    </r>
    <r>
      <rPr>
        <sz val="8"/>
        <color theme="1"/>
        <rFont val="tahoma"/>
        <family val="2"/>
      </rPr>
      <t>(FLIP PART)</t>
    </r>
  </si>
  <si>
    <r>
      <rPr>
        <sz val="8"/>
        <color theme="1"/>
        <rFont val="新細明體"/>
        <family val="1"/>
        <charset val="136"/>
      </rPr>
      <t>當機無反應</t>
    </r>
  </si>
  <si>
    <r>
      <rPr>
        <sz val="8"/>
        <color theme="1"/>
        <rFont val="新細明體"/>
        <family val="1"/>
        <charset val="136"/>
      </rPr>
      <t>中心與四周相差過大</t>
    </r>
  </si>
  <si>
    <r>
      <t>Lens</t>
    </r>
    <r>
      <rPr>
        <sz val="8"/>
        <color theme="1"/>
        <rFont val="新細明體"/>
        <family val="1"/>
        <charset val="136"/>
      </rPr>
      <t>漏點膠</t>
    </r>
  </si>
  <si>
    <r>
      <t>Lens</t>
    </r>
    <r>
      <rPr>
        <sz val="8"/>
        <color theme="1"/>
        <rFont val="新細明體"/>
        <family val="1"/>
        <charset val="136"/>
      </rPr>
      <t>表面刮傷</t>
    </r>
  </si>
  <si>
    <t>495 Daily Report</t>
  </si>
  <si>
    <t>Rank_PCB</t>
  </si>
  <si>
    <t>HODLE MOUNT</t>
  </si>
  <si>
    <t>CAR REPLACE</t>
  </si>
  <si>
    <t>COB-VI</t>
  </si>
  <si>
    <t>503-3 AIO Daily Report</t>
  </si>
  <si>
    <r>
      <t>Lens</t>
    </r>
    <r>
      <rPr>
        <sz val="8"/>
        <color theme="1"/>
        <rFont val="新細明體"/>
        <family val="1"/>
        <charset val="136"/>
      </rPr>
      <t>溢膠</t>
    </r>
  </si>
  <si>
    <t>517-1 Daily Report</t>
  </si>
  <si>
    <t>SN_Binding</t>
  </si>
  <si>
    <t>536-1 Daily Report</t>
  </si>
  <si>
    <t>DLED</t>
  </si>
  <si>
    <t>COB_Plasma</t>
  </si>
  <si>
    <t>DIE BOND</t>
  </si>
  <si>
    <r>
      <t>LED</t>
    </r>
    <r>
      <rPr>
        <sz val="8"/>
        <color theme="1"/>
        <rFont val="新細明體"/>
        <family val="1"/>
        <charset val="136"/>
      </rPr>
      <t>不亮</t>
    </r>
  </si>
  <si>
    <t>553 Daily Report</t>
  </si>
  <si>
    <t>MIC06</t>
  </si>
  <si>
    <r>
      <rPr>
        <sz val="8"/>
        <color theme="1"/>
        <rFont val="新細明體"/>
        <family val="1"/>
        <charset val="136"/>
      </rPr>
      <t>雙麥克風小聲</t>
    </r>
  </si>
  <si>
    <t>553-1 Daily Report</t>
  </si>
  <si>
    <t>553-2 Daily Report</t>
  </si>
  <si>
    <t>559-1 Daily Report</t>
  </si>
  <si>
    <t>MAF02</t>
  </si>
  <si>
    <t>AF_Bake_in</t>
  </si>
  <si>
    <t>AF_Bake_Out</t>
  </si>
  <si>
    <t>SD02</t>
  </si>
  <si>
    <t>shading NG</t>
  </si>
  <si>
    <t>SD03</t>
  </si>
  <si>
    <r>
      <rPr>
        <sz val="8"/>
        <color theme="1"/>
        <rFont val="新細明體"/>
        <family val="1"/>
        <charset val="136"/>
      </rPr>
      <t>暗角</t>
    </r>
  </si>
  <si>
    <t>566 Daily Report</t>
  </si>
  <si>
    <t>DC01</t>
  </si>
  <si>
    <t>DS03</t>
  </si>
  <si>
    <t>LG01</t>
  </si>
  <si>
    <r>
      <t>Dark Corner</t>
    </r>
    <r>
      <rPr>
        <sz val="8"/>
        <color theme="1"/>
        <rFont val="新細明體"/>
        <family val="1"/>
        <charset val="136"/>
      </rPr>
      <t>（暗角）</t>
    </r>
  </si>
  <si>
    <r>
      <rPr>
        <sz val="8"/>
        <color theme="1"/>
        <rFont val="新細明體"/>
        <family val="1"/>
        <charset val="136"/>
      </rPr>
      <t>漏點膠</t>
    </r>
  </si>
  <si>
    <t>579(NS) Daily Report</t>
  </si>
  <si>
    <t>WhB01</t>
  </si>
  <si>
    <t>white Balance</t>
  </si>
  <si>
    <t>MIC05</t>
  </si>
  <si>
    <t>LRA01</t>
  </si>
  <si>
    <r>
      <rPr>
        <sz val="8"/>
        <color theme="1"/>
        <rFont val="新細明體"/>
        <family val="1"/>
        <charset val="136"/>
      </rPr>
      <t>雙麥克風大聲</t>
    </r>
  </si>
  <si>
    <r>
      <t>Lens</t>
    </r>
    <r>
      <rPr>
        <sz val="8"/>
        <color theme="1"/>
        <rFont val="新細明體"/>
        <family val="1"/>
        <charset val="136"/>
      </rPr>
      <t>翹角</t>
    </r>
  </si>
  <si>
    <t>579-1 Daily Report</t>
  </si>
  <si>
    <t>584 Daily Report</t>
  </si>
  <si>
    <t>584-L Daily Report</t>
  </si>
  <si>
    <t>587 Daily Report</t>
  </si>
  <si>
    <t>587-1 Daily Report</t>
  </si>
  <si>
    <t>OQC</t>
  </si>
  <si>
    <t>LEN03</t>
  </si>
  <si>
    <r>
      <t>Lens</t>
    </r>
    <r>
      <rPr>
        <sz val="8"/>
        <color theme="1"/>
        <rFont val="新細明體"/>
        <family val="1"/>
        <charset val="136"/>
      </rPr>
      <t>漏點半邊膠</t>
    </r>
  </si>
  <si>
    <t>587-4 AIO Daily Report</t>
  </si>
  <si>
    <t>DS01</t>
  </si>
  <si>
    <t>600-1 Daily Report</t>
  </si>
  <si>
    <t>BD01</t>
  </si>
  <si>
    <t>DBG01</t>
  </si>
  <si>
    <t>LPA01</t>
  </si>
  <si>
    <t>LSOG02</t>
  </si>
  <si>
    <t>MCP01</t>
  </si>
  <si>
    <r>
      <rPr>
        <sz val="8"/>
        <color theme="1"/>
        <rFont val="新細明體"/>
        <family val="1"/>
        <charset val="136"/>
      </rPr>
      <t>亮點</t>
    </r>
  </si>
  <si>
    <r>
      <rPr>
        <sz val="8"/>
        <color theme="1"/>
        <rFont val="新細明體"/>
        <family val="1"/>
        <charset val="136"/>
      </rPr>
      <t>首件不良</t>
    </r>
  </si>
  <si>
    <r>
      <rPr>
        <sz val="8"/>
        <color theme="1"/>
        <rFont val="新細明體"/>
        <family val="1"/>
        <charset val="136"/>
      </rPr>
      <t>漏貼附件</t>
    </r>
  </si>
  <si>
    <r>
      <rPr>
        <sz val="8"/>
        <color theme="1"/>
        <rFont val="新細明體"/>
        <family val="1"/>
        <charset val="136"/>
      </rPr>
      <t>漏貼背膠</t>
    </r>
  </si>
  <si>
    <r>
      <rPr>
        <sz val="8"/>
        <color theme="1"/>
        <rFont val="新細明體"/>
        <family val="1"/>
        <charset val="136"/>
      </rPr>
      <t>麥克風罩貼偏</t>
    </r>
    <r>
      <rPr>
        <sz val="8"/>
        <color theme="1"/>
        <rFont val="tahoma"/>
        <family val="2"/>
      </rPr>
      <t>/</t>
    </r>
    <r>
      <rPr>
        <sz val="8"/>
        <color theme="1"/>
        <rFont val="新細明體"/>
        <family val="1"/>
        <charset val="136"/>
      </rPr>
      <t>漏貼</t>
    </r>
  </si>
  <si>
    <t>610 Daily Report</t>
  </si>
  <si>
    <t>D_AutoTest</t>
  </si>
  <si>
    <t>FOS02</t>
  </si>
  <si>
    <t>FOS10</t>
  </si>
  <si>
    <t>IR_LED01</t>
  </si>
  <si>
    <t>IR LED NG</t>
  </si>
  <si>
    <t>IR_FOS02</t>
  </si>
  <si>
    <t>IR_FOS01</t>
  </si>
  <si>
    <t>IR_BL01</t>
  </si>
  <si>
    <t>IR_FOS03</t>
  </si>
  <si>
    <t>FOS05</t>
  </si>
  <si>
    <t>AutoTest_IR</t>
  </si>
  <si>
    <r>
      <rPr>
        <sz val="8"/>
        <color theme="1"/>
        <rFont val="新細明體"/>
        <family val="1"/>
        <charset val="136"/>
      </rPr>
      <t>超過調焦範圍</t>
    </r>
  </si>
  <si>
    <r>
      <rPr>
        <sz val="8"/>
        <color theme="1"/>
        <rFont val="新細明體"/>
        <family val="1"/>
        <charset val="136"/>
      </rPr>
      <t>調焦環未能正常運作</t>
    </r>
  </si>
  <si>
    <r>
      <t>IR</t>
    </r>
    <r>
      <rPr>
        <sz val="8"/>
        <color theme="1"/>
        <rFont val="新細明體"/>
        <family val="1"/>
        <charset val="136"/>
      </rPr>
      <t>超過調焦範圍</t>
    </r>
  </si>
  <si>
    <r>
      <t>IR</t>
    </r>
    <r>
      <rPr>
        <sz val="8"/>
        <color theme="1"/>
        <rFont val="新細明體"/>
        <family val="1"/>
        <charset val="136"/>
      </rPr>
      <t>調焦不良</t>
    </r>
  </si>
  <si>
    <r>
      <t>IR</t>
    </r>
    <r>
      <rPr>
        <sz val="8"/>
        <color theme="1"/>
        <rFont val="新細明體"/>
        <family val="1"/>
        <charset val="136"/>
      </rPr>
      <t>黑斑</t>
    </r>
  </si>
  <si>
    <r>
      <t>IR</t>
    </r>
    <r>
      <rPr>
        <sz val="8"/>
        <color theme="1"/>
        <rFont val="新細明體"/>
        <family val="1"/>
        <charset val="136"/>
      </rPr>
      <t>超過調焦時間</t>
    </r>
  </si>
  <si>
    <r>
      <rPr>
        <sz val="8"/>
        <color theme="1"/>
        <rFont val="新細明體"/>
        <family val="1"/>
        <charset val="136"/>
      </rPr>
      <t>調焦環壓傷鏡頭</t>
    </r>
  </si>
  <si>
    <t>613-4 Daily Report</t>
  </si>
  <si>
    <t>625 Daily Report</t>
  </si>
  <si>
    <t>625-1 Daily Report</t>
  </si>
  <si>
    <t>627 Daily Report</t>
  </si>
  <si>
    <t>631 Daily Report</t>
  </si>
  <si>
    <t>634 Daily Report</t>
  </si>
  <si>
    <t>COB-CUBIC</t>
  </si>
  <si>
    <t>DS02</t>
  </si>
  <si>
    <r>
      <rPr>
        <sz val="8"/>
        <color theme="1"/>
        <rFont val="新細明體"/>
        <family val="1"/>
        <charset val="136"/>
      </rPr>
      <t>黑點</t>
    </r>
  </si>
  <si>
    <t>650 Daily Report</t>
  </si>
  <si>
    <t>651 Daily Report</t>
  </si>
  <si>
    <t>OT04</t>
  </si>
  <si>
    <t>OTP</t>
  </si>
  <si>
    <t>CS02</t>
  </si>
  <si>
    <t>Color shading</t>
  </si>
  <si>
    <t>GZ01</t>
  </si>
  <si>
    <t>CHECK_OTP</t>
  </si>
  <si>
    <r>
      <rPr>
        <sz val="8"/>
        <color theme="1"/>
        <rFont val="新細明體"/>
        <family val="1"/>
        <charset val="136"/>
      </rPr>
      <t>燒錄不良</t>
    </r>
  </si>
  <si>
    <r>
      <rPr>
        <sz val="8"/>
        <color theme="1"/>
        <rFont val="新細明體"/>
        <family val="1"/>
        <charset val="136"/>
      </rPr>
      <t>光軸不良</t>
    </r>
  </si>
  <si>
    <t>655 Daily Report</t>
  </si>
  <si>
    <t>655(NS) Daily Report</t>
  </si>
  <si>
    <t>657 Daily Report</t>
  </si>
  <si>
    <t>666-1 Daily Report</t>
  </si>
  <si>
    <t>TS01</t>
  </si>
  <si>
    <r>
      <rPr>
        <sz val="8"/>
        <color theme="1"/>
        <rFont val="新細明體"/>
        <family val="1"/>
        <charset val="136"/>
      </rPr>
      <t>墓碑</t>
    </r>
  </si>
  <si>
    <t>691 Daily Report</t>
  </si>
  <si>
    <t>OQC_CHECK</t>
  </si>
  <si>
    <t>692 Daily Report</t>
  </si>
  <si>
    <t>701 Daily Report</t>
  </si>
  <si>
    <t>N001</t>
  </si>
  <si>
    <t>FOS06</t>
  </si>
  <si>
    <t>BD02</t>
  </si>
  <si>
    <t>SHB02</t>
  </si>
  <si>
    <r>
      <t>NOISE</t>
    </r>
    <r>
      <rPr>
        <sz val="8"/>
        <color theme="1"/>
        <rFont val="新細明體"/>
        <family val="1"/>
        <charset val="136"/>
      </rPr>
      <t>異常</t>
    </r>
  </si>
  <si>
    <r>
      <rPr>
        <sz val="8"/>
        <color theme="1"/>
        <rFont val="新細明體"/>
        <family val="1"/>
        <charset val="136"/>
      </rPr>
      <t>四角</t>
    </r>
    <r>
      <rPr>
        <sz val="8"/>
        <color theme="1"/>
        <rFont val="tahoma"/>
        <family val="2"/>
      </rPr>
      <t>Tilt</t>
    </r>
  </si>
  <si>
    <r>
      <rPr>
        <sz val="8"/>
        <color theme="1"/>
        <rFont val="新細明體"/>
        <family val="1"/>
        <charset val="136"/>
      </rPr>
      <t>板子破損</t>
    </r>
  </si>
  <si>
    <r>
      <rPr>
        <sz val="8"/>
        <color theme="1"/>
        <rFont val="新細明體"/>
        <family val="1"/>
        <charset val="136"/>
      </rPr>
      <t>螺絲孔破損</t>
    </r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</si>
</sst>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15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8"/>
      <color rgb="FFFFFFFF"/>
      <name val="Tahoma"/>
      <family val="2"/>
    </font>
    <font>
      <sz val="8"/>
      <color theme="1"/>
      <name val="tahoma"/>
      <family val="2"/>
    </font>
    <font>
      <b/>
      <sz val="8"/>
      <color rgb="FFFFFFFF"/>
      <name val="tahoma"/>
      <family val="2"/>
    </font>
    <font>
      <b/>
      <sz val="8"/>
      <color theme="1"/>
      <name val="tahoma"/>
      <family val="2"/>
    </font>
    <font>
      <sz val="12"/>
      <color rgb="FF0000FF"/>
      <name val="新細明體"/>
      <family val="2"/>
      <charset val="136"/>
      <scheme val="minor"/>
    </font>
    <font>
      <sz val="12"/>
      <color rgb="FF9B3399"/>
      <name val="新細明體"/>
      <family val="2"/>
      <charset val="136"/>
      <scheme val="minor"/>
    </font>
    <font>
      <sz val="12"/>
      <color rgb="FFFF3399"/>
      <name val="新細明體"/>
      <family val="2"/>
      <charset val="136"/>
      <scheme val="minor"/>
    </font>
    <font>
      <sz val="8"/>
      <color rgb="FF0000FF"/>
      <name val="tahoma"/>
      <family val="2"/>
    </font>
    <font>
      <sz val="8"/>
      <color rgb="FFFF0000"/>
      <name val="tahoma"/>
      <family val="2"/>
    </font>
    <font>
      <sz val="8"/>
      <color rgb="FF9B3399"/>
      <name val="tahoma"/>
      <family val="2"/>
    </font>
    <font>
      <sz val="8"/>
      <color rgb="FFFF3399"/>
      <name val="tahoma"/>
      <family val="2"/>
    </font>
    <font>
      <sz val="8"/>
      <color theme="1"/>
      <name val="新細明體"/>
      <family val="1"/>
      <charset val="136"/>
    </font>
    <font>
      <sz val="9"/>
      <name val="新細明體"/>
      <family val="2"/>
      <charset val="136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9BBB5A"/>
        <bgColor indexed="64"/>
      </patternFill>
    </fill>
    <fill>
      <patternFill patternType="solid">
        <fgColor rgb="FF9B895A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rgb="FFB9F5F5"/>
        <bgColor indexed="64"/>
      </patternFill>
    </fill>
    <fill>
      <patternFill patternType="solid">
        <fgColor rgb="FFB9F5CD"/>
        <bgColor indexed="64"/>
      </patternFill>
    </fill>
    <fill>
      <patternFill patternType="solid">
        <fgColor rgb="FFEBB9B9"/>
        <bgColor indexed="64"/>
      </patternFill>
    </fill>
    <fill>
      <patternFill patternType="solid">
        <fgColor rgb="FFC2D69A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left" vertical="center"/>
    </xf>
    <xf numFmtId="2" fontId="0" fillId="0" borderId="0" xfId="0" applyNumberForma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2" fontId="5" fillId="5" borderId="8" xfId="0" applyNumberFormat="1" applyFont="1" applyFill="1" applyBorder="1" applyAlignment="1">
      <alignment horizontal="center" vertical="center"/>
    </xf>
    <xf numFmtId="2" fontId="5" fillId="5" borderId="9" xfId="0" applyNumberFormat="1" applyFont="1" applyFill="1" applyBorder="1" applyAlignment="1">
      <alignment horizontal="center" vertical="center"/>
    </xf>
    <xf numFmtId="2" fontId="6" fillId="0" borderId="0" xfId="0" applyNumberFormat="1" applyFont="1">
      <alignment vertical="center"/>
    </xf>
    <xf numFmtId="2" fontId="1" fillId="0" borderId="0" xfId="0" applyNumberFormat="1" applyFont="1">
      <alignment vertical="center"/>
    </xf>
    <xf numFmtId="2" fontId="7" fillId="0" borderId="0" xfId="0" applyNumberFormat="1" applyFont="1">
      <alignment vertical="center"/>
    </xf>
    <xf numFmtId="2" fontId="8" fillId="0" borderId="0" xfId="0" applyNumberFormat="1" applyFont="1">
      <alignment vertical="center"/>
    </xf>
    <xf numFmtId="2" fontId="9" fillId="6" borderId="1" xfId="0" applyNumberFormat="1" applyFont="1" applyFill="1" applyBorder="1" applyAlignment="1">
      <alignment horizontal="left" vertical="center"/>
    </xf>
    <xf numFmtId="2" fontId="9" fillId="6" borderId="1" xfId="0" applyNumberFormat="1" applyFont="1" applyFill="1" applyBorder="1" applyAlignment="1">
      <alignment horizontal="center" vertical="center"/>
    </xf>
    <xf numFmtId="2" fontId="9" fillId="7" borderId="1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10" fillId="6" borderId="1" xfId="0" applyNumberFormat="1" applyFont="1" applyFill="1" applyBorder="1" applyAlignment="1">
      <alignment horizontal="left" vertical="center"/>
    </xf>
    <xf numFmtId="2" fontId="10" fillId="6" borderId="1" xfId="0" applyNumberFormat="1" applyFont="1" applyFill="1" applyBorder="1" applyAlignment="1">
      <alignment horizontal="center" vertical="center"/>
    </xf>
    <xf numFmtId="2" fontId="10" fillId="7" borderId="1" xfId="0" applyNumberFormat="1" applyFont="1" applyFill="1" applyBorder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2" fontId="11" fillId="6" borderId="1" xfId="0" applyNumberFormat="1" applyFont="1" applyFill="1" applyBorder="1" applyAlignment="1">
      <alignment horizontal="left" vertical="center"/>
    </xf>
    <xf numFmtId="2" fontId="11" fillId="6" borderId="1" xfId="0" applyNumberFormat="1" applyFont="1" applyFill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2" fontId="12" fillId="6" borderId="1" xfId="0" applyNumberFormat="1" applyFont="1" applyFill="1" applyBorder="1" applyAlignment="1">
      <alignment horizontal="left" vertical="center"/>
    </xf>
    <xf numFmtId="2" fontId="12" fillId="6" borderId="1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176" fontId="3" fillId="9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'425-5'!$D$16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'425-5'!$E$15:$AB$15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'425-5'!$E$16:$AB$16</c:f>
              <c:numCache>
                <c:formatCode>0.00</c:formatCode>
                <c:ptCount val="24"/>
                <c:pt idx="2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'425-5'!$D$17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'425-5'!$E$15:$AB$15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'425-5'!$E$17:$AB$17</c:f>
              <c:numCache>
                <c:formatCode>0.00</c:formatCode>
                <c:ptCount val="24"/>
                <c:pt idx="23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'425-5'!$D$18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'425-5'!$E$15:$AB$15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'425-5'!$E$18:$AB$18</c:f>
              <c:numCache>
                <c:formatCode>0.00</c:formatCode>
                <c:ptCount val="24"/>
                <c:pt idx="23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'425-5'!$D$19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'425-5'!$E$15:$AB$15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'425-5'!$E$19:$AB$19</c:f>
              <c:numCache>
                <c:formatCode>0.00</c:formatCode>
                <c:ptCount val="24"/>
                <c:pt idx="23">
                  <c:v>100</c:v>
                </c:pt>
              </c:numCache>
            </c:numRef>
          </c:val>
        </c:ser>
        <c:marker val="1"/>
        <c:axId val="102682624"/>
        <c:axId val="102684160"/>
      </c:lineChart>
      <c:catAx>
        <c:axId val="102682624"/>
        <c:scaling>
          <c:orientation val="minMax"/>
        </c:scaling>
        <c:axPos val="b"/>
        <c:numFmt formatCode="General" sourceLinked="1"/>
        <c:tickLblPos val="nextTo"/>
        <c:crossAx val="102684160"/>
        <c:crosses val="autoZero"/>
        <c:auto val="1"/>
        <c:lblAlgn val="ctr"/>
        <c:lblOffset val="100"/>
      </c:catAx>
      <c:valAx>
        <c:axId val="102684160"/>
        <c:scaling>
          <c:orientation val="minMax"/>
        </c:scaling>
        <c:axPos val="l"/>
        <c:majorGridlines/>
        <c:numFmt formatCode="0.00" sourceLinked="1"/>
        <c:tickLblPos val="nextTo"/>
        <c:crossAx val="102682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'503-3 AIO'!$D$16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'503-3 AIO'!$E$15:$AB$15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'503-3 AIO'!$E$16:$AB$16</c:f>
              <c:numCache>
                <c:formatCode>0.00</c:formatCode>
                <c:ptCount val="24"/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10">
                  <c:v>98</c:v>
                </c:pt>
                <c:pt idx="12">
                  <c:v>98</c:v>
                </c:pt>
                <c:pt idx="13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'503-3 AIO'!$D$17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'503-3 AIO'!$E$15:$AB$15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'503-3 AIO'!$E$17:$AB$17</c:f>
              <c:numCache>
                <c:formatCode>0.00</c:formatCode>
                <c:ptCount val="24"/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10">
                  <c:v>100</c:v>
                </c:pt>
                <c:pt idx="12">
                  <c:v>100</c:v>
                </c:pt>
                <c:pt idx="13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0</c:v>
                </c:pt>
                <c:pt idx="19">
                  <c:v>0</c:v>
                </c:pt>
                <c:pt idx="20">
                  <c:v>87.48</c:v>
                </c:pt>
                <c:pt idx="21">
                  <c:v>96.3</c:v>
                </c:pt>
                <c:pt idx="22">
                  <c:v>98.5</c:v>
                </c:pt>
                <c:pt idx="23">
                  <c:v>96.39</c:v>
                </c:pt>
              </c:numCache>
            </c:numRef>
          </c:val>
        </c:ser>
        <c:ser>
          <c:idx val="2"/>
          <c:order val="2"/>
          <c:tx>
            <c:strRef>
              <c:f>'503-3 AIO'!$D$18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'503-3 AIO'!$E$15:$AB$15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'503-3 AIO'!$E$18:$AB$18</c:f>
              <c:numCache>
                <c:formatCode>0.00</c:formatCode>
                <c:ptCount val="24"/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10">
                  <c:v>100</c:v>
                </c:pt>
                <c:pt idx="12">
                  <c:v>100</c:v>
                </c:pt>
                <c:pt idx="13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0</c:v>
                </c:pt>
                <c:pt idx="19">
                  <c:v>0</c:v>
                </c:pt>
                <c:pt idx="20">
                  <c:v>97.48</c:v>
                </c:pt>
                <c:pt idx="21">
                  <c:v>100</c:v>
                </c:pt>
                <c:pt idx="22">
                  <c:v>100</c:v>
                </c:pt>
                <c:pt idx="23">
                  <c:v>96.39</c:v>
                </c:pt>
              </c:numCache>
            </c:numRef>
          </c:val>
        </c:ser>
        <c:ser>
          <c:idx val="3"/>
          <c:order val="3"/>
          <c:tx>
            <c:strRef>
              <c:f>'503-3 AIO'!$D$19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'503-3 AIO'!$E$15:$AB$15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'503-3 AIO'!$E$19:$AB$19</c:f>
              <c:numCache>
                <c:formatCode>0.00</c:formatCode>
                <c:ptCount val="24"/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10">
                  <c:v>100</c:v>
                </c:pt>
                <c:pt idx="12">
                  <c:v>100</c:v>
                </c:pt>
                <c:pt idx="13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0</c:v>
                </c:pt>
                <c:pt idx="19">
                  <c:v>0</c:v>
                </c:pt>
                <c:pt idx="20">
                  <c:v>97.47899159663865</c:v>
                </c:pt>
                <c:pt idx="21">
                  <c:v>100</c:v>
                </c:pt>
                <c:pt idx="22">
                  <c:v>100</c:v>
                </c:pt>
                <c:pt idx="23">
                  <c:v>96.385542168674704</c:v>
                </c:pt>
              </c:numCache>
            </c:numRef>
          </c:val>
        </c:ser>
        <c:marker val="1"/>
        <c:axId val="100948992"/>
        <c:axId val="100975360"/>
      </c:lineChart>
      <c:catAx>
        <c:axId val="100948992"/>
        <c:scaling>
          <c:orientation val="minMax"/>
        </c:scaling>
        <c:axPos val="b"/>
        <c:numFmt formatCode="General" sourceLinked="1"/>
        <c:tickLblPos val="nextTo"/>
        <c:crossAx val="100975360"/>
        <c:crosses val="autoZero"/>
        <c:auto val="1"/>
        <c:lblAlgn val="ctr"/>
        <c:lblOffset val="100"/>
      </c:catAx>
      <c:valAx>
        <c:axId val="100975360"/>
        <c:scaling>
          <c:orientation val="minMax"/>
        </c:scaling>
        <c:axPos val="l"/>
        <c:majorGridlines/>
        <c:numFmt formatCode="0.00" sourceLinked="1"/>
        <c:tickLblPos val="nextTo"/>
        <c:crossAx val="100948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'503-3 AIO'!$D$34</c:f>
              <c:strCache>
                <c:ptCount val="1"/>
                <c:pt idx="0">
                  <c:v>LS01</c:v>
                </c:pt>
              </c:strCache>
            </c:strRef>
          </c:tx>
          <c:cat>
            <c:numRef>
              <c:f>'503-3 AIO'!$E$33:$R$33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'503-3 AIO'!$E$34:$R$34</c:f>
              <c:numCache>
                <c:formatCode>General</c:formatCode>
                <c:ptCount val="14"/>
                <c:pt idx="10">
                  <c:v>1.59</c:v>
                </c:pt>
                <c:pt idx="12">
                  <c:v>0.3</c:v>
                </c:pt>
              </c:numCache>
            </c:numRef>
          </c:val>
        </c:ser>
        <c:ser>
          <c:idx val="1"/>
          <c:order val="1"/>
          <c:tx>
            <c:strRef>
              <c:f>'503-3 AIO'!$D$35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'503-3 AIO'!$E$33:$R$33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'503-3 AIO'!$E$35:$R$35</c:f>
              <c:numCache>
                <c:formatCode>General</c:formatCode>
                <c:ptCount val="14"/>
                <c:pt idx="10">
                  <c:v>0.19</c:v>
                </c:pt>
                <c:pt idx="12">
                  <c:v>0.3</c:v>
                </c:pt>
              </c:numCache>
            </c:numRef>
          </c:val>
        </c:ser>
        <c:ser>
          <c:idx val="2"/>
          <c:order val="2"/>
          <c:tx>
            <c:strRef>
              <c:f>'503-3 AIO'!$D$36</c:f>
              <c:strCache>
                <c:ptCount val="1"/>
              </c:strCache>
            </c:strRef>
          </c:tx>
          <c:cat>
            <c:numRef>
              <c:f>'503-3 AIO'!$E$33:$R$33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'503-3 AIO'!$E$36:$R$36</c:f>
              <c:numCache>
                <c:formatCode>General</c:formatCode>
                <c:ptCount val="14"/>
              </c:numCache>
            </c:numRef>
          </c:val>
        </c:ser>
        <c:marker val="1"/>
        <c:axId val="87893504"/>
        <c:axId val="87895040"/>
      </c:lineChart>
      <c:dateAx>
        <c:axId val="87893504"/>
        <c:scaling>
          <c:orientation val="minMax"/>
        </c:scaling>
        <c:axPos val="b"/>
        <c:numFmt formatCode="m&quot;月&quot;d&quot;日&quot;" sourceLinked="1"/>
        <c:tickLblPos val="nextTo"/>
        <c:crossAx val="87895040"/>
        <c:crosses val="autoZero"/>
        <c:auto val="1"/>
        <c:lblOffset val="100"/>
      </c:dateAx>
      <c:valAx>
        <c:axId val="87895040"/>
        <c:scaling>
          <c:orientation val="minMax"/>
        </c:scaling>
        <c:axPos val="l"/>
        <c:majorGridlines/>
        <c:numFmt formatCode="General" sourceLinked="1"/>
        <c:tickLblPos val="nextTo"/>
        <c:crossAx val="87893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'517-1'!$D$16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'517-1'!$E$15:$AB$15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'517-1'!$E$16:$AB$16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'517-1'!$D$17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'517-1'!$E$15:$AB$15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'517-1'!$E$17:$AB$17</c:f>
              <c:numCache>
                <c:formatCode>0.00</c:formatCode>
                <c:ptCount val="24"/>
                <c:pt idx="0">
                  <c:v>98.65</c:v>
                </c:pt>
                <c:pt idx="1">
                  <c:v>98.75</c:v>
                </c:pt>
                <c:pt idx="2">
                  <c:v>96.36</c:v>
                </c:pt>
                <c:pt idx="3">
                  <c:v>90.12</c:v>
                </c:pt>
                <c:pt idx="5">
                  <c:v>85.96</c:v>
                </c:pt>
                <c:pt idx="6">
                  <c:v>98.36</c:v>
                </c:pt>
                <c:pt idx="7">
                  <c:v>97.87</c:v>
                </c:pt>
                <c:pt idx="8">
                  <c:v>97.09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75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96.36</c:v>
                </c:pt>
                <c:pt idx="18">
                  <c:v>98.63</c:v>
                </c:pt>
                <c:pt idx="19">
                  <c:v>96.08</c:v>
                </c:pt>
                <c:pt idx="20">
                  <c:v>98.28</c:v>
                </c:pt>
                <c:pt idx="21">
                  <c:v>100</c:v>
                </c:pt>
                <c:pt idx="2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'517-1'!$D$18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'517-1'!$E$15:$AB$15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'517-1'!$E$18:$AB$18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5">
                  <c:v>98.25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75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'517-1'!$D$19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'517-1'!$E$15:$AB$15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'517-1'!$E$19:$AB$19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5">
                  <c:v>98.245614035087726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75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</c:numCache>
            </c:numRef>
          </c:val>
        </c:ser>
        <c:marker val="1"/>
        <c:axId val="102322944"/>
        <c:axId val="102324480"/>
      </c:lineChart>
      <c:catAx>
        <c:axId val="102322944"/>
        <c:scaling>
          <c:orientation val="minMax"/>
        </c:scaling>
        <c:axPos val="b"/>
        <c:numFmt formatCode="General" sourceLinked="1"/>
        <c:tickLblPos val="nextTo"/>
        <c:crossAx val="102324480"/>
        <c:crosses val="autoZero"/>
        <c:auto val="1"/>
        <c:lblAlgn val="ctr"/>
        <c:lblOffset val="100"/>
      </c:catAx>
      <c:valAx>
        <c:axId val="102324480"/>
        <c:scaling>
          <c:orientation val="minMax"/>
        </c:scaling>
        <c:axPos val="l"/>
        <c:majorGridlines/>
        <c:numFmt formatCode="0.00" sourceLinked="1"/>
        <c:tickLblPos val="nextTo"/>
        <c:crossAx val="102322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'517-1'!$D$34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'517-1'!$E$33:$R$33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'517-1'!$E$34:$R$34</c:f>
              <c:numCache>
                <c:formatCode>General</c:formatCode>
                <c:ptCount val="14"/>
                <c:pt idx="4">
                  <c:v>0.67</c:v>
                </c:pt>
                <c:pt idx="6">
                  <c:v>1.08</c:v>
                </c:pt>
                <c:pt idx="8">
                  <c:v>0.68</c:v>
                </c:pt>
                <c:pt idx="10">
                  <c:v>0.25</c:v>
                </c:pt>
                <c:pt idx="12">
                  <c:v>11.11</c:v>
                </c:pt>
              </c:numCache>
            </c:numRef>
          </c:val>
        </c:ser>
        <c:ser>
          <c:idx val="1"/>
          <c:order val="1"/>
          <c:tx>
            <c:strRef>
              <c:f>'517-1'!$D$35</c:f>
              <c:strCache>
                <c:ptCount val="1"/>
                <c:pt idx="0">
                  <c:v>FOS03</c:v>
                </c:pt>
              </c:strCache>
            </c:strRef>
          </c:tx>
          <c:cat>
            <c:numRef>
              <c:f>'517-1'!$E$33:$R$33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'517-1'!$E$35:$R$35</c:f>
              <c:numCache>
                <c:formatCode>General</c:formatCode>
                <c:ptCount val="14"/>
                <c:pt idx="4">
                  <c:v>0.48</c:v>
                </c:pt>
                <c:pt idx="6">
                  <c:v>0.43</c:v>
                </c:pt>
                <c:pt idx="8">
                  <c:v>0.06</c:v>
                </c:pt>
                <c:pt idx="10">
                  <c:v>0.5</c:v>
                </c:pt>
                <c:pt idx="12">
                  <c:v>11.11</c:v>
                </c:pt>
              </c:numCache>
            </c:numRef>
          </c:val>
        </c:ser>
        <c:ser>
          <c:idx val="2"/>
          <c:order val="2"/>
          <c:tx>
            <c:strRef>
              <c:f>'517-1'!$D$36</c:f>
              <c:strCache>
                <c:ptCount val="1"/>
              </c:strCache>
            </c:strRef>
          </c:tx>
          <c:cat>
            <c:numRef>
              <c:f>'517-1'!$E$33:$R$33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'517-1'!$E$36:$R$36</c:f>
              <c:numCache>
                <c:formatCode>General</c:formatCode>
                <c:ptCount val="14"/>
              </c:numCache>
            </c:numRef>
          </c:val>
        </c:ser>
        <c:marker val="1"/>
        <c:axId val="101499648"/>
        <c:axId val="101501184"/>
      </c:lineChart>
      <c:dateAx>
        <c:axId val="101499648"/>
        <c:scaling>
          <c:orientation val="minMax"/>
        </c:scaling>
        <c:axPos val="b"/>
        <c:numFmt formatCode="m&quot;月&quot;d&quot;日&quot;" sourceLinked="1"/>
        <c:tickLblPos val="nextTo"/>
        <c:crossAx val="101501184"/>
        <c:crosses val="autoZero"/>
        <c:auto val="1"/>
        <c:lblOffset val="100"/>
      </c:dateAx>
      <c:valAx>
        <c:axId val="101501184"/>
        <c:scaling>
          <c:orientation val="minMax"/>
        </c:scaling>
        <c:axPos val="l"/>
        <c:majorGridlines/>
        <c:numFmt formatCode="General" sourceLinked="1"/>
        <c:tickLblPos val="nextTo"/>
        <c:crossAx val="101499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'536-1'!$D$16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'536-1'!$E$15:$AB$15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'536-1'!$E$16:$AB$16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10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'536-1'!$D$17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'536-1'!$E$15:$AB$15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'536-1'!$E$17:$AB$17</c:f>
              <c:numCache>
                <c:formatCode>0.00</c:formatCode>
                <c:ptCount val="24"/>
                <c:pt idx="0">
                  <c:v>100</c:v>
                </c:pt>
                <c:pt idx="1">
                  <c:v>98.61</c:v>
                </c:pt>
                <c:pt idx="2">
                  <c:v>100</c:v>
                </c:pt>
                <c:pt idx="3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10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'536-1'!$D$18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'536-1'!$E$15:$AB$15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'536-1'!$E$18:$AB$18</c:f>
              <c:numCache>
                <c:formatCode>0.00</c:formatCode>
                <c:ptCount val="24"/>
                <c:pt idx="0">
                  <c:v>100</c:v>
                </c:pt>
                <c:pt idx="1">
                  <c:v>98.61</c:v>
                </c:pt>
                <c:pt idx="2">
                  <c:v>100</c:v>
                </c:pt>
                <c:pt idx="3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10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'536-1'!$D$19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'536-1'!$E$15:$AB$15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'536-1'!$E$19:$AB$19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10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val>
        </c:ser>
        <c:marker val="1"/>
        <c:axId val="114056192"/>
        <c:axId val="114066176"/>
      </c:lineChart>
      <c:catAx>
        <c:axId val="114056192"/>
        <c:scaling>
          <c:orientation val="minMax"/>
        </c:scaling>
        <c:axPos val="b"/>
        <c:numFmt formatCode="General" sourceLinked="1"/>
        <c:tickLblPos val="nextTo"/>
        <c:crossAx val="114066176"/>
        <c:crosses val="autoZero"/>
        <c:auto val="1"/>
        <c:lblAlgn val="ctr"/>
        <c:lblOffset val="100"/>
      </c:catAx>
      <c:valAx>
        <c:axId val="114066176"/>
        <c:scaling>
          <c:orientation val="minMax"/>
        </c:scaling>
        <c:axPos val="l"/>
        <c:majorGridlines/>
        <c:numFmt formatCode="0.00" sourceLinked="1"/>
        <c:tickLblPos val="nextTo"/>
        <c:crossAx val="114056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'553'!$D$16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'553'!$E$15:$AB$15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'553'!$E$16:$AB$16</c:f>
              <c:numCache>
                <c:formatCode>0.00</c:formatCode>
                <c:ptCount val="24"/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'553'!$D$17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'553'!$E$15:$AB$15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'553'!$E$17:$AB$17</c:f>
              <c:numCache>
                <c:formatCode>0.00</c:formatCode>
                <c:ptCount val="24"/>
                <c:pt idx="2">
                  <c:v>90.91</c:v>
                </c:pt>
                <c:pt idx="3">
                  <c:v>88.35</c:v>
                </c:pt>
                <c:pt idx="4">
                  <c:v>88.54</c:v>
                </c:pt>
                <c:pt idx="5">
                  <c:v>90.67</c:v>
                </c:pt>
                <c:pt idx="6">
                  <c:v>91.09</c:v>
                </c:pt>
                <c:pt idx="7">
                  <c:v>92.07</c:v>
                </c:pt>
                <c:pt idx="8">
                  <c:v>93.43</c:v>
                </c:pt>
                <c:pt idx="9">
                  <c:v>93.75</c:v>
                </c:pt>
                <c:pt idx="10">
                  <c:v>93.27</c:v>
                </c:pt>
                <c:pt idx="11">
                  <c:v>91.39</c:v>
                </c:pt>
                <c:pt idx="12">
                  <c:v>89.43</c:v>
                </c:pt>
                <c:pt idx="13">
                  <c:v>90.16</c:v>
                </c:pt>
                <c:pt idx="14">
                  <c:v>87.43</c:v>
                </c:pt>
                <c:pt idx="15">
                  <c:v>91.16</c:v>
                </c:pt>
                <c:pt idx="16">
                  <c:v>89.89</c:v>
                </c:pt>
                <c:pt idx="17">
                  <c:v>93.28</c:v>
                </c:pt>
                <c:pt idx="18">
                  <c:v>80.150000000000006</c:v>
                </c:pt>
                <c:pt idx="19">
                  <c:v>7.75</c:v>
                </c:pt>
                <c:pt idx="20">
                  <c:v>80.540000000000006</c:v>
                </c:pt>
                <c:pt idx="21">
                  <c:v>86.31</c:v>
                </c:pt>
                <c:pt idx="22">
                  <c:v>82.18</c:v>
                </c:pt>
                <c:pt idx="23">
                  <c:v>72.599999999999994</c:v>
                </c:pt>
              </c:numCache>
            </c:numRef>
          </c:val>
        </c:ser>
        <c:ser>
          <c:idx val="2"/>
          <c:order val="2"/>
          <c:tx>
            <c:strRef>
              <c:f>'553'!$D$18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'553'!$E$15:$AB$15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'553'!$E$18:$AB$18</c:f>
              <c:numCache>
                <c:formatCode>0.00</c:formatCode>
                <c:ptCount val="24"/>
                <c:pt idx="2">
                  <c:v>97.73</c:v>
                </c:pt>
                <c:pt idx="3">
                  <c:v>96.6</c:v>
                </c:pt>
                <c:pt idx="4">
                  <c:v>96.82</c:v>
                </c:pt>
                <c:pt idx="5">
                  <c:v>95.85</c:v>
                </c:pt>
                <c:pt idx="6">
                  <c:v>96.04</c:v>
                </c:pt>
                <c:pt idx="7">
                  <c:v>94.51</c:v>
                </c:pt>
                <c:pt idx="8">
                  <c:v>96.97</c:v>
                </c:pt>
                <c:pt idx="9">
                  <c:v>96.25</c:v>
                </c:pt>
                <c:pt idx="10">
                  <c:v>97.6</c:v>
                </c:pt>
                <c:pt idx="11">
                  <c:v>94.9</c:v>
                </c:pt>
                <c:pt idx="12">
                  <c:v>93.62</c:v>
                </c:pt>
                <c:pt idx="13">
                  <c:v>95.08</c:v>
                </c:pt>
                <c:pt idx="14">
                  <c:v>96.34</c:v>
                </c:pt>
                <c:pt idx="15">
                  <c:v>95.92</c:v>
                </c:pt>
                <c:pt idx="16">
                  <c:v>93.73</c:v>
                </c:pt>
                <c:pt idx="17">
                  <c:v>95.6</c:v>
                </c:pt>
                <c:pt idx="18">
                  <c:v>95.71</c:v>
                </c:pt>
                <c:pt idx="19">
                  <c:v>8.86</c:v>
                </c:pt>
                <c:pt idx="20">
                  <c:v>96.22</c:v>
                </c:pt>
                <c:pt idx="21">
                  <c:v>94.36</c:v>
                </c:pt>
                <c:pt idx="22">
                  <c:v>94.25</c:v>
                </c:pt>
                <c:pt idx="23">
                  <c:v>85.92</c:v>
                </c:pt>
              </c:numCache>
            </c:numRef>
          </c:val>
        </c:ser>
        <c:ser>
          <c:idx val="3"/>
          <c:order val="3"/>
          <c:tx>
            <c:strRef>
              <c:f>'553'!$D$19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'553'!$E$15:$AB$15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'553'!$E$19:$AB$19</c:f>
              <c:numCache>
                <c:formatCode>0.00</c:formatCode>
                <c:ptCount val="24"/>
                <c:pt idx="2">
                  <c:v>97.727272727272734</c:v>
                </c:pt>
                <c:pt idx="3">
                  <c:v>96.601941747572795</c:v>
                </c:pt>
                <c:pt idx="4">
                  <c:v>96.815286624203821</c:v>
                </c:pt>
                <c:pt idx="5">
                  <c:v>95.85492227979276</c:v>
                </c:pt>
                <c:pt idx="6">
                  <c:v>96.039603960396036</c:v>
                </c:pt>
                <c:pt idx="7">
                  <c:v>94.512195121951223</c:v>
                </c:pt>
                <c:pt idx="8">
                  <c:v>96.969696969696955</c:v>
                </c:pt>
                <c:pt idx="9">
                  <c:v>96.25</c:v>
                </c:pt>
                <c:pt idx="10">
                  <c:v>97.596153846153854</c:v>
                </c:pt>
                <c:pt idx="11">
                  <c:v>94.904009034443831</c:v>
                </c:pt>
                <c:pt idx="12">
                  <c:v>93.61725911021685</c:v>
                </c:pt>
                <c:pt idx="13">
                  <c:v>95.081967213114751</c:v>
                </c:pt>
                <c:pt idx="14">
                  <c:v>96.335078534031425</c:v>
                </c:pt>
                <c:pt idx="15">
                  <c:v>95.91836734693878</c:v>
                </c:pt>
                <c:pt idx="16">
                  <c:v>93.73422741365637</c:v>
                </c:pt>
                <c:pt idx="17">
                  <c:v>95.599123996245694</c:v>
                </c:pt>
                <c:pt idx="18">
                  <c:v>95.714471047814001</c:v>
                </c:pt>
                <c:pt idx="19">
                  <c:v>8.860175357637285</c:v>
                </c:pt>
                <c:pt idx="20">
                  <c:v>96.21621621621621</c:v>
                </c:pt>
                <c:pt idx="21">
                  <c:v>94.797687861271683</c:v>
                </c:pt>
                <c:pt idx="22">
                  <c:v>94.252873563218387</c:v>
                </c:pt>
                <c:pt idx="23">
                  <c:v>87.480403684107372</c:v>
                </c:pt>
              </c:numCache>
            </c:numRef>
          </c:val>
        </c:ser>
        <c:marker val="1"/>
        <c:axId val="117859840"/>
        <c:axId val="117861376"/>
      </c:lineChart>
      <c:catAx>
        <c:axId val="117859840"/>
        <c:scaling>
          <c:orientation val="minMax"/>
        </c:scaling>
        <c:axPos val="b"/>
        <c:numFmt formatCode="General" sourceLinked="1"/>
        <c:tickLblPos val="nextTo"/>
        <c:crossAx val="117861376"/>
        <c:crosses val="autoZero"/>
        <c:auto val="1"/>
        <c:lblAlgn val="ctr"/>
        <c:lblOffset val="100"/>
      </c:catAx>
      <c:valAx>
        <c:axId val="117861376"/>
        <c:scaling>
          <c:orientation val="minMax"/>
        </c:scaling>
        <c:axPos val="l"/>
        <c:majorGridlines/>
        <c:numFmt formatCode="0.00" sourceLinked="1"/>
        <c:tickLblPos val="nextTo"/>
        <c:crossAx val="117859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'553'!$D$34</c:f>
              <c:strCache>
                <c:ptCount val="1"/>
                <c:pt idx="0">
                  <c:v>MT001</c:v>
                </c:pt>
              </c:strCache>
            </c:strRef>
          </c:tx>
          <c:cat>
            <c:numRef>
              <c:f>'553'!$E$33:$R$33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'553'!$E$34:$R$34</c:f>
              <c:numCache>
                <c:formatCode>General</c:formatCode>
                <c:ptCount val="14"/>
                <c:pt idx="10">
                  <c:v>0.23</c:v>
                </c:pt>
                <c:pt idx="12">
                  <c:v>3.74</c:v>
                </c:pt>
              </c:numCache>
            </c:numRef>
          </c:val>
        </c:ser>
        <c:ser>
          <c:idx val="1"/>
          <c:order val="1"/>
          <c:tx>
            <c:strRef>
              <c:f>'553'!$D$35</c:f>
              <c:strCache>
                <c:ptCount val="1"/>
                <c:pt idx="0">
                  <c:v>US01</c:v>
                </c:pt>
              </c:strCache>
            </c:strRef>
          </c:tx>
          <c:cat>
            <c:numRef>
              <c:f>'553'!$E$33:$R$33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'553'!$E$35:$R$35</c:f>
              <c:numCache>
                <c:formatCode>General</c:formatCode>
                <c:ptCount val="14"/>
                <c:pt idx="10">
                  <c:v>0.31</c:v>
                </c:pt>
                <c:pt idx="12">
                  <c:v>0.97</c:v>
                </c:pt>
              </c:numCache>
            </c:numRef>
          </c:val>
        </c:ser>
        <c:ser>
          <c:idx val="2"/>
          <c:order val="2"/>
          <c:tx>
            <c:strRef>
              <c:f>'553'!$D$36</c:f>
              <c:strCache>
                <c:ptCount val="1"/>
                <c:pt idx="0">
                  <c:v>DD02</c:v>
                </c:pt>
              </c:strCache>
            </c:strRef>
          </c:tx>
          <c:cat>
            <c:numRef>
              <c:f>'553'!$E$33:$R$33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'553'!$E$36:$R$36</c:f>
              <c:numCache>
                <c:formatCode>General</c:formatCode>
                <c:ptCount val="14"/>
                <c:pt idx="10">
                  <c:v>1.51</c:v>
                </c:pt>
                <c:pt idx="12">
                  <c:v>2.2400000000000002</c:v>
                </c:pt>
              </c:numCache>
            </c:numRef>
          </c:val>
        </c:ser>
        <c:marker val="1"/>
        <c:axId val="102533760"/>
        <c:axId val="106217856"/>
      </c:lineChart>
      <c:dateAx>
        <c:axId val="102533760"/>
        <c:scaling>
          <c:orientation val="minMax"/>
        </c:scaling>
        <c:axPos val="b"/>
        <c:numFmt formatCode="m&quot;月&quot;d&quot;日&quot;" sourceLinked="1"/>
        <c:tickLblPos val="nextTo"/>
        <c:crossAx val="106217856"/>
        <c:crosses val="autoZero"/>
        <c:auto val="1"/>
        <c:lblOffset val="100"/>
      </c:dateAx>
      <c:valAx>
        <c:axId val="106217856"/>
        <c:scaling>
          <c:orientation val="minMax"/>
        </c:scaling>
        <c:axPos val="l"/>
        <c:majorGridlines/>
        <c:numFmt formatCode="General" sourceLinked="1"/>
        <c:tickLblPos val="nextTo"/>
        <c:crossAx val="102533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'553-1'!$D$16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'553-1'!$E$15:$AB$15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'553-1'!$E$16:$AB$16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2">
                  <c:v>98</c:v>
                </c:pt>
                <c:pt idx="2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'553-1'!$D$17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'553-1'!$E$15:$AB$15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'553-1'!$E$17:$AB$17</c:f>
              <c:numCache>
                <c:formatCode>0.00</c:formatCode>
                <c:ptCount val="24"/>
                <c:pt idx="0">
                  <c:v>79.010000000000005</c:v>
                </c:pt>
                <c:pt idx="1">
                  <c:v>91.99</c:v>
                </c:pt>
                <c:pt idx="2">
                  <c:v>72</c:v>
                </c:pt>
                <c:pt idx="3">
                  <c:v>75</c:v>
                </c:pt>
                <c:pt idx="5">
                  <c:v>50</c:v>
                </c:pt>
                <c:pt idx="6">
                  <c:v>0</c:v>
                </c:pt>
                <c:pt idx="7">
                  <c:v>92.86</c:v>
                </c:pt>
                <c:pt idx="8">
                  <c:v>90.91</c:v>
                </c:pt>
                <c:pt idx="11">
                  <c:v>100</c:v>
                </c:pt>
                <c:pt idx="12">
                  <c:v>40</c:v>
                </c:pt>
                <c:pt idx="13">
                  <c:v>95.45</c:v>
                </c:pt>
                <c:pt idx="14">
                  <c:v>100</c:v>
                </c:pt>
                <c:pt idx="15">
                  <c:v>100</c:v>
                </c:pt>
                <c:pt idx="16">
                  <c:v>0</c:v>
                </c:pt>
                <c:pt idx="17">
                  <c:v>93.75</c:v>
                </c:pt>
                <c:pt idx="18">
                  <c:v>58.33</c:v>
                </c:pt>
                <c:pt idx="19">
                  <c:v>33.33</c:v>
                </c:pt>
                <c:pt idx="20">
                  <c:v>0</c:v>
                </c:pt>
                <c:pt idx="22">
                  <c:v>100</c:v>
                </c:pt>
                <c:pt idx="23">
                  <c:v>0</c:v>
                </c:pt>
              </c:numCache>
            </c:numRef>
          </c:val>
        </c:ser>
        <c:ser>
          <c:idx val="2"/>
          <c:order val="2"/>
          <c:tx>
            <c:strRef>
              <c:f>'553-1'!$D$18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'553-1'!$E$15:$AB$15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'553-1'!$E$18:$AB$18</c:f>
              <c:numCache>
                <c:formatCode>0.00</c:formatCode>
                <c:ptCount val="24"/>
                <c:pt idx="0">
                  <c:v>84.53</c:v>
                </c:pt>
                <c:pt idx="1">
                  <c:v>96.86</c:v>
                </c:pt>
                <c:pt idx="2">
                  <c:v>82.5</c:v>
                </c:pt>
                <c:pt idx="3">
                  <c:v>87.5</c:v>
                </c:pt>
                <c:pt idx="5">
                  <c:v>50</c:v>
                </c:pt>
                <c:pt idx="6">
                  <c:v>0</c:v>
                </c:pt>
                <c:pt idx="7">
                  <c:v>100</c:v>
                </c:pt>
                <c:pt idx="8">
                  <c:v>100</c:v>
                </c:pt>
                <c:pt idx="11">
                  <c:v>100</c:v>
                </c:pt>
                <c:pt idx="12">
                  <c:v>40</c:v>
                </c:pt>
                <c:pt idx="13">
                  <c:v>95.45</c:v>
                </c:pt>
                <c:pt idx="14">
                  <c:v>100</c:v>
                </c:pt>
                <c:pt idx="15">
                  <c:v>100</c:v>
                </c:pt>
                <c:pt idx="16">
                  <c:v>0</c:v>
                </c:pt>
                <c:pt idx="17">
                  <c:v>93.75</c:v>
                </c:pt>
                <c:pt idx="18">
                  <c:v>58.33</c:v>
                </c:pt>
                <c:pt idx="19">
                  <c:v>33.33</c:v>
                </c:pt>
                <c:pt idx="20">
                  <c:v>0</c:v>
                </c:pt>
                <c:pt idx="22">
                  <c:v>100</c:v>
                </c:pt>
                <c:pt idx="23">
                  <c:v>0</c:v>
                </c:pt>
              </c:numCache>
            </c:numRef>
          </c:val>
        </c:ser>
        <c:ser>
          <c:idx val="3"/>
          <c:order val="3"/>
          <c:tx>
            <c:strRef>
              <c:f>'553-1'!$D$19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'553-1'!$E$15:$AB$15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'553-1'!$E$19:$AB$19</c:f>
              <c:numCache>
                <c:formatCode>0.00</c:formatCode>
                <c:ptCount val="24"/>
                <c:pt idx="0">
                  <c:v>90.055248618784532</c:v>
                </c:pt>
                <c:pt idx="1">
                  <c:v>97.34560921768157</c:v>
                </c:pt>
                <c:pt idx="2">
                  <c:v>82.504145936981729</c:v>
                </c:pt>
                <c:pt idx="3">
                  <c:v>87.5</c:v>
                </c:pt>
                <c:pt idx="5">
                  <c:v>50</c:v>
                </c:pt>
                <c:pt idx="6">
                  <c:v>0</c:v>
                </c:pt>
                <c:pt idx="7">
                  <c:v>100</c:v>
                </c:pt>
                <c:pt idx="8">
                  <c:v>100</c:v>
                </c:pt>
                <c:pt idx="11">
                  <c:v>100</c:v>
                </c:pt>
                <c:pt idx="12">
                  <c:v>40</c:v>
                </c:pt>
                <c:pt idx="13">
                  <c:v>95.454545454545453</c:v>
                </c:pt>
                <c:pt idx="14">
                  <c:v>100</c:v>
                </c:pt>
                <c:pt idx="15">
                  <c:v>100</c:v>
                </c:pt>
                <c:pt idx="16">
                  <c:v>0</c:v>
                </c:pt>
                <c:pt idx="17">
                  <c:v>93.75</c:v>
                </c:pt>
                <c:pt idx="18">
                  <c:v>58.333333333333343</c:v>
                </c:pt>
                <c:pt idx="19">
                  <c:v>33.333333333333336</c:v>
                </c:pt>
                <c:pt idx="20">
                  <c:v>0</c:v>
                </c:pt>
                <c:pt idx="22">
                  <c:v>100</c:v>
                </c:pt>
                <c:pt idx="23">
                  <c:v>0</c:v>
                </c:pt>
              </c:numCache>
            </c:numRef>
          </c:val>
        </c:ser>
        <c:marker val="1"/>
        <c:axId val="127631744"/>
        <c:axId val="127633280"/>
      </c:lineChart>
      <c:catAx>
        <c:axId val="127631744"/>
        <c:scaling>
          <c:orientation val="minMax"/>
        </c:scaling>
        <c:axPos val="b"/>
        <c:numFmt formatCode="General" sourceLinked="1"/>
        <c:tickLblPos val="nextTo"/>
        <c:crossAx val="127633280"/>
        <c:crosses val="autoZero"/>
        <c:auto val="1"/>
        <c:lblAlgn val="ctr"/>
        <c:lblOffset val="100"/>
      </c:catAx>
      <c:valAx>
        <c:axId val="127633280"/>
        <c:scaling>
          <c:orientation val="minMax"/>
        </c:scaling>
        <c:axPos val="l"/>
        <c:majorGridlines/>
        <c:numFmt formatCode="0.00" sourceLinked="1"/>
        <c:tickLblPos val="nextTo"/>
        <c:crossAx val="127631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'553-1'!$D$34</c:f>
              <c:strCache>
                <c:ptCount val="1"/>
                <c:pt idx="0">
                  <c:v>OOT01</c:v>
                </c:pt>
              </c:strCache>
            </c:strRef>
          </c:tx>
          <c:cat>
            <c:numRef>
              <c:f>'553-1'!$E$33:$R$33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'553-1'!$E$34:$R$34</c:f>
              <c:numCache>
                <c:formatCode>General</c:formatCode>
                <c:ptCount val="14"/>
                <c:pt idx="10">
                  <c:v>7.0000000000000007E-2</c:v>
                </c:pt>
                <c:pt idx="12">
                  <c:v>2.19</c:v>
                </c:pt>
              </c:numCache>
            </c:numRef>
          </c:val>
        </c:ser>
        <c:ser>
          <c:idx val="1"/>
          <c:order val="1"/>
          <c:tx>
            <c:strRef>
              <c:f>'553-1'!$D$35</c:f>
              <c:strCache>
                <c:ptCount val="1"/>
              </c:strCache>
            </c:strRef>
          </c:tx>
          <c:cat>
            <c:numRef>
              <c:f>'553-1'!$E$33:$R$33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'553-1'!$E$35:$R$35</c:f>
              <c:numCache>
                <c:formatCode>General</c:formatCode>
                <c:ptCount val="14"/>
              </c:numCache>
            </c:numRef>
          </c:val>
        </c:ser>
        <c:ser>
          <c:idx val="2"/>
          <c:order val="2"/>
          <c:tx>
            <c:strRef>
              <c:f>'553-1'!$D$36</c:f>
              <c:strCache>
                <c:ptCount val="1"/>
              </c:strCache>
            </c:strRef>
          </c:tx>
          <c:cat>
            <c:numRef>
              <c:f>'553-1'!$E$33:$R$33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'553-1'!$E$36:$R$36</c:f>
              <c:numCache>
                <c:formatCode>General</c:formatCode>
                <c:ptCount val="14"/>
              </c:numCache>
            </c:numRef>
          </c:val>
        </c:ser>
        <c:marker val="1"/>
        <c:axId val="104417152"/>
        <c:axId val="104418688"/>
      </c:lineChart>
      <c:dateAx>
        <c:axId val="104417152"/>
        <c:scaling>
          <c:orientation val="minMax"/>
        </c:scaling>
        <c:axPos val="b"/>
        <c:numFmt formatCode="m&quot;月&quot;d&quot;日&quot;" sourceLinked="1"/>
        <c:tickLblPos val="nextTo"/>
        <c:crossAx val="104418688"/>
        <c:crosses val="autoZero"/>
        <c:auto val="1"/>
        <c:lblOffset val="100"/>
      </c:dateAx>
      <c:valAx>
        <c:axId val="104418688"/>
        <c:scaling>
          <c:orientation val="minMax"/>
        </c:scaling>
        <c:axPos val="l"/>
        <c:majorGridlines/>
        <c:numFmt formatCode="General" sourceLinked="1"/>
        <c:tickLblPos val="nextTo"/>
        <c:crossAx val="104417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'553-2'!$D$16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'553-2'!$E$15:$AB$15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'553-2'!$E$16:$AB$16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20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'553-2'!$D$17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'553-2'!$E$15:$AB$15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'553-2'!$E$17:$AB$17</c:f>
              <c:numCache>
                <c:formatCode>0.00</c:formatCode>
                <c:ptCount val="24"/>
                <c:pt idx="0">
                  <c:v>96.6</c:v>
                </c:pt>
                <c:pt idx="1">
                  <c:v>98.41</c:v>
                </c:pt>
                <c:pt idx="2">
                  <c:v>99.39</c:v>
                </c:pt>
                <c:pt idx="3">
                  <c:v>99.34</c:v>
                </c:pt>
                <c:pt idx="4">
                  <c:v>100</c:v>
                </c:pt>
                <c:pt idx="5">
                  <c:v>98.77</c:v>
                </c:pt>
                <c:pt idx="6">
                  <c:v>99.52</c:v>
                </c:pt>
                <c:pt idx="7">
                  <c:v>99.05</c:v>
                </c:pt>
                <c:pt idx="8">
                  <c:v>98.59</c:v>
                </c:pt>
                <c:pt idx="9">
                  <c:v>99.42</c:v>
                </c:pt>
                <c:pt idx="10">
                  <c:v>99.84</c:v>
                </c:pt>
                <c:pt idx="11">
                  <c:v>99.43</c:v>
                </c:pt>
                <c:pt idx="12">
                  <c:v>99.62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99.67</c:v>
                </c:pt>
                <c:pt idx="17">
                  <c:v>100</c:v>
                </c:pt>
                <c:pt idx="18">
                  <c:v>99.63</c:v>
                </c:pt>
                <c:pt idx="20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'553-2'!$D$18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'553-2'!$E$15:$AB$15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'553-2'!$E$18:$AB$18</c:f>
              <c:numCache>
                <c:formatCode>0.00</c:formatCode>
                <c:ptCount val="24"/>
                <c:pt idx="0">
                  <c:v>96.6</c:v>
                </c:pt>
                <c:pt idx="1">
                  <c:v>98.41</c:v>
                </c:pt>
                <c:pt idx="2">
                  <c:v>99.39</c:v>
                </c:pt>
                <c:pt idx="3">
                  <c:v>99.34</c:v>
                </c:pt>
                <c:pt idx="4">
                  <c:v>100</c:v>
                </c:pt>
                <c:pt idx="5">
                  <c:v>98.77</c:v>
                </c:pt>
                <c:pt idx="6">
                  <c:v>99.52</c:v>
                </c:pt>
                <c:pt idx="7">
                  <c:v>99.05</c:v>
                </c:pt>
                <c:pt idx="8">
                  <c:v>98.59</c:v>
                </c:pt>
                <c:pt idx="9">
                  <c:v>99.42</c:v>
                </c:pt>
                <c:pt idx="10">
                  <c:v>99.84</c:v>
                </c:pt>
                <c:pt idx="11">
                  <c:v>99.43</c:v>
                </c:pt>
                <c:pt idx="12">
                  <c:v>99.62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99.67</c:v>
                </c:pt>
                <c:pt idx="17">
                  <c:v>100</c:v>
                </c:pt>
                <c:pt idx="18">
                  <c:v>99.63</c:v>
                </c:pt>
                <c:pt idx="20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'553-2'!$D$19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'553-2'!$E$15:$AB$15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'553-2'!$E$19:$AB$19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20">
                  <c:v>100</c:v>
                </c:pt>
              </c:numCache>
            </c:numRef>
          </c:val>
        </c:ser>
        <c:marker val="1"/>
        <c:axId val="133829376"/>
        <c:axId val="133830912"/>
      </c:lineChart>
      <c:catAx>
        <c:axId val="133829376"/>
        <c:scaling>
          <c:orientation val="minMax"/>
        </c:scaling>
        <c:axPos val="b"/>
        <c:numFmt formatCode="General" sourceLinked="1"/>
        <c:tickLblPos val="nextTo"/>
        <c:crossAx val="133830912"/>
        <c:crosses val="autoZero"/>
        <c:auto val="1"/>
        <c:lblAlgn val="ctr"/>
        <c:lblOffset val="100"/>
      </c:catAx>
      <c:valAx>
        <c:axId val="133830912"/>
        <c:scaling>
          <c:orientation val="minMax"/>
        </c:scaling>
        <c:axPos val="l"/>
        <c:majorGridlines/>
        <c:numFmt formatCode="0.00" sourceLinked="1"/>
        <c:tickLblPos val="nextTo"/>
        <c:crossAx val="133829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'425-6'!$D$16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'425-6'!$E$15:$AB$15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'425-6'!$E$16:$AB$16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3">
                  <c:v>98</c:v>
                </c:pt>
                <c:pt idx="17">
                  <c:v>98</c:v>
                </c:pt>
              </c:numCache>
            </c:numRef>
          </c:val>
        </c:ser>
        <c:ser>
          <c:idx val="1"/>
          <c:order val="1"/>
          <c:tx>
            <c:strRef>
              <c:f>'425-6'!$D$17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'425-6'!$E$15:$AB$15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'425-6'!$E$17:$AB$17</c:f>
              <c:numCache>
                <c:formatCode>0.00</c:formatCode>
                <c:ptCount val="24"/>
                <c:pt idx="0">
                  <c:v>100</c:v>
                </c:pt>
                <c:pt idx="1">
                  <c:v>99.69</c:v>
                </c:pt>
                <c:pt idx="2">
                  <c:v>100</c:v>
                </c:pt>
                <c:pt idx="3">
                  <c:v>99.87</c:v>
                </c:pt>
                <c:pt idx="4">
                  <c:v>99.69</c:v>
                </c:pt>
                <c:pt idx="5">
                  <c:v>99.86</c:v>
                </c:pt>
                <c:pt idx="6">
                  <c:v>100</c:v>
                </c:pt>
                <c:pt idx="7">
                  <c:v>99.87</c:v>
                </c:pt>
                <c:pt idx="8">
                  <c:v>100</c:v>
                </c:pt>
                <c:pt idx="9">
                  <c:v>97.6</c:v>
                </c:pt>
                <c:pt idx="10">
                  <c:v>84</c:v>
                </c:pt>
                <c:pt idx="13">
                  <c:v>100</c:v>
                </c:pt>
                <c:pt idx="17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'425-6'!$D$18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'425-6'!$E$15:$AB$15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'425-6'!$E$18:$AB$18</c:f>
              <c:numCache>
                <c:formatCode>0.00</c:formatCode>
                <c:ptCount val="24"/>
                <c:pt idx="0">
                  <c:v>100</c:v>
                </c:pt>
                <c:pt idx="1">
                  <c:v>99.69</c:v>
                </c:pt>
                <c:pt idx="2">
                  <c:v>100</c:v>
                </c:pt>
                <c:pt idx="3">
                  <c:v>99.87</c:v>
                </c:pt>
                <c:pt idx="4">
                  <c:v>99.69</c:v>
                </c:pt>
                <c:pt idx="5">
                  <c:v>99.86</c:v>
                </c:pt>
                <c:pt idx="6">
                  <c:v>100</c:v>
                </c:pt>
                <c:pt idx="7">
                  <c:v>99.87</c:v>
                </c:pt>
                <c:pt idx="8">
                  <c:v>100</c:v>
                </c:pt>
                <c:pt idx="9">
                  <c:v>97.6</c:v>
                </c:pt>
                <c:pt idx="10">
                  <c:v>84</c:v>
                </c:pt>
                <c:pt idx="13">
                  <c:v>100</c:v>
                </c:pt>
                <c:pt idx="17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'425-6'!$D$19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'425-6'!$E$15:$AB$15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'425-6'!$E$19:$AB$19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3">
                  <c:v>100</c:v>
                </c:pt>
                <c:pt idx="17">
                  <c:v>100</c:v>
                </c:pt>
              </c:numCache>
            </c:numRef>
          </c:val>
        </c:ser>
        <c:marker val="1"/>
        <c:axId val="113942528"/>
        <c:axId val="113944064"/>
      </c:lineChart>
      <c:catAx>
        <c:axId val="113942528"/>
        <c:scaling>
          <c:orientation val="minMax"/>
        </c:scaling>
        <c:axPos val="b"/>
        <c:numFmt formatCode="General" sourceLinked="1"/>
        <c:tickLblPos val="nextTo"/>
        <c:crossAx val="113944064"/>
        <c:crosses val="autoZero"/>
        <c:auto val="1"/>
        <c:lblAlgn val="ctr"/>
        <c:lblOffset val="100"/>
      </c:catAx>
      <c:valAx>
        <c:axId val="113944064"/>
        <c:scaling>
          <c:orientation val="minMax"/>
        </c:scaling>
        <c:axPos val="l"/>
        <c:majorGridlines/>
        <c:numFmt formatCode="0.00" sourceLinked="1"/>
        <c:tickLblPos val="nextTo"/>
        <c:crossAx val="113942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'559-1'!$D$16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'559-1'!$E$15:$AB$15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'559-1'!$E$16:$AB$16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'559-1'!$D$17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'559-1'!$E$15:$AB$15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'559-1'!$E$17:$AB$17</c:f>
              <c:numCache>
                <c:formatCode>0.00</c:formatCode>
                <c:ptCount val="24"/>
                <c:pt idx="0">
                  <c:v>58</c:v>
                </c:pt>
                <c:pt idx="1">
                  <c:v>50.21</c:v>
                </c:pt>
                <c:pt idx="2">
                  <c:v>64.790000000000006</c:v>
                </c:pt>
                <c:pt idx="3">
                  <c:v>72.319999999999993</c:v>
                </c:pt>
                <c:pt idx="4">
                  <c:v>72.22</c:v>
                </c:pt>
                <c:pt idx="5">
                  <c:v>69.010000000000005</c:v>
                </c:pt>
                <c:pt idx="6">
                  <c:v>58.3</c:v>
                </c:pt>
                <c:pt idx="7">
                  <c:v>58.87</c:v>
                </c:pt>
                <c:pt idx="8">
                  <c:v>55.04</c:v>
                </c:pt>
                <c:pt idx="9">
                  <c:v>66.2</c:v>
                </c:pt>
                <c:pt idx="10">
                  <c:v>61.26</c:v>
                </c:pt>
                <c:pt idx="11">
                  <c:v>53.95</c:v>
                </c:pt>
                <c:pt idx="12">
                  <c:v>87.8</c:v>
                </c:pt>
                <c:pt idx="13">
                  <c:v>77.59</c:v>
                </c:pt>
                <c:pt idx="14">
                  <c:v>69.55</c:v>
                </c:pt>
                <c:pt idx="15">
                  <c:v>77.900000000000006</c:v>
                </c:pt>
                <c:pt idx="16">
                  <c:v>62.75</c:v>
                </c:pt>
                <c:pt idx="17">
                  <c:v>72.09</c:v>
                </c:pt>
                <c:pt idx="18">
                  <c:v>88.41</c:v>
                </c:pt>
                <c:pt idx="19">
                  <c:v>81.69</c:v>
                </c:pt>
                <c:pt idx="20">
                  <c:v>89.2</c:v>
                </c:pt>
                <c:pt idx="21">
                  <c:v>71.64</c:v>
                </c:pt>
                <c:pt idx="22">
                  <c:v>62.71</c:v>
                </c:pt>
                <c:pt idx="23">
                  <c:v>72</c:v>
                </c:pt>
              </c:numCache>
            </c:numRef>
          </c:val>
        </c:ser>
        <c:ser>
          <c:idx val="2"/>
          <c:order val="2"/>
          <c:tx>
            <c:strRef>
              <c:f>'559-1'!$D$18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'559-1'!$E$15:$AB$15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'559-1'!$E$18:$AB$18</c:f>
              <c:numCache>
                <c:formatCode>0.00</c:formatCode>
                <c:ptCount val="24"/>
                <c:pt idx="0">
                  <c:v>60.53</c:v>
                </c:pt>
                <c:pt idx="1">
                  <c:v>53.52</c:v>
                </c:pt>
                <c:pt idx="2">
                  <c:v>66.67</c:v>
                </c:pt>
                <c:pt idx="3">
                  <c:v>81.56</c:v>
                </c:pt>
                <c:pt idx="4">
                  <c:v>72.22</c:v>
                </c:pt>
                <c:pt idx="5">
                  <c:v>72.91</c:v>
                </c:pt>
                <c:pt idx="6">
                  <c:v>80.3</c:v>
                </c:pt>
                <c:pt idx="7">
                  <c:v>66.900000000000006</c:v>
                </c:pt>
                <c:pt idx="8">
                  <c:v>72.97</c:v>
                </c:pt>
                <c:pt idx="9">
                  <c:v>66.2</c:v>
                </c:pt>
                <c:pt idx="10">
                  <c:v>65.849999999999994</c:v>
                </c:pt>
                <c:pt idx="11">
                  <c:v>55.15</c:v>
                </c:pt>
                <c:pt idx="12">
                  <c:v>87.8</c:v>
                </c:pt>
                <c:pt idx="13">
                  <c:v>85.71</c:v>
                </c:pt>
                <c:pt idx="14">
                  <c:v>75</c:v>
                </c:pt>
                <c:pt idx="15">
                  <c:v>81.13</c:v>
                </c:pt>
                <c:pt idx="16">
                  <c:v>64.709999999999994</c:v>
                </c:pt>
                <c:pt idx="17">
                  <c:v>74.239999999999995</c:v>
                </c:pt>
                <c:pt idx="18">
                  <c:v>89.86</c:v>
                </c:pt>
                <c:pt idx="19">
                  <c:v>81.69</c:v>
                </c:pt>
                <c:pt idx="20">
                  <c:v>90.79</c:v>
                </c:pt>
                <c:pt idx="21">
                  <c:v>76.12</c:v>
                </c:pt>
                <c:pt idx="22">
                  <c:v>62.71</c:v>
                </c:pt>
                <c:pt idx="23">
                  <c:v>72</c:v>
                </c:pt>
              </c:numCache>
            </c:numRef>
          </c:val>
        </c:ser>
        <c:ser>
          <c:idx val="3"/>
          <c:order val="3"/>
          <c:tx>
            <c:strRef>
              <c:f>'559-1'!$D$19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'559-1'!$E$15:$AB$15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'559-1'!$E$19:$AB$19</c:f>
              <c:numCache>
                <c:formatCode>0.00</c:formatCode>
                <c:ptCount val="24"/>
                <c:pt idx="0">
                  <c:v>60.526315789473685</c:v>
                </c:pt>
                <c:pt idx="1">
                  <c:v>53.521126760563384</c:v>
                </c:pt>
                <c:pt idx="2">
                  <c:v>66.666666666666671</c:v>
                </c:pt>
                <c:pt idx="3">
                  <c:v>81.56301596037423</c:v>
                </c:pt>
                <c:pt idx="4">
                  <c:v>72.222222222222229</c:v>
                </c:pt>
                <c:pt idx="5">
                  <c:v>72.91155446495253</c:v>
                </c:pt>
                <c:pt idx="6">
                  <c:v>80.303030303030297</c:v>
                </c:pt>
                <c:pt idx="7">
                  <c:v>66.900584795321649</c:v>
                </c:pt>
                <c:pt idx="8">
                  <c:v>72.972972972972968</c:v>
                </c:pt>
                <c:pt idx="9">
                  <c:v>66.197183098591552</c:v>
                </c:pt>
                <c:pt idx="10">
                  <c:v>65.853658536585371</c:v>
                </c:pt>
                <c:pt idx="11">
                  <c:v>55.147058823529413</c:v>
                </c:pt>
                <c:pt idx="12">
                  <c:v>87.804878048780495</c:v>
                </c:pt>
                <c:pt idx="13">
                  <c:v>85.714285714285708</c:v>
                </c:pt>
                <c:pt idx="14">
                  <c:v>75</c:v>
                </c:pt>
                <c:pt idx="15">
                  <c:v>81.132075471698116</c:v>
                </c:pt>
                <c:pt idx="16">
                  <c:v>64.705882352941174</c:v>
                </c:pt>
                <c:pt idx="17">
                  <c:v>74.242424242424249</c:v>
                </c:pt>
                <c:pt idx="18">
                  <c:v>89.855072463768096</c:v>
                </c:pt>
                <c:pt idx="19">
                  <c:v>81.690140845070417</c:v>
                </c:pt>
                <c:pt idx="20">
                  <c:v>90.78947368421052</c:v>
                </c:pt>
                <c:pt idx="21">
                  <c:v>76.119402985074629</c:v>
                </c:pt>
                <c:pt idx="22">
                  <c:v>62.711864406779661</c:v>
                </c:pt>
                <c:pt idx="23">
                  <c:v>72</c:v>
                </c:pt>
              </c:numCache>
            </c:numRef>
          </c:val>
        </c:ser>
        <c:marker val="1"/>
        <c:axId val="151457152"/>
        <c:axId val="151458944"/>
      </c:lineChart>
      <c:catAx>
        <c:axId val="151457152"/>
        <c:scaling>
          <c:orientation val="minMax"/>
        </c:scaling>
        <c:axPos val="b"/>
        <c:numFmt formatCode="General" sourceLinked="1"/>
        <c:tickLblPos val="nextTo"/>
        <c:crossAx val="151458944"/>
        <c:crosses val="autoZero"/>
        <c:auto val="1"/>
        <c:lblAlgn val="ctr"/>
        <c:lblOffset val="100"/>
      </c:catAx>
      <c:valAx>
        <c:axId val="151458944"/>
        <c:scaling>
          <c:orientation val="minMax"/>
        </c:scaling>
        <c:axPos val="l"/>
        <c:majorGridlines/>
        <c:numFmt formatCode="0.00" sourceLinked="1"/>
        <c:tickLblPos val="nextTo"/>
        <c:crossAx val="151457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'559-1'!$D$34</c:f>
              <c:strCache>
                <c:ptCount val="1"/>
                <c:pt idx="0">
                  <c:v>FAF04</c:v>
                </c:pt>
              </c:strCache>
            </c:strRef>
          </c:tx>
          <c:cat>
            <c:numRef>
              <c:f>'559-1'!$E$33:$R$33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'559-1'!$E$34:$R$34</c:f>
              <c:numCache>
                <c:formatCode>General</c:formatCode>
                <c:ptCount val="14"/>
                <c:pt idx="8">
                  <c:v>9.19</c:v>
                </c:pt>
                <c:pt idx="10">
                  <c:v>7.65</c:v>
                </c:pt>
                <c:pt idx="12">
                  <c:v>14.28</c:v>
                </c:pt>
              </c:numCache>
            </c:numRef>
          </c:val>
        </c:ser>
        <c:ser>
          <c:idx val="1"/>
          <c:order val="1"/>
          <c:tx>
            <c:strRef>
              <c:f>'559-1'!$D$35</c:f>
              <c:strCache>
                <c:ptCount val="1"/>
                <c:pt idx="0">
                  <c:v>MT001</c:v>
                </c:pt>
              </c:strCache>
            </c:strRef>
          </c:tx>
          <c:cat>
            <c:numRef>
              <c:f>'559-1'!$E$33:$R$33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'559-1'!$E$35:$R$35</c:f>
              <c:numCache>
                <c:formatCode>General</c:formatCode>
                <c:ptCount val="14"/>
                <c:pt idx="12">
                  <c:v>4.45</c:v>
                </c:pt>
              </c:numCache>
            </c:numRef>
          </c:val>
        </c:ser>
        <c:ser>
          <c:idx val="2"/>
          <c:order val="2"/>
          <c:tx>
            <c:strRef>
              <c:f>'559-1'!$D$36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'559-1'!$E$33:$R$33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'559-1'!$E$36:$R$36</c:f>
              <c:numCache>
                <c:formatCode>General</c:formatCode>
                <c:ptCount val="14"/>
                <c:pt idx="8">
                  <c:v>1.22</c:v>
                </c:pt>
                <c:pt idx="10">
                  <c:v>2.92</c:v>
                </c:pt>
                <c:pt idx="12">
                  <c:v>5.19</c:v>
                </c:pt>
              </c:numCache>
            </c:numRef>
          </c:val>
        </c:ser>
        <c:marker val="1"/>
        <c:axId val="151573632"/>
        <c:axId val="151575168"/>
      </c:lineChart>
      <c:dateAx>
        <c:axId val="151573632"/>
        <c:scaling>
          <c:orientation val="minMax"/>
        </c:scaling>
        <c:axPos val="b"/>
        <c:numFmt formatCode="m&quot;月&quot;d&quot;日&quot;" sourceLinked="1"/>
        <c:tickLblPos val="nextTo"/>
        <c:crossAx val="151575168"/>
        <c:crosses val="autoZero"/>
        <c:auto val="1"/>
        <c:lblOffset val="100"/>
      </c:dateAx>
      <c:valAx>
        <c:axId val="151575168"/>
        <c:scaling>
          <c:orientation val="minMax"/>
        </c:scaling>
        <c:axPos val="l"/>
        <c:majorGridlines/>
        <c:numFmt formatCode="General" sourceLinked="1"/>
        <c:tickLblPos val="nextTo"/>
        <c:crossAx val="151573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'566'!$D$16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'566'!$E$15:$AB$15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'566'!$E$16:$AB$16</c:f>
              <c:numCache>
                <c:formatCode>0.00</c:formatCode>
                <c:ptCount val="24"/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'566'!$D$17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'566'!$E$15:$AB$15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'566'!$E$17:$AB$17</c:f>
              <c:numCache>
                <c:formatCode>0.00</c:formatCode>
                <c:ptCount val="24"/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94.87</c:v>
                </c:pt>
                <c:pt idx="5">
                  <c:v>93.94</c:v>
                </c:pt>
                <c:pt idx="6">
                  <c:v>88.89</c:v>
                </c:pt>
                <c:pt idx="7">
                  <c:v>0</c:v>
                </c:pt>
                <c:pt idx="8">
                  <c:v>78.8</c:v>
                </c:pt>
                <c:pt idx="9">
                  <c:v>96.08</c:v>
                </c:pt>
                <c:pt idx="10">
                  <c:v>94.12</c:v>
                </c:pt>
                <c:pt idx="11">
                  <c:v>100</c:v>
                </c:pt>
                <c:pt idx="12">
                  <c:v>95.45</c:v>
                </c:pt>
                <c:pt idx="13">
                  <c:v>71.84</c:v>
                </c:pt>
                <c:pt idx="14">
                  <c:v>75.209999999999994</c:v>
                </c:pt>
                <c:pt idx="15">
                  <c:v>96.97</c:v>
                </c:pt>
                <c:pt idx="16">
                  <c:v>86.78</c:v>
                </c:pt>
                <c:pt idx="17">
                  <c:v>94.59</c:v>
                </c:pt>
                <c:pt idx="18">
                  <c:v>0</c:v>
                </c:pt>
                <c:pt idx="19">
                  <c:v>95.12</c:v>
                </c:pt>
                <c:pt idx="20">
                  <c:v>93.22</c:v>
                </c:pt>
                <c:pt idx="21">
                  <c:v>81.56</c:v>
                </c:pt>
                <c:pt idx="22">
                  <c:v>94.38</c:v>
                </c:pt>
                <c:pt idx="23">
                  <c:v>83.33</c:v>
                </c:pt>
              </c:numCache>
            </c:numRef>
          </c:val>
        </c:ser>
        <c:ser>
          <c:idx val="2"/>
          <c:order val="2"/>
          <c:tx>
            <c:strRef>
              <c:f>'566'!$D$18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'566'!$E$15:$AB$15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'566'!$E$18:$AB$18</c:f>
              <c:numCache>
                <c:formatCode>0.00</c:formatCode>
                <c:ptCount val="24"/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97.44</c:v>
                </c:pt>
                <c:pt idx="5">
                  <c:v>100</c:v>
                </c:pt>
                <c:pt idx="6">
                  <c:v>94.44</c:v>
                </c:pt>
                <c:pt idx="7">
                  <c:v>96.88</c:v>
                </c:pt>
                <c:pt idx="8">
                  <c:v>92.31</c:v>
                </c:pt>
                <c:pt idx="9">
                  <c:v>96.08</c:v>
                </c:pt>
                <c:pt idx="10">
                  <c:v>94.12</c:v>
                </c:pt>
                <c:pt idx="11">
                  <c:v>100</c:v>
                </c:pt>
                <c:pt idx="12">
                  <c:v>95.45</c:v>
                </c:pt>
                <c:pt idx="13">
                  <c:v>83.33</c:v>
                </c:pt>
                <c:pt idx="14">
                  <c:v>83.56</c:v>
                </c:pt>
                <c:pt idx="15">
                  <c:v>96.97</c:v>
                </c:pt>
                <c:pt idx="16">
                  <c:v>88.84</c:v>
                </c:pt>
                <c:pt idx="17">
                  <c:v>94.59</c:v>
                </c:pt>
                <c:pt idx="18">
                  <c:v>0</c:v>
                </c:pt>
                <c:pt idx="19">
                  <c:v>95.12</c:v>
                </c:pt>
                <c:pt idx="20">
                  <c:v>94.92</c:v>
                </c:pt>
                <c:pt idx="21">
                  <c:v>86.67</c:v>
                </c:pt>
                <c:pt idx="22">
                  <c:v>95.51</c:v>
                </c:pt>
                <c:pt idx="23">
                  <c:v>91.67</c:v>
                </c:pt>
              </c:numCache>
            </c:numRef>
          </c:val>
        </c:ser>
        <c:ser>
          <c:idx val="3"/>
          <c:order val="3"/>
          <c:tx>
            <c:strRef>
              <c:f>'566'!$D$19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'566'!$E$15:$AB$15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'566'!$E$19:$AB$19</c:f>
              <c:numCache>
                <c:formatCode>0.00</c:formatCode>
                <c:ptCount val="24"/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97.435897435897417</c:v>
                </c:pt>
                <c:pt idx="5">
                  <c:v>100</c:v>
                </c:pt>
                <c:pt idx="6">
                  <c:v>94.444444444444429</c:v>
                </c:pt>
                <c:pt idx="7">
                  <c:v>96.875</c:v>
                </c:pt>
                <c:pt idx="8">
                  <c:v>92.307692307692307</c:v>
                </c:pt>
                <c:pt idx="9">
                  <c:v>96.078431372549019</c:v>
                </c:pt>
                <c:pt idx="10">
                  <c:v>94.117647058823536</c:v>
                </c:pt>
                <c:pt idx="11">
                  <c:v>100</c:v>
                </c:pt>
                <c:pt idx="12">
                  <c:v>95.454545454545453</c:v>
                </c:pt>
                <c:pt idx="13">
                  <c:v>83.333333333333314</c:v>
                </c:pt>
                <c:pt idx="14">
                  <c:v>83.561643835616437</c:v>
                </c:pt>
                <c:pt idx="15">
                  <c:v>96.969696969696955</c:v>
                </c:pt>
                <c:pt idx="16">
                  <c:v>88.84297520661157</c:v>
                </c:pt>
                <c:pt idx="17">
                  <c:v>94.594594594594597</c:v>
                </c:pt>
                <c:pt idx="18">
                  <c:v>0</c:v>
                </c:pt>
                <c:pt idx="19">
                  <c:v>95.121951219512198</c:v>
                </c:pt>
                <c:pt idx="20">
                  <c:v>94.915254237288138</c:v>
                </c:pt>
                <c:pt idx="21">
                  <c:v>86.666666666666686</c:v>
                </c:pt>
                <c:pt idx="22">
                  <c:v>95.50561797752809</c:v>
                </c:pt>
                <c:pt idx="23">
                  <c:v>91.666666666666686</c:v>
                </c:pt>
              </c:numCache>
            </c:numRef>
          </c:val>
        </c:ser>
        <c:marker val="1"/>
        <c:axId val="167465728"/>
        <c:axId val="167467264"/>
      </c:lineChart>
      <c:catAx>
        <c:axId val="167465728"/>
        <c:scaling>
          <c:orientation val="minMax"/>
        </c:scaling>
        <c:axPos val="b"/>
        <c:numFmt formatCode="General" sourceLinked="1"/>
        <c:tickLblPos val="nextTo"/>
        <c:crossAx val="167467264"/>
        <c:crosses val="autoZero"/>
        <c:auto val="1"/>
        <c:lblAlgn val="ctr"/>
        <c:lblOffset val="100"/>
      </c:catAx>
      <c:valAx>
        <c:axId val="167467264"/>
        <c:scaling>
          <c:orientation val="minMax"/>
        </c:scaling>
        <c:axPos val="l"/>
        <c:majorGridlines/>
        <c:numFmt formatCode="0.00" sourceLinked="1"/>
        <c:tickLblPos val="nextTo"/>
        <c:crossAx val="167465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'566'!$D$34</c:f>
              <c:strCache>
                <c:ptCount val="1"/>
                <c:pt idx="0">
                  <c:v>FOS04</c:v>
                </c:pt>
              </c:strCache>
            </c:strRef>
          </c:tx>
          <c:cat>
            <c:numRef>
              <c:f>'566'!$E$33:$R$33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'566'!$E$34:$R$34</c:f>
              <c:numCache>
                <c:formatCode>General</c:formatCode>
                <c:ptCount val="14"/>
                <c:pt idx="10">
                  <c:v>1.56</c:v>
                </c:pt>
                <c:pt idx="12">
                  <c:v>1.1599999999999999</c:v>
                </c:pt>
              </c:numCache>
            </c:numRef>
          </c:val>
        </c:ser>
        <c:ser>
          <c:idx val="1"/>
          <c:order val="1"/>
          <c:tx>
            <c:strRef>
              <c:f>'566'!$D$35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'566'!$E$33:$R$33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'566'!$E$35:$R$35</c:f>
              <c:numCache>
                <c:formatCode>General</c:formatCode>
                <c:ptCount val="14"/>
                <c:pt idx="10">
                  <c:v>0.85</c:v>
                </c:pt>
                <c:pt idx="12">
                  <c:v>1.1599999999999999</c:v>
                </c:pt>
              </c:numCache>
            </c:numRef>
          </c:val>
        </c:ser>
        <c:ser>
          <c:idx val="2"/>
          <c:order val="2"/>
          <c:tx>
            <c:strRef>
              <c:f>'566'!$D$36</c:f>
              <c:strCache>
                <c:ptCount val="1"/>
              </c:strCache>
            </c:strRef>
          </c:tx>
          <c:cat>
            <c:numRef>
              <c:f>'566'!$E$33:$R$33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'566'!$E$36:$R$36</c:f>
              <c:numCache>
                <c:formatCode>General</c:formatCode>
                <c:ptCount val="14"/>
              </c:numCache>
            </c:numRef>
          </c:val>
        </c:ser>
        <c:marker val="1"/>
        <c:axId val="134641152"/>
        <c:axId val="134643072"/>
      </c:lineChart>
      <c:dateAx>
        <c:axId val="134641152"/>
        <c:scaling>
          <c:orientation val="minMax"/>
        </c:scaling>
        <c:axPos val="b"/>
        <c:numFmt formatCode="m&quot;月&quot;d&quot;日&quot;" sourceLinked="1"/>
        <c:tickLblPos val="nextTo"/>
        <c:crossAx val="134643072"/>
        <c:crosses val="autoZero"/>
        <c:auto val="1"/>
        <c:lblOffset val="100"/>
      </c:dateAx>
      <c:valAx>
        <c:axId val="134643072"/>
        <c:scaling>
          <c:orientation val="minMax"/>
        </c:scaling>
        <c:axPos val="l"/>
        <c:majorGridlines/>
        <c:numFmt formatCode="General" sourceLinked="1"/>
        <c:tickLblPos val="nextTo"/>
        <c:crossAx val="134641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'579(NS)'!$D$16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'579(NS)'!$E$15:$AB$15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'579(NS)'!$E$16:$AB$16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'579(NS)'!$D$17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'579(NS)'!$E$15:$AB$15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'579(NS)'!$E$17:$AB$17</c:f>
              <c:numCache>
                <c:formatCode>0.00</c:formatCode>
                <c:ptCount val="24"/>
                <c:pt idx="0">
                  <c:v>88.55</c:v>
                </c:pt>
                <c:pt idx="1">
                  <c:v>93.21</c:v>
                </c:pt>
                <c:pt idx="2">
                  <c:v>91.13</c:v>
                </c:pt>
                <c:pt idx="3">
                  <c:v>89</c:v>
                </c:pt>
                <c:pt idx="4">
                  <c:v>91.53</c:v>
                </c:pt>
                <c:pt idx="5">
                  <c:v>87.8</c:v>
                </c:pt>
                <c:pt idx="6">
                  <c:v>88.36</c:v>
                </c:pt>
                <c:pt idx="7">
                  <c:v>95.58</c:v>
                </c:pt>
                <c:pt idx="8">
                  <c:v>90.66</c:v>
                </c:pt>
                <c:pt idx="9">
                  <c:v>90.58</c:v>
                </c:pt>
                <c:pt idx="10">
                  <c:v>61.57</c:v>
                </c:pt>
                <c:pt idx="11">
                  <c:v>79.650000000000006</c:v>
                </c:pt>
                <c:pt idx="12">
                  <c:v>4.83</c:v>
                </c:pt>
                <c:pt idx="13">
                  <c:v>95.61</c:v>
                </c:pt>
                <c:pt idx="14">
                  <c:v>89.32</c:v>
                </c:pt>
                <c:pt idx="15">
                  <c:v>89.2</c:v>
                </c:pt>
                <c:pt idx="16">
                  <c:v>91.47</c:v>
                </c:pt>
                <c:pt idx="17">
                  <c:v>91.45</c:v>
                </c:pt>
                <c:pt idx="18">
                  <c:v>98.57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tx>
            <c:strRef>
              <c:f>'579(NS)'!$D$18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'579(NS)'!$E$15:$AB$15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'579(NS)'!$E$18:$AB$18</c:f>
              <c:numCache>
                <c:formatCode>0.00</c:formatCode>
                <c:ptCount val="24"/>
                <c:pt idx="0">
                  <c:v>96.99</c:v>
                </c:pt>
                <c:pt idx="1">
                  <c:v>96.2</c:v>
                </c:pt>
                <c:pt idx="2">
                  <c:v>96.27</c:v>
                </c:pt>
                <c:pt idx="3">
                  <c:v>94.24</c:v>
                </c:pt>
                <c:pt idx="4">
                  <c:v>99.15</c:v>
                </c:pt>
                <c:pt idx="5">
                  <c:v>95.63</c:v>
                </c:pt>
                <c:pt idx="6">
                  <c:v>93.34</c:v>
                </c:pt>
                <c:pt idx="7">
                  <c:v>100</c:v>
                </c:pt>
                <c:pt idx="8">
                  <c:v>97.89</c:v>
                </c:pt>
                <c:pt idx="9">
                  <c:v>97.1</c:v>
                </c:pt>
                <c:pt idx="10">
                  <c:v>80.37</c:v>
                </c:pt>
                <c:pt idx="11">
                  <c:v>94.66</c:v>
                </c:pt>
                <c:pt idx="12">
                  <c:v>5.12</c:v>
                </c:pt>
                <c:pt idx="13">
                  <c:v>100</c:v>
                </c:pt>
                <c:pt idx="14">
                  <c:v>98.38</c:v>
                </c:pt>
                <c:pt idx="15">
                  <c:v>97.2</c:v>
                </c:pt>
                <c:pt idx="16">
                  <c:v>98.04</c:v>
                </c:pt>
                <c:pt idx="17">
                  <c:v>94.9</c:v>
                </c:pt>
                <c:pt idx="18">
                  <c:v>98.57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3"/>
          <c:order val="3"/>
          <c:tx>
            <c:strRef>
              <c:f>'579(NS)'!$D$19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'579(NS)'!$E$15:$AB$15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'579(NS)'!$E$19:$AB$19</c:f>
              <c:numCache>
                <c:formatCode>0.00</c:formatCode>
                <c:ptCount val="24"/>
                <c:pt idx="0">
                  <c:v>97.590361445783131</c:v>
                </c:pt>
                <c:pt idx="1">
                  <c:v>97.19746484452368</c:v>
                </c:pt>
                <c:pt idx="2">
                  <c:v>96.273996509598618</c:v>
                </c:pt>
                <c:pt idx="3">
                  <c:v>94.71118926564472</c:v>
                </c:pt>
                <c:pt idx="4">
                  <c:v>99.152542372881356</c:v>
                </c:pt>
                <c:pt idx="5">
                  <c:v>95.62902648532571</c:v>
                </c:pt>
                <c:pt idx="6">
                  <c:v>93.335176991150419</c:v>
                </c:pt>
                <c:pt idx="7">
                  <c:v>100</c:v>
                </c:pt>
                <c:pt idx="8">
                  <c:v>98.610909090909075</c:v>
                </c:pt>
                <c:pt idx="9">
                  <c:v>97.101449275362313</c:v>
                </c:pt>
                <c:pt idx="10">
                  <c:v>86.851851851851862</c:v>
                </c:pt>
                <c:pt idx="11">
                  <c:v>94.66089466089467</c:v>
                </c:pt>
                <c:pt idx="12">
                  <c:v>5.1230881425417838</c:v>
                </c:pt>
                <c:pt idx="13">
                  <c:v>100</c:v>
                </c:pt>
                <c:pt idx="14">
                  <c:v>98.381877022653711</c:v>
                </c:pt>
                <c:pt idx="15">
                  <c:v>97.2</c:v>
                </c:pt>
                <c:pt idx="16">
                  <c:v>98.245614035087726</c:v>
                </c:pt>
                <c:pt idx="17">
                  <c:v>94.899035563592534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marker val="1"/>
        <c:axId val="151185664"/>
        <c:axId val="166756352"/>
      </c:lineChart>
      <c:catAx>
        <c:axId val="151185664"/>
        <c:scaling>
          <c:orientation val="minMax"/>
        </c:scaling>
        <c:axPos val="b"/>
        <c:numFmt formatCode="General" sourceLinked="1"/>
        <c:tickLblPos val="nextTo"/>
        <c:crossAx val="166756352"/>
        <c:crosses val="autoZero"/>
        <c:auto val="1"/>
        <c:lblAlgn val="ctr"/>
        <c:lblOffset val="100"/>
      </c:catAx>
      <c:valAx>
        <c:axId val="166756352"/>
        <c:scaling>
          <c:orientation val="minMax"/>
        </c:scaling>
        <c:axPos val="l"/>
        <c:majorGridlines/>
        <c:numFmt formatCode="0.00" sourceLinked="1"/>
        <c:tickLblPos val="nextTo"/>
        <c:crossAx val="151185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'579-1'!$D$16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'579-1'!$E$15:$AB$15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'579-1'!$E$16:$AB$16</c:f>
              <c:numCache>
                <c:formatCode>0.00</c:formatCode>
                <c:ptCount val="24"/>
                <c:pt idx="13">
                  <c:v>98</c:v>
                </c:pt>
                <c:pt idx="14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'579-1'!$D$17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'579-1'!$E$15:$AB$15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'579-1'!$E$17:$AB$17</c:f>
              <c:numCache>
                <c:formatCode>0.00</c:formatCode>
                <c:ptCount val="24"/>
                <c:pt idx="13">
                  <c:v>100</c:v>
                </c:pt>
                <c:pt idx="14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90.5</c:v>
                </c:pt>
                <c:pt idx="22">
                  <c:v>96.11</c:v>
                </c:pt>
                <c:pt idx="23">
                  <c:v>91.11</c:v>
                </c:pt>
              </c:numCache>
            </c:numRef>
          </c:val>
        </c:ser>
        <c:ser>
          <c:idx val="2"/>
          <c:order val="2"/>
          <c:tx>
            <c:strRef>
              <c:f>'579-1'!$D$18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'579-1'!$E$15:$AB$15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'579-1'!$E$18:$AB$18</c:f>
              <c:numCache>
                <c:formatCode>0.00</c:formatCode>
                <c:ptCount val="24"/>
                <c:pt idx="13">
                  <c:v>100</c:v>
                </c:pt>
                <c:pt idx="14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94.57</c:v>
                </c:pt>
                <c:pt idx="22">
                  <c:v>96.94</c:v>
                </c:pt>
                <c:pt idx="23">
                  <c:v>92.17</c:v>
                </c:pt>
              </c:numCache>
            </c:numRef>
          </c:val>
        </c:ser>
        <c:ser>
          <c:idx val="3"/>
          <c:order val="3"/>
          <c:tx>
            <c:strRef>
              <c:f>'579-1'!$D$19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'579-1'!$E$15:$AB$15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'579-1'!$E$19:$AB$19</c:f>
              <c:numCache>
                <c:formatCode>0.00</c:formatCode>
                <c:ptCount val="24"/>
                <c:pt idx="13">
                  <c:v>100</c:v>
                </c:pt>
                <c:pt idx="14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94.57013574660634</c:v>
                </c:pt>
                <c:pt idx="22">
                  <c:v>96.938564149301968</c:v>
                </c:pt>
                <c:pt idx="23">
                  <c:v>92.168617375582841</c:v>
                </c:pt>
              </c:numCache>
            </c:numRef>
          </c:val>
        </c:ser>
        <c:marker val="1"/>
        <c:axId val="167615872"/>
        <c:axId val="167625856"/>
      </c:lineChart>
      <c:catAx>
        <c:axId val="167615872"/>
        <c:scaling>
          <c:orientation val="minMax"/>
        </c:scaling>
        <c:axPos val="b"/>
        <c:numFmt formatCode="General" sourceLinked="1"/>
        <c:tickLblPos val="nextTo"/>
        <c:crossAx val="167625856"/>
        <c:crosses val="autoZero"/>
        <c:auto val="1"/>
        <c:lblAlgn val="ctr"/>
        <c:lblOffset val="100"/>
      </c:catAx>
      <c:valAx>
        <c:axId val="167625856"/>
        <c:scaling>
          <c:orientation val="minMax"/>
        </c:scaling>
        <c:axPos val="l"/>
        <c:majorGridlines/>
        <c:numFmt formatCode="0.00" sourceLinked="1"/>
        <c:tickLblPos val="nextTo"/>
        <c:crossAx val="167615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'579-1'!$D$34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'579-1'!$E$33:$R$33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'579-1'!$E$34:$R$34</c:f>
              <c:numCache>
                <c:formatCode>General</c:formatCode>
                <c:ptCount val="14"/>
                <c:pt idx="10">
                  <c:v>3.5</c:v>
                </c:pt>
                <c:pt idx="12">
                  <c:v>2.6</c:v>
                </c:pt>
              </c:numCache>
            </c:numRef>
          </c:val>
        </c:ser>
        <c:ser>
          <c:idx val="1"/>
          <c:order val="1"/>
          <c:tx>
            <c:strRef>
              <c:f>'579-1'!$D$35</c:f>
              <c:strCache>
                <c:ptCount val="1"/>
                <c:pt idx="0">
                  <c:v>WhB01</c:v>
                </c:pt>
              </c:strCache>
            </c:strRef>
          </c:tx>
          <c:cat>
            <c:numRef>
              <c:f>'579-1'!$E$33:$R$33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'579-1'!$E$35:$R$35</c:f>
              <c:numCache>
                <c:formatCode>General</c:formatCode>
                <c:ptCount val="14"/>
                <c:pt idx="10">
                  <c:v>0.52</c:v>
                </c:pt>
                <c:pt idx="12">
                  <c:v>1.8</c:v>
                </c:pt>
              </c:numCache>
            </c:numRef>
          </c:val>
        </c:ser>
        <c:ser>
          <c:idx val="2"/>
          <c:order val="2"/>
          <c:tx>
            <c:strRef>
              <c:f>'579-1'!$D$36</c:f>
              <c:strCache>
                <c:ptCount val="1"/>
                <c:pt idx="0">
                  <c:v>BS01</c:v>
                </c:pt>
              </c:strCache>
            </c:strRef>
          </c:tx>
          <c:cat>
            <c:numRef>
              <c:f>'579-1'!$E$33:$R$33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'579-1'!$E$36:$R$36</c:f>
              <c:numCache>
                <c:formatCode>General</c:formatCode>
                <c:ptCount val="14"/>
                <c:pt idx="10">
                  <c:v>1.57</c:v>
                </c:pt>
                <c:pt idx="12">
                  <c:v>0.6</c:v>
                </c:pt>
              </c:numCache>
            </c:numRef>
          </c:val>
        </c:ser>
        <c:marker val="1"/>
        <c:axId val="130212992"/>
        <c:axId val="130214528"/>
      </c:lineChart>
      <c:dateAx>
        <c:axId val="130212992"/>
        <c:scaling>
          <c:orientation val="minMax"/>
        </c:scaling>
        <c:axPos val="b"/>
        <c:numFmt formatCode="m&quot;月&quot;d&quot;日&quot;" sourceLinked="1"/>
        <c:tickLblPos val="nextTo"/>
        <c:crossAx val="130214528"/>
        <c:crosses val="autoZero"/>
        <c:auto val="1"/>
        <c:lblOffset val="100"/>
      </c:dateAx>
      <c:valAx>
        <c:axId val="130214528"/>
        <c:scaling>
          <c:orientation val="minMax"/>
        </c:scaling>
        <c:axPos val="l"/>
        <c:majorGridlines/>
        <c:numFmt formatCode="General" sourceLinked="1"/>
        <c:tickLblPos val="nextTo"/>
        <c:crossAx val="130212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'584'!$D$16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'584'!$E$15:$AB$15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'584'!$E$16:$AB$16</c:f>
              <c:numCache>
                <c:formatCode>0.00</c:formatCode>
                <c:ptCount val="24"/>
                <c:pt idx="3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3">
                  <c:v>98</c:v>
                </c:pt>
                <c:pt idx="14">
                  <c:v>98</c:v>
                </c:pt>
                <c:pt idx="16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'584'!$D$17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'584'!$E$15:$AB$15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'584'!$E$17:$AB$17</c:f>
              <c:numCache>
                <c:formatCode>0.00</c:formatCode>
                <c:ptCount val="24"/>
                <c:pt idx="3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3">
                  <c:v>100</c:v>
                </c:pt>
                <c:pt idx="14">
                  <c:v>100</c:v>
                </c:pt>
                <c:pt idx="16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'584'!$D$18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'584'!$E$15:$AB$15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'584'!$E$18:$AB$18</c:f>
              <c:numCache>
                <c:formatCode>0.00</c:formatCode>
                <c:ptCount val="24"/>
                <c:pt idx="3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3">
                  <c:v>100</c:v>
                </c:pt>
                <c:pt idx="14">
                  <c:v>100</c:v>
                </c:pt>
                <c:pt idx="16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'584'!$D$19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'584'!$E$15:$AB$15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'584'!$E$19:$AB$19</c:f>
              <c:numCache>
                <c:formatCode>0.00</c:formatCode>
                <c:ptCount val="24"/>
                <c:pt idx="3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3">
                  <c:v>100</c:v>
                </c:pt>
                <c:pt idx="14">
                  <c:v>100</c:v>
                </c:pt>
                <c:pt idx="16">
                  <c:v>100</c:v>
                </c:pt>
              </c:numCache>
            </c:numRef>
          </c:val>
        </c:ser>
        <c:marker val="1"/>
        <c:axId val="168145664"/>
        <c:axId val="168147200"/>
      </c:lineChart>
      <c:catAx>
        <c:axId val="168145664"/>
        <c:scaling>
          <c:orientation val="minMax"/>
        </c:scaling>
        <c:axPos val="b"/>
        <c:numFmt formatCode="General" sourceLinked="1"/>
        <c:tickLblPos val="nextTo"/>
        <c:crossAx val="168147200"/>
        <c:crosses val="autoZero"/>
        <c:auto val="1"/>
        <c:lblAlgn val="ctr"/>
        <c:lblOffset val="100"/>
      </c:catAx>
      <c:valAx>
        <c:axId val="168147200"/>
        <c:scaling>
          <c:orientation val="minMax"/>
        </c:scaling>
        <c:axPos val="l"/>
        <c:majorGridlines/>
        <c:numFmt formatCode="0.00" sourceLinked="1"/>
        <c:tickLblPos val="nextTo"/>
        <c:crossAx val="168145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'584-L'!$D$16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'584-L'!$E$15:$AB$15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'584-L'!$E$16:$AB$16</c:f>
              <c:numCache>
                <c:formatCode>0.00</c:formatCode>
                <c:ptCount val="24"/>
              </c:numCache>
            </c:numRef>
          </c:val>
        </c:ser>
        <c:ser>
          <c:idx val="1"/>
          <c:order val="1"/>
          <c:tx>
            <c:strRef>
              <c:f>'584-L'!$D$17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'584-L'!$E$15:$AB$15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'584-L'!$E$17:$AB$17</c:f>
              <c:numCache>
                <c:formatCode>0.00</c:formatCode>
                <c:ptCount val="24"/>
              </c:numCache>
            </c:numRef>
          </c:val>
        </c:ser>
        <c:ser>
          <c:idx val="2"/>
          <c:order val="2"/>
          <c:tx>
            <c:strRef>
              <c:f>'584-L'!$D$18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'584-L'!$E$15:$AB$15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'584-L'!$E$18:$AB$18</c:f>
              <c:numCache>
                <c:formatCode>0.00</c:formatCode>
                <c:ptCount val="24"/>
              </c:numCache>
            </c:numRef>
          </c:val>
        </c:ser>
        <c:ser>
          <c:idx val="3"/>
          <c:order val="3"/>
          <c:tx>
            <c:strRef>
              <c:f>'584-L'!$D$19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'584-L'!$E$15:$AB$15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'584-L'!$E$19:$AB$19</c:f>
              <c:numCache>
                <c:formatCode>0.00</c:formatCode>
                <c:ptCount val="24"/>
              </c:numCache>
            </c:numRef>
          </c:val>
        </c:ser>
        <c:marker val="1"/>
        <c:axId val="185756672"/>
        <c:axId val="185758464"/>
      </c:lineChart>
      <c:catAx>
        <c:axId val="185756672"/>
        <c:scaling>
          <c:orientation val="minMax"/>
        </c:scaling>
        <c:axPos val="b"/>
        <c:numFmt formatCode="General" sourceLinked="1"/>
        <c:tickLblPos val="nextTo"/>
        <c:crossAx val="185758464"/>
        <c:crosses val="autoZero"/>
        <c:auto val="1"/>
        <c:lblAlgn val="ctr"/>
        <c:lblOffset val="100"/>
      </c:catAx>
      <c:valAx>
        <c:axId val="185758464"/>
        <c:scaling>
          <c:orientation val="minMax"/>
        </c:scaling>
        <c:axPos val="l"/>
        <c:majorGridlines/>
        <c:numFmt formatCode="0.00" sourceLinked="1"/>
        <c:tickLblPos val="nextTo"/>
        <c:crossAx val="185756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'584-L'!$D$34</c:f>
              <c:strCache>
                <c:ptCount val="1"/>
                <c:pt idx="0">
                  <c:v>MIC04</c:v>
                </c:pt>
              </c:strCache>
            </c:strRef>
          </c:tx>
          <c:cat>
            <c:numRef>
              <c:f>'584-L'!$E$33:$R$33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'584-L'!$E$34:$R$34</c:f>
              <c:numCache>
                <c:formatCode>General</c:formatCode>
                <c:ptCount val="14"/>
                <c:pt idx="10">
                  <c:v>50</c:v>
                </c:pt>
                <c:pt idx="12">
                  <c:v>3.88</c:v>
                </c:pt>
              </c:numCache>
            </c:numRef>
          </c:val>
        </c:ser>
        <c:ser>
          <c:idx val="1"/>
          <c:order val="1"/>
          <c:tx>
            <c:strRef>
              <c:f>'584-L'!$D$35</c:f>
              <c:strCache>
                <c:ptCount val="1"/>
                <c:pt idx="0">
                  <c:v>MIC03</c:v>
                </c:pt>
              </c:strCache>
            </c:strRef>
          </c:tx>
          <c:cat>
            <c:numRef>
              <c:f>'584-L'!$E$33:$R$33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'584-L'!$E$35:$R$35</c:f>
              <c:numCache>
                <c:formatCode>General</c:formatCode>
                <c:ptCount val="14"/>
                <c:pt idx="12">
                  <c:v>3.61</c:v>
                </c:pt>
              </c:numCache>
            </c:numRef>
          </c:val>
        </c:ser>
        <c:ser>
          <c:idx val="2"/>
          <c:order val="2"/>
          <c:tx>
            <c:strRef>
              <c:f>'584-L'!$D$36</c:f>
              <c:strCache>
                <c:ptCount val="1"/>
              </c:strCache>
            </c:strRef>
          </c:tx>
          <c:cat>
            <c:numRef>
              <c:f>'584-L'!$E$33:$R$33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'584-L'!$E$36:$R$36</c:f>
              <c:numCache>
                <c:formatCode>General</c:formatCode>
                <c:ptCount val="14"/>
              </c:numCache>
            </c:numRef>
          </c:val>
        </c:ser>
        <c:marker val="1"/>
        <c:axId val="186001664"/>
        <c:axId val="185963264"/>
      </c:lineChart>
      <c:dateAx>
        <c:axId val="186001664"/>
        <c:scaling>
          <c:orientation val="minMax"/>
        </c:scaling>
        <c:axPos val="b"/>
        <c:numFmt formatCode="m&quot;月&quot;d&quot;日&quot;" sourceLinked="1"/>
        <c:tickLblPos val="nextTo"/>
        <c:crossAx val="185963264"/>
        <c:crosses val="autoZero"/>
        <c:auto val="1"/>
        <c:lblOffset val="100"/>
      </c:dateAx>
      <c:valAx>
        <c:axId val="185963264"/>
        <c:scaling>
          <c:orientation val="minMax"/>
        </c:scaling>
        <c:axPos val="l"/>
        <c:majorGridlines/>
        <c:numFmt formatCode="General" sourceLinked="1"/>
        <c:tickLblPos val="nextTo"/>
        <c:crossAx val="186001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'438(NS)'!$D$16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'438(NS)'!$E$15:$AB$15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'438(NS)'!$E$16:$AB$16</c:f>
              <c:numCache>
                <c:formatCode>0.00</c:formatCode>
                <c:ptCount val="24"/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'438(NS)'!$D$17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'438(NS)'!$E$15:$AB$15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'438(NS)'!$E$17:$AB$17</c:f>
              <c:numCache>
                <c:formatCode>0.00</c:formatCode>
                <c:ptCount val="24"/>
                <c:pt idx="2">
                  <c:v>100</c:v>
                </c:pt>
                <c:pt idx="3">
                  <c:v>97.67</c:v>
                </c:pt>
                <c:pt idx="4">
                  <c:v>97.67</c:v>
                </c:pt>
                <c:pt idx="5">
                  <c:v>97.5</c:v>
                </c:pt>
                <c:pt idx="6">
                  <c:v>92.86</c:v>
                </c:pt>
                <c:pt idx="7">
                  <c:v>95.91</c:v>
                </c:pt>
                <c:pt idx="8">
                  <c:v>97.92</c:v>
                </c:pt>
                <c:pt idx="9">
                  <c:v>97.92</c:v>
                </c:pt>
                <c:pt idx="10">
                  <c:v>100</c:v>
                </c:pt>
                <c:pt idx="11">
                  <c:v>100</c:v>
                </c:pt>
                <c:pt idx="12">
                  <c:v>97.62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93.75</c:v>
                </c:pt>
                <c:pt idx="17">
                  <c:v>95.92</c:v>
                </c:pt>
                <c:pt idx="18">
                  <c:v>98.04</c:v>
                </c:pt>
                <c:pt idx="19">
                  <c:v>93.62</c:v>
                </c:pt>
                <c:pt idx="20">
                  <c:v>95.45</c:v>
                </c:pt>
                <c:pt idx="21">
                  <c:v>95.65</c:v>
                </c:pt>
                <c:pt idx="22">
                  <c:v>87.67</c:v>
                </c:pt>
                <c:pt idx="23">
                  <c:v>64</c:v>
                </c:pt>
              </c:numCache>
            </c:numRef>
          </c:val>
        </c:ser>
        <c:ser>
          <c:idx val="2"/>
          <c:order val="2"/>
          <c:tx>
            <c:strRef>
              <c:f>'438(NS)'!$D$18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'438(NS)'!$E$15:$AB$15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'438(NS)'!$E$18:$AB$18</c:f>
              <c:numCache>
                <c:formatCode>0.00</c:formatCode>
                <c:ptCount val="24"/>
                <c:pt idx="2">
                  <c:v>100</c:v>
                </c:pt>
                <c:pt idx="3">
                  <c:v>97.67</c:v>
                </c:pt>
                <c:pt idx="4">
                  <c:v>100</c:v>
                </c:pt>
                <c:pt idx="5">
                  <c:v>97.5</c:v>
                </c:pt>
                <c:pt idx="6">
                  <c:v>95.24</c:v>
                </c:pt>
                <c:pt idx="7">
                  <c:v>95.91</c:v>
                </c:pt>
                <c:pt idx="8">
                  <c:v>97.92</c:v>
                </c:pt>
                <c:pt idx="9">
                  <c:v>97.92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95.83</c:v>
                </c:pt>
                <c:pt idx="17">
                  <c:v>97.96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97.83</c:v>
                </c:pt>
                <c:pt idx="22">
                  <c:v>96.9</c:v>
                </c:pt>
                <c:pt idx="23">
                  <c:v>64</c:v>
                </c:pt>
              </c:numCache>
            </c:numRef>
          </c:val>
        </c:ser>
        <c:ser>
          <c:idx val="3"/>
          <c:order val="3"/>
          <c:tx>
            <c:strRef>
              <c:f>'438(NS)'!$D$19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'438(NS)'!$E$15:$AB$15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'438(NS)'!$E$19:$AB$19</c:f>
              <c:numCache>
                <c:formatCode>0.00</c:formatCode>
                <c:ptCount val="24"/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98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95.833333333333314</c:v>
                </c:pt>
                <c:pt idx="17">
                  <c:v>97.959183673469383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97.826086956521735</c:v>
                </c:pt>
                <c:pt idx="22">
                  <c:v>96.899224806201545</c:v>
                </c:pt>
                <c:pt idx="23">
                  <c:v>64</c:v>
                </c:pt>
              </c:numCache>
            </c:numRef>
          </c:val>
        </c:ser>
        <c:marker val="1"/>
        <c:axId val="105711104"/>
        <c:axId val="105712640"/>
      </c:lineChart>
      <c:catAx>
        <c:axId val="105711104"/>
        <c:scaling>
          <c:orientation val="minMax"/>
        </c:scaling>
        <c:axPos val="b"/>
        <c:numFmt formatCode="General" sourceLinked="1"/>
        <c:tickLblPos val="nextTo"/>
        <c:crossAx val="105712640"/>
        <c:crosses val="autoZero"/>
        <c:auto val="1"/>
        <c:lblAlgn val="ctr"/>
        <c:lblOffset val="100"/>
      </c:catAx>
      <c:valAx>
        <c:axId val="105712640"/>
        <c:scaling>
          <c:orientation val="minMax"/>
        </c:scaling>
        <c:axPos val="l"/>
        <c:majorGridlines/>
        <c:numFmt formatCode="0.00" sourceLinked="1"/>
        <c:tickLblPos val="nextTo"/>
        <c:crossAx val="105711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'587'!$D$16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'587'!$E$15:$AB$15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'587'!$E$16:$AB$16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10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6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'587'!$D$17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'587'!$E$15:$AB$15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'587'!$E$17:$AB$17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10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6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'587'!$D$18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'587'!$E$15:$AB$15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'587'!$E$18:$AB$18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10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6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'587'!$D$19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'587'!$E$15:$AB$15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'587'!$E$19:$AB$19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10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6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2">
                  <c:v>100</c:v>
                </c:pt>
              </c:numCache>
            </c:numRef>
          </c:val>
        </c:ser>
        <c:marker val="1"/>
        <c:axId val="186957184"/>
        <c:axId val="186975360"/>
      </c:lineChart>
      <c:catAx>
        <c:axId val="186957184"/>
        <c:scaling>
          <c:orientation val="minMax"/>
        </c:scaling>
        <c:axPos val="b"/>
        <c:numFmt formatCode="General" sourceLinked="1"/>
        <c:tickLblPos val="nextTo"/>
        <c:crossAx val="186975360"/>
        <c:crosses val="autoZero"/>
        <c:auto val="1"/>
        <c:lblAlgn val="ctr"/>
        <c:lblOffset val="100"/>
      </c:catAx>
      <c:valAx>
        <c:axId val="186975360"/>
        <c:scaling>
          <c:orientation val="minMax"/>
        </c:scaling>
        <c:axPos val="l"/>
        <c:majorGridlines/>
        <c:numFmt formatCode="0.00" sourceLinked="1"/>
        <c:tickLblPos val="nextTo"/>
        <c:crossAx val="186957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'587-1'!$D$16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'587-1'!$E$15:$AB$15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'587-1'!$E$16:$AB$16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'587-1'!$D$17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'587-1'!$E$15:$AB$15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'587-1'!$E$17:$AB$17</c:f>
              <c:numCache>
                <c:formatCode>0.00</c:formatCode>
                <c:ptCount val="24"/>
                <c:pt idx="0">
                  <c:v>91.79</c:v>
                </c:pt>
                <c:pt idx="1">
                  <c:v>97.83</c:v>
                </c:pt>
                <c:pt idx="2">
                  <c:v>96.6</c:v>
                </c:pt>
                <c:pt idx="3">
                  <c:v>98.85</c:v>
                </c:pt>
                <c:pt idx="4">
                  <c:v>99.05</c:v>
                </c:pt>
                <c:pt idx="5">
                  <c:v>98.58</c:v>
                </c:pt>
                <c:pt idx="6">
                  <c:v>98.25</c:v>
                </c:pt>
                <c:pt idx="7">
                  <c:v>98.92</c:v>
                </c:pt>
                <c:pt idx="8">
                  <c:v>98.51</c:v>
                </c:pt>
                <c:pt idx="9">
                  <c:v>96.73</c:v>
                </c:pt>
                <c:pt idx="10">
                  <c:v>98.47</c:v>
                </c:pt>
                <c:pt idx="11">
                  <c:v>95.35</c:v>
                </c:pt>
                <c:pt idx="12">
                  <c:v>95.69</c:v>
                </c:pt>
                <c:pt idx="13">
                  <c:v>0</c:v>
                </c:pt>
                <c:pt idx="14">
                  <c:v>96.74</c:v>
                </c:pt>
                <c:pt idx="15">
                  <c:v>96.52</c:v>
                </c:pt>
                <c:pt idx="16">
                  <c:v>93.48</c:v>
                </c:pt>
                <c:pt idx="17">
                  <c:v>96.61</c:v>
                </c:pt>
                <c:pt idx="18">
                  <c:v>98.31</c:v>
                </c:pt>
                <c:pt idx="19">
                  <c:v>95.07</c:v>
                </c:pt>
                <c:pt idx="20">
                  <c:v>98.27</c:v>
                </c:pt>
                <c:pt idx="21">
                  <c:v>93.98</c:v>
                </c:pt>
                <c:pt idx="22">
                  <c:v>97.75</c:v>
                </c:pt>
                <c:pt idx="23">
                  <c:v>91.05</c:v>
                </c:pt>
              </c:numCache>
            </c:numRef>
          </c:val>
        </c:ser>
        <c:ser>
          <c:idx val="2"/>
          <c:order val="2"/>
          <c:tx>
            <c:strRef>
              <c:f>'587-1'!$D$18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'587-1'!$E$15:$AB$15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'587-1'!$E$18:$AB$18</c:f>
              <c:numCache>
                <c:formatCode>0.00</c:formatCode>
                <c:ptCount val="24"/>
                <c:pt idx="0">
                  <c:v>93.96</c:v>
                </c:pt>
                <c:pt idx="1">
                  <c:v>98.56</c:v>
                </c:pt>
                <c:pt idx="2">
                  <c:v>99.34</c:v>
                </c:pt>
                <c:pt idx="3">
                  <c:v>99.62</c:v>
                </c:pt>
                <c:pt idx="4">
                  <c:v>99.37</c:v>
                </c:pt>
                <c:pt idx="5">
                  <c:v>99.29</c:v>
                </c:pt>
                <c:pt idx="6">
                  <c:v>98.6</c:v>
                </c:pt>
                <c:pt idx="7">
                  <c:v>99.64</c:v>
                </c:pt>
                <c:pt idx="8">
                  <c:v>98.51</c:v>
                </c:pt>
                <c:pt idx="9">
                  <c:v>98.55</c:v>
                </c:pt>
                <c:pt idx="10">
                  <c:v>99.08</c:v>
                </c:pt>
                <c:pt idx="11">
                  <c:v>99.22</c:v>
                </c:pt>
                <c:pt idx="12">
                  <c:v>97.85</c:v>
                </c:pt>
                <c:pt idx="13">
                  <c:v>0</c:v>
                </c:pt>
                <c:pt idx="14">
                  <c:v>97.63</c:v>
                </c:pt>
                <c:pt idx="15">
                  <c:v>98.1</c:v>
                </c:pt>
                <c:pt idx="16">
                  <c:v>96.32</c:v>
                </c:pt>
                <c:pt idx="17">
                  <c:v>99.48</c:v>
                </c:pt>
                <c:pt idx="18">
                  <c:v>100</c:v>
                </c:pt>
                <c:pt idx="19">
                  <c:v>96.27</c:v>
                </c:pt>
                <c:pt idx="20">
                  <c:v>98.77</c:v>
                </c:pt>
                <c:pt idx="21">
                  <c:v>98.19</c:v>
                </c:pt>
                <c:pt idx="22">
                  <c:v>98.59</c:v>
                </c:pt>
                <c:pt idx="23">
                  <c:v>94.3</c:v>
                </c:pt>
              </c:numCache>
            </c:numRef>
          </c:val>
        </c:ser>
        <c:ser>
          <c:idx val="3"/>
          <c:order val="3"/>
          <c:tx>
            <c:strRef>
              <c:f>'587-1'!$D$19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'587-1'!$E$15:$AB$15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'587-1'!$E$19:$AB$19</c:f>
              <c:numCache>
                <c:formatCode>0.00</c:formatCode>
                <c:ptCount val="24"/>
                <c:pt idx="0">
                  <c:v>93.955629067635087</c:v>
                </c:pt>
                <c:pt idx="1">
                  <c:v>98.555956678700355</c:v>
                </c:pt>
                <c:pt idx="2">
                  <c:v>99.335548172757456</c:v>
                </c:pt>
                <c:pt idx="3">
                  <c:v>99.616858237547888</c:v>
                </c:pt>
                <c:pt idx="4">
                  <c:v>99.365079365079367</c:v>
                </c:pt>
                <c:pt idx="5">
                  <c:v>99.290780141843967</c:v>
                </c:pt>
                <c:pt idx="6">
                  <c:v>98.6013986013986</c:v>
                </c:pt>
                <c:pt idx="7">
                  <c:v>99.638989169675085</c:v>
                </c:pt>
                <c:pt idx="8">
                  <c:v>98.507462686567166</c:v>
                </c:pt>
                <c:pt idx="9">
                  <c:v>98.545454545454547</c:v>
                </c:pt>
                <c:pt idx="10">
                  <c:v>99.082568807339442</c:v>
                </c:pt>
                <c:pt idx="11">
                  <c:v>99.224806201550393</c:v>
                </c:pt>
                <c:pt idx="12">
                  <c:v>97.846153846153854</c:v>
                </c:pt>
                <c:pt idx="13">
                  <c:v>0</c:v>
                </c:pt>
                <c:pt idx="14">
                  <c:v>97.626112759643917</c:v>
                </c:pt>
                <c:pt idx="15">
                  <c:v>98.101265822784811</c:v>
                </c:pt>
                <c:pt idx="16">
                  <c:v>96.317280453257794</c:v>
                </c:pt>
                <c:pt idx="17">
                  <c:v>99.479166666666686</c:v>
                </c:pt>
                <c:pt idx="18">
                  <c:v>100</c:v>
                </c:pt>
                <c:pt idx="19">
                  <c:v>96.269482529024515</c:v>
                </c:pt>
                <c:pt idx="20">
                  <c:v>98.772080999569155</c:v>
                </c:pt>
                <c:pt idx="21">
                  <c:v>98.192771084337352</c:v>
                </c:pt>
                <c:pt idx="22">
                  <c:v>98.591549295774641</c:v>
                </c:pt>
                <c:pt idx="23">
                  <c:v>94.30429641308632</c:v>
                </c:pt>
              </c:numCache>
            </c:numRef>
          </c:val>
        </c:ser>
        <c:marker val="1"/>
        <c:axId val="188462976"/>
        <c:axId val="188464512"/>
      </c:lineChart>
      <c:catAx>
        <c:axId val="188462976"/>
        <c:scaling>
          <c:orientation val="minMax"/>
        </c:scaling>
        <c:axPos val="b"/>
        <c:numFmt formatCode="General" sourceLinked="1"/>
        <c:tickLblPos val="nextTo"/>
        <c:crossAx val="188464512"/>
        <c:crosses val="autoZero"/>
        <c:auto val="1"/>
        <c:lblAlgn val="ctr"/>
        <c:lblOffset val="100"/>
      </c:catAx>
      <c:valAx>
        <c:axId val="188464512"/>
        <c:scaling>
          <c:orientation val="minMax"/>
        </c:scaling>
        <c:axPos val="l"/>
        <c:majorGridlines/>
        <c:numFmt formatCode="0.00" sourceLinked="1"/>
        <c:tickLblPos val="nextTo"/>
        <c:crossAx val="188462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'587-1'!$D$34</c:f>
              <c:strCache>
                <c:ptCount val="1"/>
                <c:pt idx="0">
                  <c:v>LMG01</c:v>
                </c:pt>
              </c:strCache>
            </c:strRef>
          </c:tx>
          <c:cat>
            <c:numRef>
              <c:f>'587-1'!$E$33:$R$33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'587-1'!$E$34:$R$34</c:f>
              <c:numCache>
                <c:formatCode>General</c:formatCode>
                <c:ptCount val="14"/>
                <c:pt idx="6">
                  <c:v>0.4</c:v>
                </c:pt>
                <c:pt idx="8">
                  <c:v>1</c:v>
                </c:pt>
                <c:pt idx="10">
                  <c:v>0.01</c:v>
                </c:pt>
                <c:pt idx="12">
                  <c:v>3.08</c:v>
                </c:pt>
              </c:numCache>
            </c:numRef>
          </c:val>
        </c:ser>
        <c:ser>
          <c:idx val="1"/>
          <c:order val="1"/>
          <c:tx>
            <c:strRef>
              <c:f>'587-1'!$D$35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'587-1'!$E$33:$R$33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'587-1'!$E$35:$R$35</c:f>
              <c:numCache>
                <c:formatCode>General</c:formatCode>
                <c:ptCount val="14"/>
                <c:pt idx="6">
                  <c:v>0.19</c:v>
                </c:pt>
                <c:pt idx="8">
                  <c:v>1.05</c:v>
                </c:pt>
                <c:pt idx="10">
                  <c:v>1.2</c:v>
                </c:pt>
                <c:pt idx="12">
                  <c:v>1.36</c:v>
                </c:pt>
              </c:numCache>
            </c:numRef>
          </c:val>
        </c:ser>
        <c:ser>
          <c:idx val="2"/>
          <c:order val="2"/>
          <c:tx>
            <c:strRef>
              <c:f>'587-1'!$D$36</c:f>
              <c:strCache>
                <c:ptCount val="1"/>
                <c:pt idx="0">
                  <c:v>FOS04</c:v>
                </c:pt>
              </c:strCache>
            </c:strRef>
          </c:tx>
          <c:cat>
            <c:numRef>
              <c:f>'587-1'!$E$33:$R$33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'587-1'!$E$36:$R$36</c:f>
              <c:numCache>
                <c:formatCode>General</c:formatCode>
                <c:ptCount val="14"/>
                <c:pt idx="10">
                  <c:v>0.01</c:v>
                </c:pt>
                <c:pt idx="12">
                  <c:v>0.86</c:v>
                </c:pt>
              </c:numCache>
            </c:numRef>
          </c:val>
        </c:ser>
        <c:marker val="1"/>
        <c:axId val="185635968"/>
        <c:axId val="185635200"/>
      </c:lineChart>
      <c:dateAx>
        <c:axId val="185635968"/>
        <c:scaling>
          <c:orientation val="minMax"/>
        </c:scaling>
        <c:axPos val="b"/>
        <c:numFmt formatCode="m&quot;月&quot;d&quot;日&quot;" sourceLinked="1"/>
        <c:tickLblPos val="nextTo"/>
        <c:crossAx val="185635200"/>
        <c:crosses val="autoZero"/>
        <c:auto val="1"/>
        <c:lblOffset val="100"/>
      </c:dateAx>
      <c:valAx>
        <c:axId val="185635200"/>
        <c:scaling>
          <c:orientation val="minMax"/>
        </c:scaling>
        <c:axPos val="l"/>
        <c:majorGridlines/>
        <c:numFmt formatCode="General" sourceLinked="1"/>
        <c:tickLblPos val="nextTo"/>
        <c:crossAx val="185635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'587-4 AIO'!$D$16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'587-4 AIO'!$E$15:$AB$15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'587-4 AIO'!$E$16:$AB$16</c:f>
              <c:numCache>
                <c:formatCode>0.00</c:formatCode>
                <c:ptCount val="24"/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'587-4 AIO'!$D$17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'587-4 AIO'!$E$15:$AB$15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'587-4 AIO'!$E$17:$AB$17</c:f>
              <c:numCache>
                <c:formatCode>0.00</c:formatCode>
                <c:ptCount val="24"/>
                <c:pt idx="8">
                  <c:v>100</c:v>
                </c:pt>
                <c:pt idx="9">
                  <c:v>96.15</c:v>
                </c:pt>
                <c:pt idx="10">
                  <c:v>100</c:v>
                </c:pt>
                <c:pt idx="11">
                  <c:v>99.3</c:v>
                </c:pt>
                <c:pt idx="12">
                  <c:v>99.86</c:v>
                </c:pt>
                <c:pt idx="13">
                  <c:v>100</c:v>
                </c:pt>
                <c:pt idx="14">
                  <c:v>99.83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99.82</c:v>
                </c:pt>
                <c:pt idx="21">
                  <c:v>100</c:v>
                </c:pt>
                <c:pt idx="22">
                  <c:v>99.74</c:v>
                </c:pt>
                <c:pt idx="23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'587-4 AIO'!$D$18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'587-4 AIO'!$E$15:$AB$15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'587-4 AIO'!$E$18:$AB$18</c:f>
              <c:numCache>
                <c:formatCode>0.00</c:formatCode>
                <c:ptCount val="24"/>
                <c:pt idx="8">
                  <c:v>100</c:v>
                </c:pt>
                <c:pt idx="9">
                  <c:v>96.15</c:v>
                </c:pt>
                <c:pt idx="10">
                  <c:v>100</c:v>
                </c:pt>
                <c:pt idx="11">
                  <c:v>99.3</c:v>
                </c:pt>
                <c:pt idx="12">
                  <c:v>99.86</c:v>
                </c:pt>
                <c:pt idx="13">
                  <c:v>100</c:v>
                </c:pt>
                <c:pt idx="14">
                  <c:v>99.83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99.82</c:v>
                </c:pt>
                <c:pt idx="21">
                  <c:v>100</c:v>
                </c:pt>
                <c:pt idx="22">
                  <c:v>99.74</c:v>
                </c:pt>
                <c:pt idx="23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'587-4 AIO'!$D$19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'587-4 AIO'!$E$15:$AB$15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'587-4 AIO'!$E$19:$AB$19</c:f>
              <c:numCache>
                <c:formatCode>0.00</c:formatCode>
                <c:ptCount val="24"/>
                <c:pt idx="8">
                  <c:v>100</c:v>
                </c:pt>
                <c:pt idx="9">
                  <c:v>96.153846153846146</c:v>
                </c:pt>
                <c:pt idx="10">
                  <c:v>100</c:v>
                </c:pt>
                <c:pt idx="11">
                  <c:v>99.300699300699307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99.81684981684981</c:v>
                </c:pt>
                <c:pt idx="21">
                  <c:v>100</c:v>
                </c:pt>
                <c:pt idx="22">
                  <c:v>99.743589743589752</c:v>
                </c:pt>
                <c:pt idx="23">
                  <c:v>100</c:v>
                </c:pt>
              </c:numCache>
            </c:numRef>
          </c:val>
        </c:ser>
        <c:marker val="1"/>
        <c:axId val="188888960"/>
        <c:axId val="188890496"/>
      </c:lineChart>
      <c:catAx>
        <c:axId val="188888960"/>
        <c:scaling>
          <c:orientation val="minMax"/>
        </c:scaling>
        <c:axPos val="b"/>
        <c:numFmt formatCode="General" sourceLinked="1"/>
        <c:tickLblPos val="nextTo"/>
        <c:crossAx val="188890496"/>
        <c:crosses val="autoZero"/>
        <c:auto val="1"/>
        <c:lblAlgn val="ctr"/>
        <c:lblOffset val="100"/>
      </c:catAx>
      <c:valAx>
        <c:axId val="188890496"/>
        <c:scaling>
          <c:orientation val="minMax"/>
        </c:scaling>
        <c:axPos val="l"/>
        <c:majorGridlines/>
        <c:numFmt formatCode="0.00" sourceLinked="1"/>
        <c:tickLblPos val="nextTo"/>
        <c:crossAx val="188888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'587-4 AIO'!$D$34</c:f>
              <c:strCache>
                <c:ptCount val="1"/>
                <c:pt idx="0">
                  <c:v>BS01</c:v>
                </c:pt>
              </c:strCache>
            </c:strRef>
          </c:tx>
          <c:cat>
            <c:numRef>
              <c:f>'587-4 AIO'!$E$33:$R$33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'587-4 AIO'!$E$34:$R$34</c:f>
              <c:numCache>
                <c:formatCode>General</c:formatCode>
                <c:ptCount val="14"/>
                <c:pt idx="10">
                  <c:v>0.05</c:v>
                </c:pt>
                <c:pt idx="12">
                  <c:v>0.39</c:v>
                </c:pt>
              </c:numCache>
            </c:numRef>
          </c:val>
        </c:ser>
        <c:ser>
          <c:idx val="1"/>
          <c:order val="1"/>
          <c:tx>
            <c:strRef>
              <c:f>'587-4 AIO'!$D$35</c:f>
              <c:strCache>
                <c:ptCount val="1"/>
                <c:pt idx="0">
                  <c:v>DS01</c:v>
                </c:pt>
              </c:strCache>
            </c:strRef>
          </c:tx>
          <c:cat>
            <c:numRef>
              <c:f>'587-4 AIO'!$E$33:$R$33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'587-4 AIO'!$E$35:$R$35</c:f>
              <c:numCache>
                <c:formatCode>General</c:formatCode>
                <c:ptCount val="14"/>
                <c:pt idx="12">
                  <c:v>0.03</c:v>
                </c:pt>
              </c:numCache>
            </c:numRef>
          </c:val>
        </c:ser>
        <c:ser>
          <c:idx val="2"/>
          <c:order val="2"/>
          <c:tx>
            <c:strRef>
              <c:f>'587-4 AIO'!$D$36</c:f>
              <c:strCache>
                <c:ptCount val="1"/>
              </c:strCache>
            </c:strRef>
          </c:tx>
          <c:cat>
            <c:numRef>
              <c:f>'587-4 AIO'!$E$33:$R$33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'587-4 AIO'!$E$36:$R$36</c:f>
              <c:numCache>
                <c:formatCode>General</c:formatCode>
                <c:ptCount val="14"/>
              </c:numCache>
            </c:numRef>
          </c:val>
        </c:ser>
        <c:marker val="1"/>
        <c:axId val="189049856"/>
        <c:axId val="190477056"/>
      </c:lineChart>
      <c:dateAx>
        <c:axId val="189049856"/>
        <c:scaling>
          <c:orientation val="minMax"/>
        </c:scaling>
        <c:axPos val="b"/>
        <c:numFmt formatCode="m&quot;月&quot;d&quot;日&quot;" sourceLinked="1"/>
        <c:tickLblPos val="nextTo"/>
        <c:crossAx val="190477056"/>
        <c:crosses val="autoZero"/>
        <c:auto val="1"/>
        <c:lblOffset val="100"/>
      </c:dateAx>
      <c:valAx>
        <c:axId val="190477056"/>
        <c:scaling>
          <c:orientation val="minMax"/>
        </c:scaling>
        <c:axPos val="l"/>
        <c:majorGridlines/>
        <c:numFmt formatCode="General" sourceLinked="1"/>
        <c:tickLblPos val="nextTo"/>
        <c:crossAx val="189049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'600-1'!$D$16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'600-1'!$E$15:$AB$15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'600-1'!$E$16:$AB$16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'600-1'!$D$17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'600-1'!$E$15:$AB$15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'600-1'!$E$17:$AB$17</c:f>
              <c:numCache>
                <c:formatCode>0.00</c:formatCode>
                <c:ptCount val="24"/>
                <c:pt idx="0">
                  <c:v>93.53</c:v>
                </c:pt>
                <c:pt idx="1">
                  <c:v>95.87</c:v>
                </c:pt>
                <c:pt idx="2">
                  <c:v>96.34</c:v>
                </c:pt>
                <c:pt idx="3">
                  <c:v>92.82</c:v>
                </c:pt>
                <c:pt idx="4">
                  <c:v>94.19</c:v>
                </c:pt>
                <c:pt idx="5">
                  <c:v>93.89</c:v>
                </c:pt>
                <c:pt idx="6">
                  <c:v>88.63</c:v>
                </c:pt>
                <c:pt idx="7">
                  <c:v>92.67</c:v>
                </c:pt>
                <c:pt idx="8">
                  <c:v>94.49</c:v>
                </c:pt>
                <c:pt idx="9">
                  <c:v>98.18</c:v>
                </c:pt>
                <c:pt idx="10">
                  <c:v>97.21</c:v>
                </c:pt>
                <c:pt idx="11">
                  <c:v>95.85</c:v>
                </c:pt>
                <c:pt idx="12">
                  <c:v>95.33</c:v>
                </c:pt>
                <c:pt idx="13">
                  <c:v>0</c:v>
                </c:pt>
                <c:pt idx="14">
                  <c:v>0</c:v>
                </c:pt>
                <c:pt idx="15">
                  <c:v>95.88</c:v>
                </c:pt>
                <c:pt idx="16">
                  <c:v>96.3</c:v>
                </c:pt>
                <c:pt idx="17">
                  <c:v>94.78</c:v>
                </c:pt>
                <c:pt idx="18">
                  <c:v>93.8</c:v>
                </c:pt>
                <c:pt idx="19">
                  <c:v>94.05</c:v>
                </c:pt>
                <c:pt idx="20">
                  <c:v>93.25</c:v>
                </c:pt>
                <c:pt idx="21">
                  <c:v>92.68</c:v>
                </c:pt>
                <c:pt idx="22">
                  <c:v>93.39</c:v>
                </c:pt>
                <c:pt idx="23">
                  <c:v>92.31</c:v>
                </c:pt>
              </c:numCache>
            </c:numRef>
          </c:val>
        </c:ser>
        <c:ser>
          <c:idx val="2"/>
          <c:order val="2"/>
          <c:tx>
            <c:strRef>
              <c:f>'600-1'!$D$18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'600-1'!$E$15:$AB$15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'600-1'!$E$18:$AB$18</c:f>
              <c:numCache>
                <c:formatCode>0.00</c:formatCode>
                <c:ptCount val="24"/>
                <c:pt idx="0">
                  <c:v>98.35</c:v>
                </c:pt>
                <c:pt idx="1">
                  <c:v>98.23</c:v>
                </c:pt>
                <c:pt idx="2">
                  <c:v>98.2</c:v>
                </c:pt>
                <c:pt idx="3">
                  <c:v>97.18</c:v>
                </c:pt>
                <c:pt idx="4">
                  <c:v>97.44</c:v>
                </c:pt>
                <c:pt idx="5">
                  <c:v>94.72</c:v>
                </c:pt>
                <c:pt idx="6">
                  <c:v>90.49</c:v>
                </c:pt>
                <c:pt idx="7">
                  <c:v>93.78</c:v>
                </c:pt>
                <c:pt idx="8">
                  <c:v>96.15</c:v>
                </c:pt>
                <c:pt idx="9">
                  <c:v>99.01</c:v>
                </c:pt>
                <c:pt idx="10">
                  <c:v>97.76</c:v>
                </c:pt>
                <c:pt idx="11">
                  <c:v>96.6</c:v>
                </c:pt>
                <c:pt idx="12">
                  <c:v>98.98</c:v>
                </c:pt>
                <c:pt idx="13">
                  <c:v>0</c:v>
                </c:pt>
                <c:pt idx="14">
                  <c:v>0</c:v>
                </c:pt>
                <c:pt idx="15">
                  <c:v>98.8</c:v>
                </c:pt>
                <c:pt idx="16">
                  <c:v>99.16</c:v>
                </c:pt>
                <c:pt idx="17">
                  <c:v>98.45</c:v>
                </c:pt>
                <c:pt idx="18">
                  <c:v>96.11</c:v>
                </c:pt>
                <c:pt idx="19">
                  <c:v>99.39</c:v>
                </c:pt>
                <c:pt idx="20">
                  <c:v>97.61</c:v>
                </c:pt>
                <c:pt idx="21">
                  <c:v>96.52</c:v>
                </c:pt>
                <c:pt idx="22">
                  <c:v>96.63</c:v>
                </c:pt>
                <c:pt idx="23">
                  <c:v>94.9</c:v>
                </c:pt>
              </c:numCache>
            </c:numRef>
          </c:val>
        </c:ser>
        <c:ser>
          <c:idx val="3"/>
          <c:order val="3"/>
          <c:tx>
            <c:strRef>
              <c:f>'600-1'!$D$19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'600-1'!$E$15:$AB$15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'600-1'!$E$19:$AB$19</c:f>
              <c:numCache>
                <c:formatCode>0.00</c:formatCode>
                <c:ptCount val="24"/>
                <c:pt idx="0">
                  <c:v>99.369747899159663</c:v>
                </c:pt>
                <c:pt idx="1">
                  <c:v>98.73984521463251</c:v>
                </c:pt>
                <c:pt idx="2">
                  <c:v>98.874334667394834</c:v>
                </c:pt>
                <c:pt idx="3">
                  <c:v>98.048503220917027</c:v>
                </c:pt>
                <c:pt idx="4">
                  <c:v>98.536585365853668</c:v>
                </c:pt>
                <c:pt idx="5">
                  <c:v>96.207501449944772</c:v>
                </c:pt>
                <c:pt idx="6">
                  <c:v>92.231225296442716</c:v>
                </c:pt>
                <c:pt idx="7">
                  <c:v>94.055354630061117</c:v>
                </c:pt>
                <c:pt idx="8">
                  <c:v>96.152202173727176</c:v>
                </c:pt>
                <c:pt idx="9">
                  <c:v>99.009900990099013</c:v>
                </c:pt>
                <c:pt idx="10">
                  <c:v>97.759020704453391</c:v>
                </c:pt>
                <c:pt idx="11">
                  <c:v>96.600047212633868</c:v>
                </c:pt>
                <c:pt idx="12">
                  <c:v>98.978102189781026</c:v>
                </c:pt>
                <c:pt idx="13">
                  <c:v>0</c:v>
                </c:pt>
                <c:pt idx="14">
                  <c:v>0</c:v>
                </c:pt>
                <c:pt idx="15">
                  <c:v>98.799313893653519</c:v>
                </c:pt>
                <c:pt idx="16">
                  <c:v>99.206349206349202</c:v>
                </c:pt>
                <c:pt idx="17">
                  <c:v>99.036434808792549</c:v>
                </c:pt>
                <c:pt idx="18">
                  <c:v>96.10561056105611</c:v>
                </c:pt>
                <c:pt idx="19">
                  <c:v>99.389078458273246</c:v>
                </c:pt>
                <c:pt idx="20">
                  <c:v>97.607451641857864</c:v>
                </c:pt>
                <c:pt idx="21">
                  <c:v>96.515679442508713</c:v>
                </c:pt>
                <c:pt idx="22">
                  <c:v>97.433031610991421</c:v>
                </c:pt>
                <c:pt idx="23">
                  <c:v>94.902736985485049</c:v>
                </c:pt>
              </c:numCache>
            </c:numRef>
          </c:val>
        </c:ser>
        <c:marker val="1"/>
        <c:axId val="191160704"/>
        <c:axId val="191162240"/>
      </c:lineChart>
      <c:catAx>
        <c:axId val="191160704"/>
        <c:scaling>
          <c:orientation val="minMax"/>
        </c:scaling>
        <c:axPos val="b"/>
        <c:numFmt formatCode="General" sourceLinked="1"/>
        <c:tickLblPos val="nextTo"/>
        <c:crossAx val="191162240"/>
        <c:crosses val="autoZero"/>
        <c:auto val="1"/>
        <c:lblAlgn val="ctr"/>
        <c:lblOffset val="100"/>
      </c:catAx>
      <c:valAx>
        <c:axId val="191162240"/>
        <c:scaling>
          <c:orientation val="minMax"/>
        </c:scaling>
        <c:axPos val="l"/>
        <c:majorGridlines/>
        <c:numFmt formatCode="0.00" sourceLinked="1"/>
        <c:tickLblPos val="nextTo"/>
        <c:crossAx val="191160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'600-1'!$D$34</c:f>
              <c:strCache>
                <c:ptCount val="1"/>
                <c:pt idx="0">
                  <c:v>BS01</c:v>
                </c:pt>
              </c:strCache>
            </c:strRef>
          </c:tx>
          <c:cat>
            <c:numRef>
              <c:f>'600-1'!$E$33:$R$33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'600-1'!$E$34:$R$34</c:f>
              <c:numCache>
                <c:formatCode>General</c:formatCode>
                <c:ptCount val="14"/>
                <c:pt idx="6">
                  <c:v>1.24</c:v>
                </c:pt>
                <c:pt idx="8">
                  <c:v>1.41</c:v>
                </c:pt>
                <c:pt idx="10">
                  <c:v>1.8</c:v>
                </c:pt>
                <c:pt idx="12">
                  <c:v>1.22</c:v>
                </c:pt>
              </c:numCache>
            </c:numRef>
          </c:val>
        </c:ser>
        <c:ser>
          <c:idx val="1"/>
          <c:order val="1"/>
          <c:tx>
            <c:strRef>
              <c:f>'600-1'!$D$35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'600-1'!$E$33:$R$33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'600-1'!$E$35:$R$35</c:f>
              <c:numCache>
                <c:formatCode>General</c:formatCode>
                <c:ptCount val="14"/>
                <c:pt idx="6">
                  <c:v>0.66</c:v>
                </c:pt>
                <c:pt idx="8">
                  <c:v>1.41</c:v>
                </c:pt>
                <c:pt idx="10">
                  <c:v>0.68</c:v>
                </c:pt>
                <c:pt idx="12">
                  <c:v>0.55000000000000004</c:v>
                </c:pt>
              </c:numCache>
            </c:numRef>
          </c:val>
        </c:ser>
        <c:ser>
          <c:idx val="2"/>
          <c:order val="2"/>
          <c:tx>
            <c:strRef>
              <c:f>'600-1'!$D$36</c:f>
              <c:strCache>
                <c:ptCount val="1"/>
                <c:pt idx="0">
                  <c:v>FOS04</c:v>
                </c:pt>
              </c:strCache>
            </c:strRef>
          </c:tx>
          <c:cat>
            <c:numRef>
              <c:f>'600-1'!$E$33:$R$33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'600-1'!$E$36:$R$36</c:f>
              <c:numCache>
                <c:formatCode>General</c:formatCode>
                <c:ptCount val="14"/>
                <c:pt idx="6">
                  <c:v>0.15</c:v>
                </c:pt>
                <c:pt idx="8">
                  <c:v>0.38</c:v>
                </c:pt>
                <c:pt idx="10">
                  <c:v>0.21</c:v>
                </c:pt>
                <c:pt idx="12">
                  <c:v>0.48</c:v>
                </c:pt>
              </c:numCache>
            </c:numRef>
          </c:val>
        </c:ser>
        <c:marker val="1"/>
        <c:axId val="189272448"/>
        <c:axId val="189273984"/>
      </c:lineChart>
      <c:dateAx>
        <c:axId val="189272448"/>
        <c:scaling>
          <c:orientation val="minMax"/>
        </c:scaling>
        <c:axPos val="b"/>
        <c:numFmt formatCode="m&quot;月&quot;d&quot;日&quot;" sourceLinked="1"/>
        <c:tickLblPos val="nextTo"/>
        <c:crossAx val="189273984"/>
        <c:crosses val="autoZero"/>
        <c:auto val="1"/>
        <c:lblOffset val="100"/>
      </c:dateAx>
      <c:valAx>
        <c:axId val="189273984"/>
        <c:scaling>
          <c:orientation val="minMax"/>
        </c:scaling>
        <c:axPos val="l"/>
        <c:majorGridlines/>
        <c:numFmt formatCode="General" sourceLinked="1"/>
        <c:tickLblPos val="nextTo"/>
        <c:crossAx val="189272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'610'!$D$16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'610'!$E$15:$AB$15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'610'!$E$16:$AB$16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'610'!$D$17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'610'!$E$15:$AB$15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'610'!$E$17:$AB$17</c:f>
              <c:numCache>
                <c:formatCode>0.00</c:formatCode>
                <c:ptCount val="24"/>
                <c:pt idx="0">
                  <c:v>75.28</c:v>
                </c:pt>
                <c:pt idx="1">
                  <c:v>79.52</c:v>
                </c:pt>
                <c:pt idx="2">
                  <c:v>72.41</c:v>
                </c:pt>
                <c:pt idx="3">
                  <c:v>75.13</c:v>
                </c:pt>
                <c:pt idx="4">
                  <c:v>88.46</c:v>
                </c:pt>
                <c:pt idx="5">
                  <c:v>48.79</c:v>
                </c:pt>
                <c:pt idx="6">
                  <c:v>55.64</c:v>
                </c:pt>
                <c:pt idx="7">
                  <c:v>68.180000000000007</c:v>
                </c:pt>
                <c:pt idx="8">
                  <c:v>37.57</c:v>
                </c:pt>
                <c:pt idx="9">
                  <c:v>68.73</c:v>
                </c:pt>
                <c:pt idx="10">
                  <c:v>5.69</c:v>
                </c:pt>
                <c:pt idx="11">
                  <c:v>38.83</c:v>
                </c:pt>
                <c:pt idx="12">
                  <c:v>57.97</c:v>
                </c:pt>
                <c:pt idx="13">
                  <c:v>0</c:v>
                </c:pt>
                <c:pt idx="14">
                  <c:v>53.39</c:v>
                </c:pt>
                <c:pt idx="15">
                  <c:v>92.86</c:v>
                </c:pt>
                <c:pt idx="16">
                  <c:v>0</c:v>
                </c:pt>
                <c:pt idx="17">
                  <c:v>50</c:v>
                </c:pt>
                <c:pt idx="18">
                  <c:v>40</c:v>
                </c:pt>
                <c:pt idx="19">
                  <c:v>78.569999999999993</c:v>
                </c:pt>
                <c:pt idx="20">
                  <c:v>0</c:v>
                </c:pt>
                <c:pt idx="21">
                  <c:v>87.5</c:v>
                </c:pt>
                <c:pt idx="22">
                  <c:v>85.11</c:v>
                </c:pt>
                <c:pt idx="23">
                  <c:v>0</c:v>
                </c:pt>
              </c:numCache>
            </c:numRef>
          </c:val>
        </c:ser>
        <c:ser>
          <c:idx val="2"/>
          <c:order val="2"/>
          <c:tx>
            <c:strRef>
              <c:f>'610'!$D$18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'610'!$E$15:$AB$15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'610'!$E$18:$AB$18</c:f>
              <c:numCache>
                <c:formatCode>0.00</c:formatCode>
                <c:ptCount val="24"/>
                <c:pt idx="0">
                  <c:v>91.01</c:v>
                </c:pt>
                <c:pt idx="1">
                  <c:v>95.18</c:v>
                </c:pt>
                <c:pt idx="2">
                  <c:v>80.930000000000007</c:v>
                </c:pt>
                <c:pt idx="3">
                  <c:v>78.84</c:v>
                </c:pt>
                <c:pt idx="4">
                  <c:v>99.04</c:v>
                </c:pt>
                <c:pt idx="5">
                  <c:v>55.49</c:v>
                </c:pt>
                <c:pt idx="6">
                  <c:v>69.84</c:v>
                </c:pt>
                <c:pt idx="7">
                  <c:v>68.98</c:v>
                </c:pt>
                <c:pt idx="8">
                  <c:v>40.61</c:v>
                </c:pt>
                <c:pt idx="9">
                  <c:v>69.66</c:v>
                </c:pt>
                <c:pt idx="10">
                  <c:v>6.93</c:v>
                </c:pt>
                <c:pt idx="11">
                  <c:v>44.38</c:v>
                </c:pt>
                <c:pt idx="12">
                  <c:v>64.23</c:v>
                </c:pt>
                <c:pt idx="13">
                  <c:v>0</c:v>
                </c:pt>
                <c:pt idx="14">
                  <c:v>63.47</c:v>
                </c:pt>
                <c:pt idx="15">
                  <c:v>96.43</c:v>
                </c:pt>
                <c:pt idx="16">
                  <c:v>0</c:v>
                </c:pt>
                <c:pt idx="17">
                  <c:v>52</c:v>
                </c:pt>
                <c:pt idx="18">
                  <c:v>40</c:v>
                </c:pt>
                <c:pt idx="19">
                  <c:v>78.569999999999993</c:v>
                </c:pt>
                <c:pt idx="20">
                  <c:v>0</c:v>
                </c:pt>
                <c:pt idx="21">
                  <c:v>87.5</c:v>
                </c:pt>
                <c:pt idx="22">
                  <c:v>85.11</c:v>
                </c:pt>
                <c:pt idx="23">
                  <c:v>0</c:v>
                </c:pt>
              </c:numCache>
            </c:numRef>
          </c:val>
        </c:ser>
        <c:ser>
          <c:idx val="3"/>
          <c:order val="3"/>
          <c:tx>
            <c:strRef>
              <c:f>'610'!$D$19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'610'!$E$15:$AB$15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'610'!$E$19:$AB$19</c:f>
              <c:numCache>
                <c:formatCode>0.00</c:formatCode>
                <c:ptCount val="24"/>
                <c:pt idx="0">
                  <c:v>91.011235955056179</c:v>
                </c:pt>
                <c:pt idx="1">
                  <c:v>95.180722891566262</c:v>
                </c:pt>
                <c:pt idx="2">
                  <c:v>81.709627671293248</c:v>
                </c:pt>
                <c:pt idx="3">
                  <c:v>78.839869281045736</c:v>
                </c:pt>
                <c:pt idx="4">
                  <c:v>99.038461538461519</c:v>
                </c:pt>
                <c:pt idx="5">
                  <c:v>67.007353857659211</c:v>
                </c:pt>
                <c:pt idx="6">
                  <c:v>70.475729172121277</c:v>
                </c:pt>
                <c:pt idx="7">
                  <c:v>77.097421425982517</c:v>
                </c:pt>
                <c:pt idx="8">
                  <c:v>40.769669496404333</c:v>
                </c:pt>
                <c:pt idx="9">
                  <c:v>69.659442724458216</c:v>
                </c:pt>
                <c:pt idx="10">
                  <c:v>48.510539005988967</c:v>
                </c:pt>
                <c:pt idx="11">
                  <c:v>45.227387996618752</c:v>
                </c:pt>
                <c:pt idx="12">
                  <c:v>64.233931786113928</c:v>
                </c:pt>
                <c:pt idx="13">
                  <c:v>31.636363636363637</c:v>
                </c:pt>
                <c:pt idx="14">
                  <c:v>63.47197106690777</c:v>
                </c:pt>
                <c:pt idx="15">
                  <c:v>96.428571428571431</c:v>
                </c:pt>
                <c:pt idx="16">
                  <c:v>0</c:v>
                </c:pt>
                <c:pt idx="17">
                  <c:v>52</c:v>
                </c:pt>
                <c:pt idx="18">
                  <c:v>40</c:v>
                </c:pt>
                <c:pt idx="19">
                  <c:v>78.571428571428569</c:v>
                </c:pt>
                <c:pt idx="20">
                  <c:v>32.692307692307693</c:v>
                </c:pt>
                <c:pt idx="21">
                  <c:v>87.5</c:v>
                </c:pt>
                <c:pt idx="22">
                  <c:v>85.107575078440149</c:v>
                </c:pt>
                <c:pt idx="23">
                  <c:v>0</c:v>
                </c:pt>
              </c:numCache>
            </c:numRef>
          </c:val>
        </c:ser>
        <c:marker val="1"/>
        <c:axId val="191929728"/>
        <c:axId val="191931520"/>
      </c:lineChart>
      <c:catAx>
        <c:axId val="191929728"/>
        <c:scaling>
          <c:orientation val="minMax"/>
        </c:scaling>
        <c:axPos val="b"/>
        <c:numFmt formatCode="General" sourceLinked="1"/>
        <c:tickLblPos val="nextTo"/>
        <c:crossAx val="191931520"/>
        <c:crosses val="autoZero"/>
        <c:auto val="1"/>
        <c:lblAlgn val="ctr"/>
        <c:lblOffset val="100"/>
      </c:catAx>
      <c:valAx>
        <c:axId val="191931520"/>
        <c:scaling>
          <c:orientation val="minMax"/>
        </c:scaling>
        <c:axPos val="l"/>
        <c:majorGridlines/>
        <c:numFmt formatCode="0.00" sourceLinked="1"/>
        <c:tickLblPos val="nextTo"/>
        <c:crossAx val="191929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'610'!$D$34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'610'!$E$33:$R$33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'610'!$E$34:$R$34</c:f>
              <c:numCache>
                <c:formatCode>General</c:formatCode>
                <c:ptCount val="14"/>
                <c:pt idx="6">
                  <c:v>1.81</c:v>
                </c:pt>
                <c:pt idx="8">
                  <c:v>1.49</c:v>
                </c:pt>
                <c:pt idx="10">
                  <c:v>30.25</c:v>
                </c:pt>
                <c:pt idx="12">
                  <c:v>28.49</c:v>
                </c:pt>
              </c:numCache>
            </c:numRef>
          </c:val>
        </c:ser>
        <c:ser>
          <c:idx val="1"/>
          <c:order val="1"/>
          <c:tx>
            <c:strRef>
              <c:f>'610'!$D$35</c:f>
              <c:strCache>
                <c:ptCount val="1"/>
                <c:pt idx="0">
                  <c:v>LED01</c:v>
                </c:pt>
              </c:strCache>
            </c:strRef>
          </c:tx>
          <c:cat>
            <c:numRef>
              <c:f>'610'!$E$33:$R$33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'610'!$E$35:$R$35</c:f>
              <c:numCache>
                <c:formatCode>General</c:formatCode>
                <c:ptCount val="14"/>
                <c:pt idx="6">
                  <c:v>0.66</c:v>
                </c:pt>
                <c:pt idx="8">
                  <c:v>0.52</c:v>
                </c:pt>
                <c:pt idx="10">
                  <c:v>2.0699999999999998</c:v>
                </c:pt>
                <c:pt idx="12">
                  <c:v>11.84</c:v>
                </c:pt>
              </c:numCache>
            </c:numRef>
          </c:val>
        </c:ser>
        <c:ser>
          <c:idx val="2"/>
          <c:order val="2"/>
          <c:tx>
            <c:strRef>
              <c:f>'610'!$D$36</c:f>
              <c:strCache>
                <c:ptCount val="1"/>
                <c:pt idx="0">
                  <c:v>LRA01</c:v>
                </c:pt>
              </c:strCache>
            </c:strRef>
          </c:tx>
          <c:cat>
            <c:numRef>
              <c:f>'610'!$E$33:$R$33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'610'!$E$36:$R$36</c:f>
              <c:numCache>
                <c:formatCode>General</c:formatCode>
                <c:ptCount val="14"/>
                <c:pt idx="8">
                  <c:v>0.36</c:v>
                </c:pt>
                <c:pt idx="10">
                  <c:v>2.6</c:v>
                </c:pt>
                <c:pt idx="12">
                  <c:v>6.81</c:v>
                </c:pt>
              </c:numCache>
            </c:numRef>
          </c:val>
        </c:ser>
        <c:marker val="1"/>
        <c:axId val="187964032"/>
        <c:axId val="187922304"/>
      </c:lineChart>
      <c:dateAx>
        <c:axId val="187964032"/>
        <c:scaling>
          <c:orientation val="minMax"/>
        </c:scaling>
        <c:axPos val="b"/>
        <c:numFmt formatCode="m&quot;月&quot;d&quot;日&quot;" sourceLinked="1"/>
        <c:tickLblPos val="nextTo"/>
        <c:crossAx val="187922304"/>
        <c:crosses val="autoZero"/>
        <c:auto val="1"/>
        <c:lblOffset val="100"/>
      </c:dateAx>
      <c:valAx>
        <c:axId val="187922304"/>
        <c:scaling>
          <c:orientation val="minMax"/>
        </c:scaling>
        <c:axPos val="l"/>
        <c:majorGridlines/>
        <c:numFmt formatCode="General" sourceLinked="1"/>
        <c:tickLblPos val="nextTo"/>
        <c:crossAx val="187964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'613-4'!$D$16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'613-4'!$E$15:$AB$15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'613-4'!$E$16:$AB$16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'613-4'!$D$17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'613-4'!$E$15:$AB$15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'613-4'!$E$17:$AB$17</c:f>
              <c:numCache>
                <c:formatCode>0.00</c:formatCode>
                <c:ptCount val="24"/>
                <c:pt idx="0">
                  <c:v>97.39</c:v>
                </c:pt>
                <c:pt idx="1">
                  <c:v>98.09</c:v>
                </c:pt>
                <c:pt idx="2">
                  <c:v>96.06</c:v>
                </c:pt>
                <c:pt idx="3">
                  <c:v>97.21</c:v>
                </c:pt>
                <c:pt idx="4">
                  <c:v>98.08</c:v>
                </c:pt>
                <c:pt idx="5">
                  <c:v>95.49</c:v>
                </c:pt>
                <c:pt idx="6">
                  <c:v>98.31</c:v>
                </c:pt>
                <c:pt idx="7">
                  <c:v>92.2</c:v>
                </c:pt>
                <c:pt idx="8">
                  <c:v>97.53</c:v>
                </c:pt>
                <c:pt idx="9">
                  <c:v>97.82</c:v>
                </c:pt>
                <c:pt idx="10">
                  <c:v>97.04</c:v>
                </c:pt>
                <c:pt idx="11">
                  <c:v>94.27</c:v>
                </c:pt>
                <c:pt idx="12">
                  <c:v>0</c:v>
                </c:pt>
                <c:pt idx="13">
                  <c:v>97.6</c:v>
                </c:pt>
                <c:pt idx="14">
                  <c:v>96.68</c:v>
                </c:pt>
                <c:pt idx="15">
                  <c:v>90.8</c:v>
                </c:pt>
                <c:pt idx="16">
                  <c:v>72.44</c:v>
                </c:pt>
                <c:pt idx="17">
                  <c:v>96.11</c:v>
                </c:pt>
                <c:pt idx="18">
                  <c:v>97.14</c:v>
                </c:pt>
                <c:pt idx="19">
                  <c:v>98.36</c:v>
                </c:pt>
                <c:pt idx="20">
                  <c:v>97.52</c:v>
                </c:pt>
                <c:pt idx="21">
                  <c:v>98.18</c:v>
                </c:pt>
                <c:pt idx="22">
                  <c:v>95.26</c:v>
                </c:pt>
                <c:pt idx="23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'613-4'!$D$18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'613-4'!$E$15:$AB$15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'613-4'!$E$18:$AB$18</c:f>
              <c:numCache>
                <c:formatCode>0.00</c:formatCode>
                <c:ptCount val="24"/>
                <c:pt idx="0">
                  <c:v>100</c:v>
                </c:pt>
                <c:pt idx="1">
                  <c:v>99.52</c:v>
                </c:pt>
                <c:pt idx="2">
                  <c:v>100</c:v>
                </c:pt>
                <c:pt idx="3">
                  <c:v>99.44</c:v>
                </c:pt>
                <c:pt idx="4">
                  <c:v>99.04</c:v>
                </c:pt>
                <c:pt idx="5">
                  <c:v>99.19</c:v>
                </c:pt>
                <c:pt idx="6">
                  <c:v>99.58</c:v>
                </c:pt>
                <c:pt idx="7">
                  <c:v>95.3</c:v>
                </c:pt>
                <c:pt idx="8">
                  <c:v>99.19</c:v>
                </c:pt>
                <c:pt idx="9">
                  <c:v>99.56</c:v>
                </c:pt>
                <c:pt idx="10">
                  <c:v>99.2</c:v>
                </c:pt>
                <c:pt idx="11">
                  <c:v>95.84</c:v>
                </c:pt>
                <c:pt idx="12">
                  <c:v>0</c:v>
                </c:pt>
                <c:pt idx="13">
                  <c:v>99.2</c:v>
                </c:pt>
                <c:pt idx="14">
                  <c:v>99.59</c:v>
                </c:pt>
                <c:pt idx="15">
                  <c:v>99.43</c:v>
                </c:pt>
                <c:pt idx="16">
                  <c:v>86.75</c:v>
                </c:pt>
                <c:pt idx="17">
                  <c:v>98.09</c:v>
                </c:pt>
                <c:pt idx="18">
                  <c:v>99.59</c:v>
                </c:pt>
                <c:pt idx="19">
                  <c:v>99.59</c:v>
                </c:pt>
                <c:pt idx="20">
                  <c:v>98.87</c:v>
                </c:pt>
                <c:pt idx="21">
                  <c:v>99.55</c:v>
                </c:pt>
                <c:pt idx="22">
                  <c:v>98.22</c:v>
                </c:pt>
                <c:pt idx="23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'613-4'!$D$19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'613-4'!$E$15:$AB$15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'613-4'!$E$19:$AB$19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99.441340782122921</c:v>
                </c:pt>
                <c:pt idx="4">
                  <c:v>99.038461538461519</c:v>
                </c:pt>
                <c:pt idx="5">
                  <c:v>99.187506594914012</c:v>
                </c:pt>
                <c:pt idx="6">
                  <c:v>100</c:v>
                </c:pt>
                <c:pt idx="7">
                  <c:v>95.301418439716315</c:v>
                </c:pt>
                <c:pt idx="8">
                  <c:v>99.186586985391756</c:v>
                </c:pt>
                <c:pt idx="9">
                  <c:v>99.563318777292594</c:v>
                </c:pt>
                <c:pt idx="10">
                  <c:v>99.197265207703822</c:v>
                </c:pt>
                <c:pt idx="11">
                  <c:v>97.408487204405574</c:v>
                </c:pt>
                <c:pt idx="12">
                  <c:v>0</c:v>
                </c:pt>
                <c:pt idx="13">
                  <c:v>99.2</c:v>
                </c:pt>
                <c:pt idx="14">
                  <c:v>99.585062240663902</c:v>
                </c:pt>
                <c:pt idx="15">
                  <c:v>99.425287356321846</c:v>
                </c:pt>
                <c:pt idx="16">
                  <c:v>86.752136752136735</c:v>
                </c:pt>
                <c:pt idx="17">
                  <c:v>98.092567484284501</c:v>
                </c:pt>
                <c:pt idx="18">
                  <c:v>99.591836734693885</c:v>
                </c:pt>
                <c:pt idx="19">
                  <c:v>99.590163934426243</c:v>
                </c:pt>
                <c:pt idx="20">
                  <c:v>98.870056497175142</c:v>
                </c:pt>
                <c:pt idx="21">
                  <c:v>99.545454545454547</c:v>
                </c:pt>
                <c:pt idx="22">
                  <c:v>98.219221353549713</c:v>
                </c:pt>
                <c:pt idx="23">
                  <c:v>100</c:v>
                </c:pt>
              </c:numCache>
            </c:numRef>
          </c:val>
        </c:ser>
        <c:marker val="1"/>
        <c:axId val="194376448"/>
        <c:axId val="194377984"/>
      </c:lineChart>
      <c:catAx>
        <c:axId val="194376448"/>
        <c:scaling>
          <c:orientation val="minMax"/>
        </c:scaling>
        <c:axPos val="b"/>
        <c:numFmt formatCode="General" sourceLinked="1"/>
        <c:tickLblPos val="nextTo"/>
        <c:crossAx val="194377984"/>
        <c:crosses val="autoZero"/>
        <c:auto val="1"/>
        <c:lblAlgn val="ctr"/>
        <c:lblOffset val="100"/>
      </c:catAx>
      <c:valAx>
        <c:axId val="194377984"/>
        <c:scaling>
          <c:orientation val="minMax"/>
        </c:scaling>
        <c:axPos val="l"/>
        <c:majorGridlines/>
        <c:numFmt formatCode="0.00" sourceLinked="1"/>
        <c:tickLblPos val="nextTo"/>
        <c:crossAx val="194376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'438(NS)'!$D$34</c:f>
              <c:strCache>
                <c:ptCount val="1"/>
                <c:pt idx="0">
                  <c:v>LED01</c:v>
                </c:pt>
              </c:strCache>
            </c:strRef>
          </c:tx>
          <c:cat>
            <c:numRef>
              <c:f>'438(NS)'!$E$33:$R$33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'438(NS)'!$E$34:$R$34</c:f>
              <c:numCache>
                <c:formatCode>General</c:formatCode>
                <c:ptCount val="14"/>
                <c:pt idx="10">
                  <c:v>2.33</c:v>
                </c:pt>
                <c:pt idx="12">
                  <c:v>12.19</c:v>
                </c:pt>
              </c:numCache>
            </c:numRef>
          </c:val>
        </c:ser>
        <c:ser>
          <c:idx val="1"/>
          <c:order val="1"/>
          <c:tx>
            <c:strRef>
              <c:f>'438(NS)'!$D$35</c:f>
              <c:strCache>
                <c:ptCount val="1"/>
                <c:pt idx="0">
                  <c:v>LSO01</c:v>
                </c:pt>
              </c:strCache>
            </c:strRef>
          </c:tx>
          <c:cat>
            <c:numRef>
              <c:f>'438(NS)'!$E$33:$R$33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'438(NS)'!$E$35:$R$35</c:f>
              <c:numCache>
                <c:formatCode>General</c:formatCode>
                <c:ptCount val="14"/>
                <c:pt idx="12">
                  <c:v>3.7</c:v>
                </c:pt>
              </c:numCache>
            </c:numRef>
          </c:val>
        </c:ser>
        <c:ser>
          <c:idx val="2"/>
          <c:order val="2"/>
          <c:tx>
            <c:strRef>
              <c:f>'438(NS)'!$D$36</c:f>
              <c:strCache>
                <c:ptCount val="1"/>
                <c:pt idx="0">
                  <c:v>LMG01</c:v>
                </c:pt>
              </c:strCache>
            </c:strRef>
          </c:tx>
          <c:cat>
            <c:numRef>
              <c:f>'438(NS)'!$E$33:$R$33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'438(NS)'!$E$36:$R$36</c:f>
              <c:numCache>
                <c:formatCode>General</c:formatCode>
                <c:ptCount val="14"/>
                <c:pt idx="12">
                  <c:v>3.7</c:v>
                </c:pt>
              </c:numCache>
            </c:numRef>
          </c:val>
        </c:ser>
        <c:marker val="1"/>
        <c:axId val="44379136"/>
        <c:axId val="44520192"/>
      </c:lineChart>
      <c:dateAx>
        <c:axId val="44379136"/>
        <c:scaling>
          <c:orientation val="minMax"/>
        </c:scaling>
        <c:axPos val="b"/>
        <c:numFmt formatCode="m&quot;月&quot;d&quot;日&quot;" sourceLinked="1"/>
        <c:tickLblPos val="nextTo"/>
        <c:crossAx val="44520192"/>
        <c:crosses val="autoZero"/>
        <c:auto val="1"/>
        <c:lblOffset val="100"/>
      </c:dateAx>
      <c:valAx>
        <c:axId val="44520192"/>
        <c:scaling>
          <c:orientation val="minMax"/>
        </c:scaling>
        <c:axPos val="l"/>
        <c:majorGridlines/>
        <c:numFmt formatCode="General" sourceLinked="1"/>
        <c:tickLblPos val="nextTo"/>
        <c:crossAx val="44379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'613-4'!$D$34</c:f>
              <c:strCache>
                <c:ptCount val="1"/>
                <c:pt idx="0">
                  <c:v>LS01</c:v>
                </c:pt>
              </c:strCache>
            </c:strRef>
          </c:tx>
          <c:cat>
            <c:numRef>
              <c:f>'613-4'!$E$33:$R$33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'613-4'!$E$34:$R$34</c:f>
              <c:numCache>
                <c:formatCode>General</c:formatCode>
                <c:ptCount val="14"/>
                <c:pt idx="6">
                  <c:v>1.68</c:v>
                </c:pt>
                <c:pt idx="8">
                  <c:v>1.1599999999999999</c:v>
                </c:pt>
                <c:pt idx="10">
                  <c:v>1.21</c:v>
                </c:pt>
                <c:pt idx="12">
                  <c:v>0.79</c:v>
                </c:pt>
              </c:numCache>
            </c:numRef>
          </c:val>
        </c:ser>
        <c:ser>
          <c:idx val="1"/>
          <c:order val="1"/>
          <c:tx>
            <c:strRef>
              <c:f>'613-4'!$D$35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'613-4'!$E$33:$R$33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'613-4'!$E$35:$R$35</c:f>
              <c:numCache>
                <c:formatCode>General</c:formatCode>
                <c:ptCount val="14"/>
                <c:pt idx="6">
                  <c:v>0.39</c:v>
                </c:pt>
                <c:pt idx="8">
                  <c:v>0.37</c:v>
                </c:pt>
                <c:pt idx="10">
                  <c:v>0.44</c:v>
                </c:pt>
                <c:pt idx="12">
                  <c:v>0.39</c:v>
                </c:pt>
              </c:numCache>
            </c:numRef>
          </c:val>
        </c:ser>
        <c:ser>
          <c:idx val="2"/>
          <c:order val="2"/>
          <c:tx>
            <c:strRef>
              <c:f>'613-4'!$D$36</c:f>
              <c:strCache>
                <c:ptCount val="1"/>
                <c:pt idx="0">
                  <c:v>MIC05</c:v>
                </c:pt>
              </c:strCache>
            </c:strRef>
          </c:tx>
          <c:cat>
            <c:numRef>
              <c:f>'613-4'!$E$33:$R$33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'613-4'!$E$36:$R$36</c:f>
              <c:numCache>
                <c:formatCode>General</c:formatCode>
                <c:ptCount val="14"/>
                <c:pt idx="6">
                  <c:v>0.69</c:v>
                </c:pt>
                <c:pt idx="8">
                  <c:v>0.53</c:v>
                </c:pt>
                <c:pt idx="10">
                  <c:v>0.26</c:v>
                </c:pt>
                <c:pt idx="12">
                  <c:v>0.39</c:v>
                </c:pt>
              </c:numCache>
            </c:numRef>
          </c:val>
        </c:ser>
        <c:marker val="1"/>
        <c:axId val="189966208"/>
        <c:axId val="189967744"/>
      </c:lineChart>
      <c:dateAx>
        <c:axId val="189966208"/>
        <c:scaling>
          <c:orientation val="minMax"/>
        </c:scaling>
        <c:axPos val="b"/>
        <c:numFmt formatCode="m&quot;月&quot;d&quot;日&quot;" sourceLinked="1"/>
        <c:tickLblPos val="nextTo"/>
        <c:crossAx val="189967744"/>
        <c:crosses val="autoZero"/>
        <c:auto val="1"/>
        <c:lblOffset val="100"/>
      </c:dateAx>
      <c:valAx>
        <c:axId val="189967744"/>
        <c:scaling>
          <c:orientation val="minMax"/>
        </c:scaling>
        <c:axPos val="l"/>
        <c:majorGridlines/>
        <c:numFmt formatCode="General" sourceLinked="1"/>
        <c:tickLblPos val="nextTo"/>
        <c:crossAx val="189966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'625'!$D$16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'625'!$E$15:$AB$15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'625'!$E$16:$AB$16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'625'!$D$17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'625'!$E$15:$AB$15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'625'!$E$17:$AB$17</c:f>
              <c:numCache>
                <c:formatCode>0.00</c:formatCode>
                <c:ptCount val="24"/>
                <c:pt idx="0">
                  <c:v>83.33</c:v>
                </c:pt>
                <c:pt idx="1">
                  <c:v>92.86</c:v>
                </c:pt>
                <c:pt idx="2">
                  <c:v>93.18</c:v>
                </c:pt>
                <c:pt idx="3">
                  <c:v>90.77</c:v>
                </c:pt>
                <c:pt idx="4">
                  <c:v>82.81</c:v>
                </c:pt>
                <c:pt idx="5">
                  <c:v>75.510000000000005</c:v>
                </c:pt>
                <c:pt idx="6">
                  <c:v>85.39</c:v>
                </c:pt>
                <c:pt idx="7">
                  <c:v>92.68</c:v>
                </c:pt>
                <c:pt idx="8">
                  <c:v>91.95</c:v>
                </c:pt>
                <c:pt idx="9">
                  <c:v>95.38</c:v>
                </c:pt>
                <c:pt idx="10">
                  <c:v>94.12</c:v>
                </c:pt>
                <c:pt idx="11">
                  <c:v>88</c:v>
                </c:pt>
                <c:pt idx="12">
                  <c:v>75.319999999999993</c:v>
                </c:pt>
                <c:pt idx="13">
                  <c:v>92.47</c:v>
                </c:pt>
                <c:pt idx="14">
                  <c:v>94.51</c:v>
                </c:pt>
                <c:pt idx="15">
                  <c:v>96.34</c:v>
                </c:pt>
                <c:pt idx="16">
                  <c:v>99.04</c:v>
                </c:pt>
                <c:pt idx="17">
                  <c:v>95.56</c:v>
                </c:pt>
                <c:pt idx="18">
                  <c:v>99.01</c:v>
                </c:pt>
                <c:pt idx="19">
                  <c:v>90.28</c:v>
                </c:pt>
                <c:pt idx="20">
                  <c:v>97.09</c:v>
                </c:pt>
                <c:pt idx="21">
                  <c:v>97.85</c:v>
                </c:pt>
                <c:pt idx="22">
                  <c:v>98.96</c:v>
                </c:pt>
                <c:pt idx="23">
                  <c:v>85.71</c:v>
                </c:pt>
              </c:numCache>
            </c:numRef>
          </c:val>
        </c:ser>
        <c:ser>
          <c:idx val="2"/>
          <c:order val="2"/>
          <c:tx>
            <c:strRef>
              <c:f>'625'!$D$18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'625'!$E$15:$AB$15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'625'!$E$18:$AB$18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95.45</c:v>
                </c:pt>
                <c:pt idx="3">
                  <c:v>93.85</c:v>
                </c:pt>
                <c:pt idx="4">
                  <c:v>87.5</c:v>
                </c:pt>
                <c:pt idx="5">
                  <c:v>85.71</c:v>
                </c:pt>
                <c:pt idx="6">
                  <c:v>85.39</c:v>
                </c:pt>
                <c:pt idx="7">
                  <c:v>93.9</c:v>
                </c:pt>
                <c:pt idx="8">
                  <c:v>91.95</c:v>
                </c:pt>
                <c:pt idx="9">
                  <c:v>95.38</c:v>
                </c:pt>
                <c:pt idx="10">
                  <c:v>96.08</c:v>
                </c:pt>
                <c:pt idx="11">
                  <c:v>88</c:v>
                </c:pt>
                <c:pt idx="12">
                  <c:v>81.819999999999993</c:v>
                </c:pt>
                <c:pt idx="13">
                  <c:v>95.7</c:v>
                </c:pt>
                <c:pt idx="14">
                  <c:v>95.6</c:v>
                </c:pt>
                <c:pt idx="15">
                  <c:v>100</c:v>
                </c:pt>
                <c:pt idx="16">
                  <c:v>99.04</c:v>
                </c:pt>
                <c:pt idx="17">
                  <c:v>97.78</c:v>
                </c:pt>
                <c:pt idx="18">
                  <c:v>100</c:v>
                </c:pt>
                <c:pt idx="19">
                  <c:v>93.08</c:v>
                </c:pt>
                <c:pt idx="20">
                  <c:v>100</c:v>
                </c:pt>
                <c:pt idx="21">
                  <c:v>98.92</c:v>
                </c:pt>
                <c:pt idx="22">
                  <c:v>100</c:v>
                </c:pt>
                <c:pt idx="23">
                  <c:v>95.24</c:v>
                </c:pt>
              </c:numCache>
            </c:numRef>
          </c:val>
        </c:ser>
        <c:ser>
          <c:idx val="3"/>
          <c:order val="3"/>
          <c:tx>
            <c:strRef>
              <c:f>'625'!$D$19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'625'!$E$15:$AB$15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'625'!$E$19:$AB$19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95.454545454545453</c:v>
                </c:pt>
                <c:pt idx="3">
                  <c:v>93.846153846153854</c:v>
                </c:pt>
                <c:pt idx="4">
                  <c:v>87.5</c:v>
                </c:pt>
                <c:pt idx="5">
                  <c:v>85.714285714285708</c:v>
                </c:pt>
                <c:pt idx="6">
                  <c:v>85.393258426966298</c:v>
                </c:pt>
                <c:pt idx="7">
                  <c:v>93.902439024390247</c:v>
                </c:pt>
                <c:pt idx="8">
                  <c:v>91.954022988505756</c:v>
                </c:pt>
                <c:pt idx="9">
                  <c:v>95.384615384615387</c:v>
                </c:pt>
                <c:pt idx="10">
                  <c:v>96.078431372549019</c:v>
                </c:pt>
                <c:pt idx="11">
                  <c:v>88</c:v>
                </c:pt>
                <c:pt idx="12">
                  <c:v>81.818181818181813</c:v>
                </c:pt>
                <c:pt idx="13">
                  <c:v>95.6989247311828</c:v>
                </c:pt>
                <c:pt idx="14">
                  <c:v>95.60439560439562</c:v>
                </c:pt>
                <c:pt idx="15">
                  <c:v>100</c:v>
                </c:pt>
                <c:pt idx="16">
                  <c:v>99.038461538461519</c:v>
                </c:pt>
                <c:pt idx="17">
                  <c:v>97.777777777777771</c:v>
                </c:pt>
                <c:pt idx="18">
                  <c:v>100</c:v>
                </c:pt>
                <c:pt idx="19">
                  <c:v>93.075204765450493</c:v>
                </c:pt>
                <c:pt idx="20">
                  <c:v>100</c:v>
                </c:pt>
                <c:pt idx="21">
                  <c:v>98.924731182795696</c:v>
                </c:pt>
                <c:pt idx="22">
                  <c:v>100</c:v>
                </c:pt>
                <c:pt idx="23">
                  <c:v>95.238095238095241</c:v>
                </c:pt>
              </c:numCache>
            </c:numRef>
          </c:val>
        </c:ser>
        <c:marker val="1"/>
        <c:axId val="195320832"/>
        <c:axId val="195490560"/>
      </c:lineChart>
      <c:catAx>
        <c:axId val="195320832"/>
        <c:scaling>
          <c:orientation val="minMax"/>
        </c:scaling>
        <c:axPos val="b"/>
        <c:numFmt formatCode="General" sourceLinked="1"/>
        <c:tickLblPos val="nextTo"/>
        <c:crossAx val="195490560"/>
        <c:crosses val="autoZero"/>
        <c:auto val="1"/>
        <c:lblAlgn val="ctr"/>
        <c:lblOffset val="100"/>
      </c:catAx>
      <c:valAx>
        <c:axId val="195490560"/>
        <c:scaling>
          <c:orientation val="minMax"/>
        </c:scaling>
        <c:axPos val="l"/>
        <c:majorGridlines/>
        <c:numFmt formatCode="0.00" sourceLinked="1"/>
        <c:tickLblPos val="nextTo"/>
        <c:crossAx val="195320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'625'!$D$34</c:f>
              <c:strCache>
                <c:ptCount val="1"/>
                <c:pt idx="0">
                  <c:v>MIC06</c:v>
                </c:pt>
              </c:strCache>
            </c:strRef>
          </c:tx>
          <c:cat>
            <c:numRef>
              <c:f>'625'!$E$33:$R$33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'625'!$E$34:$R$34</c:f>
              <c:numCache>
                <c:formatCode>General</c:formatCode>
                <c:ptCount val="14"/>
                <c:pt idx="10">
                  <c:v>1.22</c:v>
                </c:pt>
                <c:pt idx="12">
                  <c:v>2.0299999999999998</c:v>
                </c:pt>
              </c:numCache>
            </c:numRef>
          </c:val>
        </c:ser>
        <c:ser>
          <c:idx val="1"/>
          <c:order val="1"/>
          <c:tx>
            <c:strRef>
              <c:f>'625'!$D$35</c:f>
              <c:strCache>
                <c:ptCount val="1"/>
                <c:pt idx="0">
                  <c:v>MTF01</c:v>
                </c:pt>
              </c:strCache>
            </c:strRef>
          </c:tx>
          <c:cat>
            <c:numRef>
              <c:f>'625'!$E$33:$R$33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'625'!$E$35:$R$35</c:f>
              <c:numCache>
                <c:formatCode>General</c:formatCode>
                <c:ptCount val="14"/>
                <c:pt idx="10">
                  <c:v>2.33</c:v>
                </c:pt>
                <c:pt idx="12">
                  <c:v>1.01</c:v>
                </c:pt>
              </c:numCache>
            </c:numRef>
          </c:val>
        </c:ser>
        <c:ser>
          <c:idx val="2"/>
          <c:order val="2"/>
          <c:tx>
            <c:strRef>
              <c:f>'625'!$D$36</c:f>
              <c:strCache>
                <c:ptCount val="1"/>
                <c:pt idx="0">
                  <c:v>FOS03</c:v>
                </c:pt>
              </c:strCache>
            </c:strRef>
          </c:tx>
          <c:cat>
            <c:numRef>
              <c:f>'625'!$E$33:$R$33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'625'!$E$36:$R$36</c:f>
              <c:numCache>
                <c:formatCode>General</c:formatCode>
                <c:ptCount val="14"/>
                <c:pt idx="10">
                  <c:v>0.64</c:v>
                </c:pt>
                <c:pt idx="12">
                  <c:v>0.5</c:v>
                </c:pt>
              </c:numCache>
            </c:numRef>
          </c:val>
        </c:ser>
        <c:marker val="1"/>
        <c:axId val="192713088"/>
        <c:axId val="192714624"/>
      </c:lineChart>
      <c:dateAx>
        <c:axId val="192713088"/>
        <c:scaling>
          <c:orientation val="minMax"/>
        </c:scaling>
        <c:axPos val="b"/>
        <c:numFmt formatCode="m&quot;月&quot;d&quot;日&quot;" sourceLinked="1"/>
        <c:tickLblPos val="nextTo"/>
        <c:crossAx val="192714624"/>
        <c:crosses val="autoZero"/>
        <c:auto val="1"/>
        <c:lblOffset val="100"/>
      </c:dateAx>
      <c:valAx>
        <c:axId val="192714624"/>
        <c:scaling>
          <c:orientation val="minMax"/>
        </c:scaling>
        <c:axPos val="l"/>
        <c:majorGridlines/>
        <c:numFmt formatCode="General" sourceLinked="1"/>
        <c:tickLblPos val="nextTo"/>
        <c:crossAx val="192713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'625-1'!$D$16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'625-1'!$E$15:$AB$15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'625-1'!$E$16:$AB$16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7">
                  <c:v>98</c:v>
                </c:pt>
                <c:pt idx="19">
                  <c:v>98</c:v>
                </c:pt>
                <c:pt idx="20">
                  <c:v>98</c:v>
                </c:pt>
                <c:pt idx="2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'625-1'!$D$17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'625-1'!$E$15:$AB$15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'625-1'!$E$17:$AB$17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99.53</c:v>
                </c:pt>
                <c:pt idx="11">
                  <c:v>100</c:v>
                </c:pt>
                <c:pt idx="17">
                  <c:v>100</c:v>
                </c:pt>
                <c:pt idx="19">
                  <c:v>100</c:v>
                </c:pt>
                <c:pt idx="20">
                  <c:v>100</c:v>
                </c:pt>
                <c:pt idx="23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'625-1'!$D$18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'625-1'!$E$15:$AB$15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'625-1'!$E$18:$AB$18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7">
                  <c:v>100</c:v>
                </c:pt>
                <c:pt idx="19">
                  <c:v>100</c:v>
                </c:pt>
                <c:pt idx="20">
                  <c:v>100</c:v>
                </c:pt>
                <c:pt idx="23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'625-1'!$D$19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'625-1'!$E$15:$AB$15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'625-1'!$E$19:$AB$19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7">
                  <c:v>100</c:v>
                </c:pt>
                <c:pt idx="19">
                  <c:v>100</c:v>
                </c:pt>
                <c:pt idx="20">
                  <c:v>100</c:v>
                </c:pt>
                <c:pt idx="23">
                  <c:v>100</c:v>
                </c:pt>
              </c:numCache>
            </c:numRef>
          </c:val>
        </c:ser>
        <c:marker val="1"/>
        <c:axId val="196190592"/>
        <c:axId val="196192128"/>
      </c:lineChart>
      <c:catAx>
        <c:axId val="196190592"/>
        <c:scaling>
          <c:orientation val="minMax"/>
        </c:scaling>
        <c:axPos val="b"/>
        <c:numFmt formatCode="General" sourceLinked="1"/>
        <c:tickLblPos val="nextTo"/>
        <c:crossAx val="196192128"/>
        <c:crosses val="autoZero"/>
        <c:auto val="1"/>
        <c:lblAlgn val="ctr"/>
        <c:lblOffset val="100"/>
      </c:catAx>
      <c:valAx>
        <c:axId val="196192128"/>
        <c:scaling>
          <c:orientation val="minMax"/>
        </c:scaling>
        <c:axPos val="l"/>
        <c:majorGridlines/>
        <c:numFmt formatCode="0.00" sourceLinked="1"/>
        <c:tickLblPos val="nextTo"/>
        <c:crossAx val="196190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'627'!$D$16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'627'!$E$15:$AB$15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'627'!$E$16:$AB$16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'627'!$D$17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'627'!$E$15:$AB$15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'627'!$E$17:$AB$17</c:f>
              <c:numCache>
                <c:formatCode>0.00</c:formatCode>
                <c:ptCount val="24"/>
                <c:pt idx="0">
                  <c:v>77.42</c:v>
                </c:pt>
                <c:pt idx="1">
                  <c:v>91.25</c:v>
                </c:pt>
                <c:pt idx="2">
                  <c:v>93.33</c:v>
                </c:pt>
                <c:pt idx="3">
                  <c:v>80.599999999999994</c:v>
                </c:pt>
                <c:pt idx="4">
                  <c:v>65.08</c:v>
                </c:pt>
                <c:pt idx="5">
                  <c:v>86.54</c:v>
                </c:pt>
                <c:pt idx="6">
                  <c:v>90.7</c:v>
                </c:pt>
                <c:pt idx="7">
                  <c:v>91.18</c:v>
                </c:pt>
                <c:pt idx="8">
                  <c:v>95.06</c:v>
                </c:pt>
                <c:pt idx="9">
                  <c:v>93.75</c:v>
                </c:pt>
                <c:pt idx="10">
                  <c:v>90.91</c:v>
                </c:pt>
                <c:pt idx="11">
                  <c:v>93.33</c:v>
                </c:pt>
                <c:pt idx="12">
                  <c:v>76.599999999999994</c:v>
                </c:pt>
                <c:pt idx="13">
                  <c:v>77.11</c:v>
                </c:pt>
                <c:pt idx="14">
                  <c:v>50</c:v>
                </c:pt>
                <c:pt idx="15">
                  <c:v>80.39</c:v>
                </c:pt>
                <c:pt idx="16">
                  <c:v>77.63</c:v>
                </c:pt>
                <c:pt idx="17">
                  <c:v>84.88</c:v>
                </c:pt>
                <c:pt idx="18">
                  <c:v>86.3</c:v>
                </c:pt>
                <c:pt idx="19">
                  <c:v>86.76</c:v>
                </c:pt>
                <c:pt idx="20">
                  <c:v>87.69</c:v>
                </c:pt>
                <c:pt idx="21">
                  <c:v>76.92</c:v>
                </c:pt>
                <c:pt idx="22">
                  <c:v>47.37</c:v>
                </c:pt>
                <c:pt idx="23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'627'!$D$18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'627'!$E$15:$AB$15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'627'!$E$18:$AB$18</c:f>
              <c:numCache>
                <c:formatCode>0.00</c:formatCode>
                <c:ptCount val="24"/>
                <c:pt idx="0">
                  <c:v>96.77</c:v>
                </c:pt>
                <c:pt idx="1">
                  <c:v>98.75</c:v>
                </c:pt>
                <c:pt idx="2">
                  <c:v>98.67</c:v>
                </c:pt>
                <c:pt idx="3">
                  <c:v>94.03</c:v>
                </c:pt>
                <c:pt idx="4">
                  <c:v>93.65</c:v>
                </c:pt>
                <c:pt idx="5">
                  <c:v>94.23</c:v>
                </c:pt>
                <c:pt idx="6">
                  <c:v>97.67</c:v>
                </c:pt>
                <c:pt idx="7">
                  <c:v>98.53</c:v>
                </c:pt>
                <c:pt idx="8">
                  <c:v>100</c:v>
                </c:pt>
                <c:pt idx="9">
                  <c:v>98.44</c:v>
                </c:pt>
                <c:pt idx="10">
                  <c:v>100</c:v>
                </c:pt>
                <c:pt idx="11">
                  <c:v>98.52</c:v>
                </c:pt>
                <c:pt idx="12">
                  <c:v>91.49</c:v>
                </c:pt>
                <c:pt idx="13">
                  <c:v>96.39</c:v>
                </c:pt>
                <c:pt idx="14">
                  <c:v>93.94</c:v>
                </c:pt>
                <c:pt idx="15">
                  <c:v>100</c:v>
                </c:pt>
                <c:pt idx="16">
                  <c:v>97.37</c:v>
                </c:pt>
                <c:pt idx="17">
                  <c:v>98.84</c:v>
                </c:pt>
                <c:pt idx="18">
                  <c:v>95.89</c:v>
                </c:pt>
                <c:pt idx="19">
                  <c:v>100</c:v>
                </c:pt>
                <c:pt idx="20">
                  <c:v>95.38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'627'!$D$19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'627'!$E$15:$AB$15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'627'!$E$19:$AB$19</c:f>
              <c:numCache>
                <c:formatCode>0.00</c:formatCode>
                <c:ptCount val="24"/>
                <c:pt idx="0">
                  <c:v>96.774193548387103</c:v>
                </c:pt>
                <c:pt idx="1">
                  <c:v>98.75</c:v>
                </c:pt>
                <c:pt idx="2">
                  <c:v>98.666666666666686</c:v>
                </c:pt>
                <c:pt idx="3">
                  <c:v>94.029850746268664</c:v>
                </c:pt>
                <c:pt idx="4">
                  <c:v>93.650793650793645</c:v>
                </c:pt>
                <c:pt idx="5">
                  <c:v>94.230769230769226</c:v>
                </c:pt>
                <c:pt idx="6">
                  <c:v>97.674418604651166</c:v>
                </c:pt>
                <c:pt idx="7">
                  <c:v>98.529411764705898</c:v>
                </c:pt>
                <c:pt idx="8">
                  <c:v>100</c:v>
                </c:pt>
                <c:pt idx="9">
                  <c:v>98.4375</c:v>
                </c:pt>
                <c:pt idx="10">
                  <c:v>100</c:v>
                </c:pt>
                <c:pt idx="11">
                  <c:v>98.518518518518519</c:v>
                </c:pt>
                <c:pt idx="12">
                  <c:v>91.489361702127638</c:v>
                </c:pt>
                <c:pt idx="13">
                  <c:v>96.385542168674704</c:v>
                </c:pt>
                <c:pt idx="14">
                  <c:v>93.939393939393938</c:v>
                </c:pt>
                <c:pt idx="15">
                  <c:v>100</c:v>
                </c:pt>
                <c:pt idx="16">
                  <c:v>97.368421052631589</c:v>
                </c:pt>
                <c:pt idx="17">
                  <c:v>98.837209302325576</c:v>
                </c:pt>
                <c:pt idx="18">
                  <c:v>95.890410958904098</c:v>
                </c:pt>
                <c:pt idx="19">
                  <c:v>100</c:v>
                </c:pt>
                <c:pt idx="20">
                  <c:v>95.384615384615387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val>
        </c:ser>
        <c:marker val="1"/>
        <c:axId val="197175936"/>
        <c:axId val="197185920"/>
      </c:lineChart>
      <c:catAx>
        <c:axId val="197175936"/>
        <c:scaling>
          <c:orientation val="minMax"/>
        </c:scaling>
        <c:axPos val="b"/>
        <c:numFmt formatCode="General" sourceLinked="1"/>
        <c:tickLblPos val="nextTo"/>
        <c:crossAx val="197185920"/>
        <c:crosses val="autoZero"/>
        <c:auto val="1"/>
        <c:lblAlgn val="ctr"/>
        <c:lblOffset val="100"/>
      </c:catAx>
      <c:valAx>
        <c:axId val="197185920"/>
        <c:scaling>
          <c:orientation val="minMax"/>
        </c:scaling>
        <c:axPos val="l"/>
        <c:majorGridlines/>
        <c:numFmt formatCode="0.00" sourceLinked="1"/>
        <c:tickLblPos val="nextTo"/>
        <c:crossAx val="197175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'627'!$D$34</c:f>
              <c:strCache>
                <c:ptCount val="1"/>
                <c:pt idx="0">
                  <c:v>SD02</c:v>
                </c:pt>
              </c:strCache>
            </c:strRef>
          </c:tx>
          <c:cat>
            <c:numRef>
              <c:f>'627'!$E$33:$R$33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'627'!$E$34:$R$34</c:f>
              <c:numCache>
                <c:formatCode>General</c:formatCode>
                <c:ptCount val="14"/>
                <c:pt idx="10">
                  <c:v>0.14000000000000001</c:v>
                </c:pt>
                <c:pt idx="12">
                  <c:v>3.48</c:v>
                </c:pt>
              </c:numCache>
            </c:numRef>
          </c:val>
        </c:ser>
        <c:ser>
          <c:idx val="1"/>
          <c:order val="1"/>
          <c:tx>
            <c:strRef>
              <c:f>'627'!$D$35</c:f>
              <c:strCache>
                <c:ptCount val="1"/>
                <c:pt idx="0">
                  <c:v>MTF01</c:v>
                </c:pt>
              </c:strCache>
            </c:strRef>
          </c:tx>
          <c:cat>
            <c:numRef>
              <c:f>'627'!$E$33:$R$33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'627'!$E$35:$R$35</c:f>
              <c:numCache>
                <c:formatCode>General</c:formatCode>
                <c:ptCount val="14"/>
                <c:pt idx="10">
                  <c:v>5.7</c:v>
                </c:pt>
                <c:pt idx="12">
                  <c:v>2.3199999999999998</c:v>
                </c:pt>
              </c:numCache>
            </c:numRef>
          </c:val>
        </c:ser>
        <c:ser>
          <c:idx val="2"/>
          <c:order val="2"/>
          <c:tx>
            <c:strRef>
              <c:f>'627'!$D$36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'627'!$E$33:$R$33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'627'!$E$36:$R$36</c:f>
              <c:numCache>
                <c:formatCode>General</c:formatCode>
                <c:ptCount val="14"/>
                <c:pt idx="10">
                  <c:v>0.56999999999999995</c:v>
                </c:pt>
                <c:pt idx="12">
                  <c:v>2.3199999999999998</c:v>
                </c:pt>
              </c:numCache>
            </c:numRef>
          </c:val>
        </c:ser>
        <c:marker val="1"/>
        <c:axId val="196904448"/>
        <c:axId val="196905984"/>
      </c:lineChart>
      <c:dateAx>
        <c:axId val="196904448"/>
        <c:scaling>
          <c:orientation val="minMax"/>
        </c:scaling>
        <c:axPos val="b"/>
        <c:numFmt formatCode="m&quot;月&quot;d&quot;日&quot;" sourceLinked="1"/>
        <c:tickLblPos val="nextTo"/>
        <c:crossAx val="196905984"/>
        <c:crosses val="autoZero"/>
        <c:auto val="1"/>
        <c:lblOffset val="100"/>
      </c:dateAx>
      <c:valAx>
        <c:axId val="196905984"/>
        <c:scaling>
          <c:orientation val="minMax"/>
        </c:scaling>
        <c:axPos val="l"/>
        <c:majorGridlines/>
        <c:numFmt formatCode="General" sourceLinked="1"/>
        <c:tickLblPos val="nextTo"/>
        <c:crossAx val="196904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'631'!$D$16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'631'!$E$15:$AB$15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'631'!$E$16:$AB$16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'631'!$D$17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'631'!$E$15:$AB$15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'631'!$E$17:$AB$17</c:f>
              <c:numCache>
                <c:formatCode>0.00</c:formatCode>
                <c:ptCount val="24"/>
                <c:pt idx="0">
                  <c:v>89.59</c:v>
                </c:pt>
                <c:pt idx="1">
                  <c:v>0</c:v>
                </c:pt>
                <c:pt idx="2">
                  <c:v>86.56</c:v>
                </c:pt>
                <c:pt idx="3">
                  <c:v>96.6</c:v>
                </c:pt>
                <c:pt idx="4">
                  <c:v>78.38</c:v>
                </c:pt>
                <c:pt idx="5">
                  <c:v>91.87</c:v>
                </c:pt>
                <c:pt idx="6">
                  <c:v>88.69</c:v>
                </c:pt>
                <c:pt idx="7">
                  <c:v>99</c:v>
                </c:pt>
                <c:pt idx="8">
                  <c:v>0</c:v>
                </c:pt>
                <c:pt idx="9">
                  <c:v>87.94</c:v>
                </c:pt>
                <c:pt idx="10">
                  <c:v>91.59</c:v>
                </c:pt>
                <c:pt idx="11">
                  <c:v>80</c:v>
                </c:pt>
                <c:pt idx="12">
                  <c:v>91.22</c:v>
                </c:pt>
                <c:pt idx="13">
                  <c:v>0</c:v>
                </c:pt>
                <c:pt idx="14">
                  <c:v>85.25</c:v>
                </c:pt>
                <c:pt idx="15">
                  <c:v>89.69</c:v>
                </c:pt>
                <c:pt idx="16">
                  <c:v>86.41</c:v>
                </c:pt>
                <c:pt idx="17">
                  <c:v>89.69</c:v>
                </c:pt>
                <c:pt idx="18">
                  <c:v>94.74</c:v>
                </c:pt>
                <c:pt idx="19">
                  <c:v>94.15</c:v>
                </c:pt>
                <c:pt idx="20">
                  <c:v>91.62</c:v>
                </c:pt>
                <c:pt idx="21">
                  <c:v>89.23</c:v>
                </c:pt>
                <c:pt idx="22">
                  <c:v>89.18</c:v>
                </c:pt>
                <c:pt idx="23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'631'!$D$18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'631'!$E$15:$AB$15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'631'!$E$18:$AB$18</c:f>
              <c:numCache>
                <c:formatCode>0.00</c:formatCode>
                <c:ptCount val="24"/>
                <c:pt idx="0">
                  <c:v>96</c:v>
                </c:pt>
                <c:pt idx="1">
                  <c:v>0</c:v>
                </c:pt>
                <c:pt idx="2">
                  <c:v>89.83</c:v>
                </c:pt>
                <c:pt idx="3">
                  <c:v>96.6</c:v>
                </c:pt>
                <c:pt idx="4">
                  <c:v>92.66</c:v>
                </c:pt>
                <c:pt idx="5">
                  <c:v>95.5</c:v>
                </c:pt>
                <c:pt idx="6">
                  <c:v>92.39</c:v>
                </c:pt>
                <c:pt idx="7">
                  <c:v>99</c:v>
                </c:pt>
                <c:pt idx="8">
                  <c:v>0</c:v>
                </c:pt>
                <c:pt idx="9">
                  <c:v>93.62</c:v>
                </c:pt>
                <c:pt idx="10">
                  <c:v>97.5</c:v>
                </c:pt>
                <c:pt idx="11">
                  <c:v>90</c:v>
                </c:pt>
                <c:pt idx="12">
                  <c:v>92.74</c:v>
                </c:pt>
                <c:pt idx="13">
                  <c:v>0</c:v>
                </c:pt>
                <c:pt idx="14">
                  <c:v>88.29</c:v>
                </c:pt>
                <c:pt idx="15">
                  <c:v>93.54</c:v>
                </c:pt>
                <c:pt idx="16">
                  <c:v>92.74</c:v>
                </c:pt>
                <c:pt idx="17">
                  <c:v>95.57</c:v>
                </c:pt>
                <c:pt idx="18">
                  <c:v>96.2</c:v>
                </c:pt>
                <c:pt idx="19">
                  <c:v>95.5</c:v>
                </c:pt>
                <c:pt idx="20">
                  <c:v>94.44</c:v>
                </c:pt>
                <c:pt idx="21">
                  <c:v>92.21</c:v>
                </c:pt>
                <c:pt idx="22">
                  <c:v>93.29</c:v>
                </c:pt>
                <c:pt idx="23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'631'!$D$19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'631'!$E$15:$AB$15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'631'!$E$19:$AB$19</c:f>
              <c:numCache>
                <c:formatCode>0.00</c:formatCode>
                <c:ptCount val="24"/>
                <c:pt idx="0">
                  <c:v>96.003016591251878</c:v>
                </c:pt>
                <c:pt idx="1">
                  <c:v>0</c:v>
                </c:pt>
                <c:pt idx="2">
                  <c:v>89.833333333333314</c:v>
                </c:pt>
                <c:pt idx="3">
                  <c:v>96.595025356194171</c:v>
                </c:pt>
                <c:pt idx="4">
                  <c:v>92.664092664092678</c:v>
                </c:pt>
                <c:pt idx="5">
                  <c:v>95.498971193415656</c:v>
                </c:pt>
                <c:pt idx="6">
                  <c:v>92.394720301697049</c:v>
                </c:pt>
                <c:pt idx="7">
                  <c:v>99</c:v>
                </c:pt>
                <c:pt idx="8">
                  <c:v>0</c:v>
                </c:pt>
                <c:pt idx="9">
                  <c:v>93.61702127659575</c:v>
                </c:pt>
                <c:pt idx="10">
                  <c:v>97.5</c:v>
                </c:pt>
                <c:pt idx="11">
                  <c:v>90</c:v>
                </c:pt>
                <c:pt idx="12">
                  <c:v>92.736486486486498</c:v>
                </c:pt>
                <c:pt idx="13">
                  <c:v>0</c:v>
                </c:pt>
                <c:pt idx="14">
                  <c:v>88.2903981264637</c:v>
                </c:pt>
                <c:pt idx="15">
                  <c:v>93.538961038961048</c:v>
                </c:pt>
                <c:pt idx="16">
                  <c:v>92.736369910282974</c:v>
                </c:pt>
                <c:pt idx="17">
                  <c:v>95.566941412341279</c:v>
                </c:pt>
                <c:pt idx="18">
                  <c:v>96.198694029850742</c:v>
                </c:pt>
                <c:pt idx="19">
                  <c:v>95.497076023391799</c:v>
                </c:pt>
                <c:pt idx="20">
                  <c:v>94.444444444444429</c:v>
                </c:pt>
                <c:pt idx="21">
                  <c:v>92.20779220779221</c:v>
                </c:pt>
                <c:pt idx="22">
                  <c:v>93.287303413885681</c:v>
                </c:pt>
                <c:pt idx="23">
                  <c:v>100</c:v>
                </c:pt>
              </c:numCache>
            </c:numRef>
          </c:val>
        </c:ser>
        <c:marker val="1"/>
        <c:axId val="198018176"/>
        <c:axId val="198019712"/>
      </c:lineChart>
      <c:catAx>
        <c:axId val="198018176"/>
        <c:scaling>
          <c:orientation val="minMax"/>
        </c:scaling>
        <c:axPos val="b"/>
        <c:numFmt formatCode="General" sourceLinked="1"/>
        <c:tickLblPos val="nextTo"/>
        <c:crossAx val="198019712"/>
        <c:crosses val="autoZero"/>
        <c:auto val="1"/>
        <c:lblAlgn val="ctr"/>
        <c:lblOffset val="100"/>
      </c:catAx>
      <c:valAx>
        <c:axId val="198019712"/>
        <c:scaling>
          <c:orientation val="minMax"/>
        </c:scaling>
        <c:axPos val="l"/>
        <c:majorGridlines/>
        <c:numFmt formatCode="0.00" sourceLinked="1"/>
        <c:tickLblPos val="nextTo"/>
        <c:crossAx val="198018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'631'!$D$34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'631'!$E$33:$R$33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'631'!$E$34:$R$34</c:f>
              <c:numCache>
                <c:formatCode>General</c:formatCode>
                <c:ptCount val="14"/>
                <c:pt idx="8">
                  <c:v>0.48</c:v>
                </c:pt>
                <c:pt idx="10">
                  <c:v>2.38</c:v>
                </c:pt>
                <c:pt idx="12">
                  <c:v>3.98</c:v>
                </c:pt>
              </c:numCache>
            </c:numRef>
          </c:val>
        </c:ser>
        <c:ser>
          <c:idx val="1"/>
          <c:order val="1"/>
          <c:tx>
            <c:strRef>
              <c:f>'631'!$D$35</c:f>
              <c:strCache>
                <c:ptCount val="1"/>
                <c:pt idx="0">
                  <c:v>MTF01</c:v>
                </c:pt>
              </c:strCache>
            </c:strRef>
          </c:tx>
          <c:cat>
            <c:numRef>
              <c:f>'631'!$E$33:$R$33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'631'!$E$35:$R$35</c:f>
              <c:numCache>
                <c:formatCode>General</c:formatCode>
                <c:ptCount val="14"/>
                <c:pt idx="8">
                  <c:v>1.45</c:v>
                </c:pt>
                <c:pt idx="10">
                  <c:v>1.49</c:v>
                </c:pt>
                <c:pt idx="12">
                  <c:v>2.94</c:v>
                </c:pt>
              </c:numCache>
            </c:numRef>
          </c:val>
        </c:ser>
        <c:ser>
          <c:idx val="2"/>
          <c:order val="2"/>
          <c:tx>
            <c:strRef>
              <c:f>'631'!$D$36</c:f>
              <c:strCache>
                <c:ptCount val="1"/>
                <c:pt idx="0">
                  <c:v>MIC04</c:v>
                </c:pt>
              </c:strCache>
            </c:strRef>
          </c:tx>
          <c:cat>
            <c:numRef>
              <c:f>'631'!$E$33:$R$33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'631'!$E$36:$R$36</c:f>
              <c:numCache>
                <c:formatCode>General</c:formatCode>
                <c:ptCount val="14"/>
                <c:pt idx="8">
                  <c:v>0.48</c:v>
                </c:pt>
                <c:pt idx="10">
                  <c:v>1.02</c:v>
                </c:pt>
                <c:pt idx="12">
                  <c:v>2.94</c:v>
                </c:pt>
              </c:numCache>
            </c:numRef>
          </c:val>
        </c:ser>
        <c:marker val="1"/>
        <c:axId val="198099328"/>
        <c:axId val="198071424"/>
      </c:lineChart>
      <c:dateAx>
        <c:axId val="198099328"/>
        <c:scaling>
          <c:orientation val="minMax"/>
        </c:scaling>
        <c:axPos val="b"/>
        <c:numFmt formatCode="m&quot;月&quot;d&quot;日&quot;" sourceLinked="1"/>
        <c:tickLblPos val="nextTo"/>
        <c:crossAx val="198071424"/>
        <c:crosses val="autoZero"/>
        <c:auto val="1"/>
        <c:lblOffset val="100"/>
      </c:dateAx>
      <c:valAx>
        <c:axId val="198071424"/>
        <c:scaling>
          <c:orientation val="minMax"/>
        </c:scaling>
        <c:axPos val="l"/>
        <c:majorGridlines/>
        <c:numFmt formatCode="General" sourceLinked="1"/>
        <c:tickLblPos val="nextTo"/>
        <c:crossAx val="198099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'634'!$D$16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'634'!$E$15:$AB$15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'634'!$E$16:$AB$16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5">
                  <c:v>98</c:v>
                </c:pt>
                <c:pt idx="6">
                  <c:v>98</c:v>
                </c:pt>
                <c:pt idx="10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2">
                  <c:v>98</c:v>
                </c:pt>
                <c:pt idx="2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'634'!$D$17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'634'!$E$15:$AB$15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'634'!$E$17:$AB$17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5">
                  <c:v>100</c:v>
                </c:pt>
                <c:pt idx="6">
                  <c:v>100</c:v>
                </c:pt>
                <c:pt idx="10">
                  <c:v>100</c:v>
                </c:pt>
                <c:pt idx="12">
                  <c:v>95.43</c:v>
                </c:pt>
                <c:pt idx="13">
                  <c:v>94.71</c:v>
                </c:pt>
                <c:pt idx="14">
                  <c:v>95.91</c:v>
                </c:pt>
                <c:pt idx="16">
                  <c:v>93.19</c:v>
                </c:pt>
                <c:pt idx="17">
                  <c:v>94.61</c:v>
                </c:pt>
                <c:pt idx="18">
                  <c:v>96.64</c:v>
                </c:pt>
                <c:pt idx="19">
                  <c:v>94.2</c:v>
                </c:pt>
                <c:pt idx="20">
                  <c:v>91.67</c:v>
                </c:pt>
                <c:pt idx="22">
                  <c:v>93.94</c:v>
                </c:pt>
                <c:pt idx="23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'634'!$D$18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'634'!$E$15:$AB$15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'634'!$E$18:$AB$18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5">
                  <c:v>100</c:v>
                </c:pt>
                <c:pt idx="6">
                  <c:v>100</c:v>
                </c:pt>
                <c:pt idx="10">
                  <c:v>100</c:v>
                </c:pt>
                <c:pt idx="12">
                  <c:v>96.57</c:v>
                </c:pt>
                <c:pt idx="13">
                  <c:v>95.24</c:v>
                </c:pt>
                <c:pt idx="14">
                  <c:v>96.49</c:v>
                </c:pt>
                <c:pt idx="16">
                  <c:v>94.76</c:v>
                </c:pt>
                <c:pt idx="17">
                  <c:v>95.21</c:v>
                </c:pt>
                <c:pt idx="18">
                  <c:v>96.64</c:v>
                </c:pt>
                <c:pt idx="19">
                  <c:v>94.49</c:v>
                </c:pt>
                <c:pt idx="20">
                  <c:v>91.67</c:v>
                </c:pt>
                <c:pt idx="22">
                  <c:v>93.94</c:v>
                </c:pt>
                <c:pt idx="23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'634'!$D$19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'634'!$E$15:$AB$15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'634'!$E$19:$AB$19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5">
                  <c:v>100</c:v>
                </c:pt>
                <c:pt idx="6">
                  <c:v>100</c:v>
                </c:pt>
                <c:pt idx="10">
                  <c:v>100</c:v>
                </c:pt>
                <c:pt idx="12">
                  <c:v>96.571428571428569</c:v>
                </c:pt>
                <c:pt idx="13">
                  <c:v>95.238095238095241</c:v>
                </c:pt>
                <c:pt idx="14">
                  <c:v>96.491228070175438</c:v>
                </c:pt>
                <c:pt idx="16">
                  <c:v>94.764397905759154</c:v>
                </c:pt>
                <c:pt idx="17">
                  <c:v>95.209580838323348</c:v>
                </c:pt>
                <c:pt idx="18">
                  <c:v>96.644295302013418</c:v>
                </c:pt>
                <c:pt idx="19">
                  <c:v>94.492753623188406</c:v>
                </c:pt>
                <c:pt idx="20">
                  <c:v>91.666666666666686</c:v>
                </c:pt>
                <c:pt idx="22">
                  <c:v>93.939393939393938</c:v>
                </c:pt>
                <c:pt idx="23">
                  <c:v>100</c:v>
                </c:pt>
              </c:numCache>
            </c:numRef>
          </c:val>
        </c:ser>
        <c:marker val="1"/>
        <c:axId val="199752704"/>
        <c:axId val="199766784"/>
      </c:lineChart>
      <c:catAx>
        <c:axId val="199752704"/>
        <c:scaling>
          <c:orientation val="minMax"/>
        </c:scaling>
        <c:axPos val="b"/>
        <c:numFmt formatCode="General" sourceLinked="1"/>
        <c:tickLblPos val="nextTo"/>
        <c:crossAx val="199766784"/>
        <c:crosses val="autoZero"/>
        <c:auto val="1"/>
        <c:lblAlgn val="ctr"/>
        <c:lblOffset val="100"/>
      </c:catAx>
      <c:valAx>
        <c:axId val="199766784"/>
        <c:scaling>
          <c:orientation val="minMax"/>
        </c:scaling>
        <c:axPos val="l"/>
        <c:majorGridlines/>
        <c:numFmt formatCode="0.00" sourceLinked="1"/>
        <c:tickLblPos val="nextTo"/>
        <c:crossAx val="199752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'650'!$D$16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'650'!$E$15:$AB$15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'650'!$E$16:$AB$16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'650'!$D$17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'650'!$E$15:$AB$15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'650'!$E$17:$AB$17</c:f>
              <c:numCache>
                <c:formatCode>0.00</c:formatCode>
                <c:ptCount val="24"/>
                <c:pt idx="0">
                  <c:v>32.47</c:v>
                </c:pt>
                <c:pt idx="1">
                  <c:v>56.83</c:v>
                </c:pt>
                <c:pt idx="2">
                  <c:v>71.34</c:v>
                </c:pt>
                <c:pt idx="3">
                  <c:v>98.26</c:v>
                </c:pt>
                <c:pt idx="4">
                  <c:v>93.33</c:v>
                </c:pt>
                <c:pt idx="5">
                  <c:v>89.74</c:v>
                </c:pt>
                <c:pt idx="6">
                  <c:v>92.89</c:v>
                </c:pt>
                <c:pt idx="7">
                  <c:v>79.09</c:v>
                </c:pt>
                <c:pt idx="8">
                  <c:v>80.239999999999995</c:v>
                </c:pt>
                <c:pt idx="9">
                  <c:v>90.24</c:v>
                </c:pt>
                <c:pt idx="10">
                  <c:v>86.75</c:v>
                </c:pt>
                <c:pt idx="11">
                  <c:v>96.54</c:v>
                </c:pt>
                <c:pt idx="12">
                  <c:v>82.71</c:v>
                </c:pt>
                <c:pt idx="13">
                  <c:v>0</c:v>
                </c:pt>
                <c:pt idx="14">
                  <c:v>58.18</c:v>
                </c:pt>
                <c:pt idx="16">
                  <c:v>0</c:v>
                </c:pt>
                <c:pt idx="17">
                  <c:v>86.48</c:v>
                </c:pt>
                <c:pt idx="18">
                  <c:v>0</c:v>
                </c:pt>
                <c:pt idx="19">
                  <c:v>88.88</c:v>
                </c:pt>
                <c:pt idx="20">
                  <c:v>0</c:v>
                </c:pt>
                <c:pt idx="21">
                  <c:v>0</c:v>
                </c:pt>
                <c:pt idx="22">
                  <c:v>92.98</c:v>
                </c:pt>
                <c:pt idx="23">
                  <c:v>0</c:v>
                </c:pt>
              </c:numCache>
            </c:numRef>
          </c:val>
        </c:ser>
        <c:ser>
          <c:idx val="2"/>
          <c:order val="2"/>
          <c:tx>
            <c:strRef>
              <c:f>'650'!$D$18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'650'!$E$15:$AB$15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'650'!$E$18:$AB$18</c:f>
              <c:numCache>
                <c:formatCode>0.00</c:formatCode>
                <c:ptCount val="24"/>
                <c:pt idx="0">
                  <c:v>34.85</c:v>
                </c:pt>
                <c:pt idx="1">
                  <c:v>74.86</c:v>
                </c:pt>
                <c:pt idx="2">
                  <c:v>83.23</c:v>
                </c:pt>
                <c:pt idx="3">
                  <c:v>100</c:v>
                </c:pt>
                <c:pt idx="4">
                  <c:v>93.33</c:v>
                </c:pt>
                <c:pt idx="5">
                  <c:v>93.33</c:v>
                </c:pt>
                <c:pt idx="6">
                  <c:v>95.32</c:v>
                </c:pt>
                <c:pt idx="7">
                  <c:v>83.98</c:v>
                </c:pt>
                <c:pt idx="8">
                  <c:v>88.77</c:v>
                </c:pt>
                <c:pt idx="9">
                  <c:v>95.12</c:v>
                </c:pt>
                <c:pt idx="10">
                  <c:v>87.82</c:v>
                </c:pt>
                <c:pt idx="11">
                  <c:v>96.54</c:v>
                </c:pt>
                <c:pt idx="12">
                  <c:v>84.21</c:v>
                </c:pt>
                <c:pt idx="13">
                  <c:v>0</c:v>
                </c:pt>
                <c:pt idx="14">
                  <c:v>58.18</c:v>
                </c:pt>
                <c:pt idx="16">
                  <c:v>0</c:v>
                </c:pt>
                <c:pt idx="17">
                  <c:v>92.15</c:v>
                </c:pt>
                <c:pt idx="18">
                  <c:v>0</c:v>
                </c:pt>
                <c:pt idx="19">
                  <c:v>97.29</c:v>
                </c:pt>
                <c:pt idx="20">
                  <c:v>0</c:v>
                </c:pt>
                <c:pt idx="21">
                  <c:v>0</c:v>
                </c:pt>
                <c:pt idx="22">
                  <c:v>97.28</c:v>
                </c:pt>
                <c:pt idx="23">
                  <c:v>0</c:v>
                </c:pt>
              </c:numCache>
            </c:numRef>
          </c:val>
        </c:ser>
        <c:ser>
          <c:idx val="3"/>
          <c:order val="3"/>
          <c:tx>
            <c:strRef>
              <c:f>'650'!$D$19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'650'!$E$15:$AB$15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'650'!$E$19:$AB$19</c:f>
              <c:numCache>
                <c:formatCode>0.00</c:formatCode>
                <c:ptCount val="24"/>
                <c:pt idx="0">
                  <c:v>34.848484848484851</c:v>
                </c:pt>
                <c:pt idx="1">
                  <c:v>74.858757062146879</c:v>
                </c:pt>
                <c:pt idx="2">
                  <c:v>83.229166666666686</c:v>
                </c:pt>
                <c:pt idx="3">
                  <c:v>100</c:v>
                </c:pt>
                <c:pt idx="4">
                  <c:v>93.333333333333314</c:v>
                </c:pt>
                <c:pt idx="5">
                  <c:v>93.333333333333314</c:v>
                </c:pt>
                <c:pt idx="6">
                  <c:v>95.321428571428569</c:v>
                </c:pt>
                <c:pt idx="7">
                  <c:v>83.981818181818184</c:v>
                </c:pt>
                <c:pt idx="8">
                  <c:v>88.765116162376458</c:v>
                </c:pt>
                <c:pt idx="9">
                  <c:v>95.121951219512198</c:v>
                </c:pt>
                <c:pt idx="10">
                  <c:v>87.817938420348057</c:v>
                </c:pt>
                <c:pt idx="11">
                  <c:v>96.541786743515857</c:v>
                </c:pt>
                <c:pt idx="12">
                  <c:v>84.21052631578948</c:v>
                </c:pt>
                <c:pt idx="13">
                  <c:v>0</c:v>
                </c:pt>
                <c:pt idx="14">
                  <c:v>58.181818181818187</c:v>
                </c:pt>
                <c:pt idx="16">
                  <c:v>0</c:v>
                </c:pt>
                <c:pt idx="17">
                  <c:v>92.150231587412023</c:v>
                </c:pt>
                <c:pt idx="18">
                  <c:v>0</c:v>
                </c:pt>
                <c:pt idx="19">
                  <c:v>97.285162368173758</c:v>
                </c:pt>
                <c:pt idx="20">
                  <c:v>0</c:v>
                </c:pt>
                <c:pt idx="21">
                  <c:v>0</c:v>
                </c:pt>
                <c:pt idx="22">
                  <c:v>97.277001006140921</c:v>
                </c:pt>
                <c:pt idx="23">
                  <c:v>0</c:v>
                </c:pt>
              </c:numCache>
            </c:numRef>
          </c:val>
        </c:ser>
        <c:marker val="1"/>
        <c:axId val="200612480"/>
        <c:axId val="200614272"/>
      </c:lineChart>
      <c:catAx>
        <c:axId val="200612480"/>
        <c:scaling>
          <c:orientation val="minMax"/>
        </c:scaling>
        <c:axPos val="b"/>
        <c:numFmt formatCode="General" sourceLinked="1"/>
        <c:tickLblPos val="nextTo"/>
        <c:crossAx val="200614272"/>
        <c:crosses val="autoZero"/>
        <c:auto val="1"/>
        <c:lblAlgn val="ctr"/>
        <c:lblOffset val="100"/>
      </c:catAx>
      <c:valAx>
        <c:axId val="200614272"/>
        <c:scaling>
          <c:orientation val="minMax"/>
        </c:scaling>
        <c:axPos val="l"/>
        <c:majorGridlines/>
        <c:numFmt formatCode="0.00" sourceLinked="1"/>
        <c:tickLblPos val="nextTo"/>
        <c:crossAx val="200612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'468'!$D$16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'468'!$E$15:$AB$15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'468'!$E$16:$AB$16</c:f>
              <c:numCache>
                <c:formatCode>0.00</c:formatCode>
                <c:ptCount val="24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  <c:pt idx="12">
                  <c:v>95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95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</c:numCache>
            </c:numRef>
          </c:val>
        </c:ser>
        <c:ser>
          <c:idx val="1"/>
          <c:order val="1"/>
          <c:tx>
            <c:strRef>
              <c:f>'468'!$D$17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'468'!$E$15:$AB$15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'468'!$E$17:$AB$17</c:f>
              <c:numCache>
                <c:formatCode>0.00</c:formatCode>
                <c:ptCount val="24"/>
                <c:pt idx="0">
                  <c:v>81.430000000000007</c:v>
                </c:pt>
                <c:pt idx="1">
                  <c:v>92.98</c:v>
                </c:pt>
                <c:pt idx="2">
                  <c:v>94.42</c:v>
                </c:pt>
                <c:pt idx="3">
                  <c:v>94.44</c:v>
                </c:pt>
                <c:pt idx="4">
                  <c:v>0</c:v>
                </c:pt>
                <c:pt idx="5">
                  <c:v>95.09</c:v>
                </c:pt>
                <c:pt idx="6">
                  <c:v>96.13</c:v>
                </c:pt>
                <c:pt idx="7">
                  <c:v>93.09</c:v>
                </c:pt>
                <c:pt idx="8">
                  <c:v>90.47</c:v>
                </c:pt>
                <c:pt idx="9">
                  <c:v>100</c:v>
                </c:pt>
                <c:pt idx="10">
                  <c:v>89.36</c:v>
                </c:pt>
                <c:pt idx="11">
                  <c:v>98.67</c:v>
                </c:pt>
                <c:pt idx="12">
                  <c:v>0</c:v>
                </c:pt>
                <c:pt idx="13">
                  <c:v>96</c:v>
                </c:pt>
                <c:pt idx="14">
                  <c:v>80.42</c:v>
                </c:pt>
                <c:pt idx="15">
                  <c:v>93</c:v>
                </c:pt>
                <c:pt idx="16">
                  <c:v>76.14</c:v>
                </c:pt>
                <c:pt idx="17">
                  <c:v>94.85</c:v>
                </c:pt>
                <c:pt idx="18">
                  <c:v>90.7</c:v>
                </c:pt>
                <c:pt idx="19">
                  <c:v>85.83</c:v>
                </c:pt>
                <c:pt idx="20">
                  <c:v>92.82</c:v>
                </c:pt>
                <c:pt idx="21">
                  <c:v>89.87</c:v>
                </c:pt>
                <c:pt idx="22">
                  <c:v>77.08</c:v>
                </c:pt>
                <c:pt idx="23">
                  <c:v>77.66</c:v>
                </c:pt>
              </c:numCache>
            </c:numRef>
          </c:val>
        </c:ser>
        <c:ser>
          <c:idx val="2"/>
          <c:order val="2"/>
          <c:tx>
            <c:strRef>
              <c:f>'468'!$D$18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'468'!$E$15:$AB$15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'468'!$E$18:$AB$18</c:f>
              <c:numCache>
                <c:formatCode>0.00</c:formatCode>
                <c:ptCount val="24"/>
                <c:pt idx="0">
                  <c:v>83.01</c:v>
                </c:pt>
                <c:pt idx="1">
                  <c:v>97.59</c:v>
                </c:pt>
                <c:pt idx="2">
                  <c:v>98.85</c:v>
                </c:pt>
                <c:pt idx="3">
                  <c:v>98.1</c:v>
                </c:pt>
                <c:pt idx="4">
                  <c:v>99.15</c:v>
                </c:pt>
                <c:pt idx="5">
                  <c:v>98.15</c:v>
                </c:pt>
                <c:pt idx="6">
                  <c:v>99.01</c:v>
                </c:pt>
                <c:pt idx="7">
                  <c:v>98.98</c:v>
                </c:pt>
                <c:pt idx="8">
                  <c:v>98.33</c:v>
                </c:pt>
                <c:pt idx="9">
                  <c:v>100</c:v>
                </c:pt>
                <c:pt idx="10">
                  <c:v>99.29</c:v>
                </c:pt>
                <c:pt idx="11">
                  <c:v>100</c:v>
                </c:pt>
                <c:pt idx="12">
                  <c:v>0</c:v>
                </c:pt>
                <c:pt idx="13">
                  <c:v>97.33</c:v>
                </c:pt>
                <c:pt idx="14">
                  <c:v>92.8</c:v>
                </c:pt>
                <c:pt idx="15">
                  <c:v>93</c:v>
                </c:pt>
                <c:pt idx="16">
                  <c:v>89.14</c:v>
                </c:pt>
                <c:pt idx="17">
                  <c:v>98.97</c:v>
                </c:pt>
                <c:pt idx="18">
                  <c:v>94.6</c:v>
                </c:pt>
                <c:pt idx="19">
                  <c:v>90.53</c:v>
                </c:pt>
                <c:pt idx="20">
                  <c:v>96.74</c:v>
                </c:pt>
                <c:pt idx="21">
                  <c:v>89.87</c:v>
                </c:pt>
                <c:pt idx="22">
                  <c:v>87.43</c:v>
                </c:pt>
                <c:pt idx="23">
                  <c:v>85.69</c:v>
                </c:pt>
              </c:numCache>
            </c:numRef>
          </c:val>
        </c:ser>
        <c:ser>
          <c:idx val="3"/>
          <c:order val="3"/>
          <c:tx>
            <c:strRef>
              <c:f>'468'!$D$19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'468'!$E$15:$AB$15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'468'!$E$19:$AB$19</c:f>
              <c:numCache>
                <c:formatCode>0.00</c:formatCode>
                <c:ptCount val="24"/>
                <c:pt idx="0">
                  <c:v>83.0078125</c:v>
                </c:pt>
                <c:pt idx="1">
                  <c:v>97.590361445783131</c:v>
                </c:pt>
                <c:pt idx="2">
                  <c:v>98.850574712643677</c:v>
                </c:pt>
                <c:pt idx="3">
                  <c:v>98.095238095238116</c:v>
                </c:pt>
                <c:pt idx="4">
                  <c:v>99.145299145299134</c:v>
                </c:pt>
                <c:pt idx="5">
                  <c:v>98.148148148148152</c:v>
                </c:pt>
                <c:pt idx="6">
                  <c:v>99.009900990099013</c:v>
                </c:pt>
                <c:pt idx="7">
                  <c:v>98.979591836734684</c:v>
                </c:pt>
                <c:pt idx="8">
                  <c:v>98.333333333333314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0</c:v>
                </c:pt>
                <c:pt idx="13">
                  <c:v>97.333333333333314</c:v>
                </c:pt>
                <c:pt idx="14">
                  <c:v>92.79717189571366</c:v>
                </c:pt>
                <c:pt idx="15">
                  <c:v>93</c:v>
                </c:pt>
                <c:pt idx="16">
                  <c:v>89.142857142857139</c:v>
                </c:pt>
                <c:pt idx="17">
                  <c:v>98.969072164948471</c:v>
                </c:pt>
                <c:pt idx="18">
                  <c:v>94.60118425635666</c:v>
                </c:pt>
                <c:pt idx="19">
                  <c:v>90.534979423868293</c:v>
                </c:pt>
                <c:pt idx="20">
                  <c:v>96.739130434782595</c:v>
                </c:pt>
                <c:pt idx="21">
                  <c:v>89.873417721519004</c:v>
                </c:pt>
                <c:pt idx="22">
                  <c:v>87.429130009775164</c:v>
                </c:pt>
                <c:pt idx="23">
                  <c:v>85.694150810429875</c:v>
                </c:pt>
              </c:numCache>
            </c:numRef>
          </c:val>
        </c:ser>
        <c:marker val="1"/>
        <c:axId val="46765184"/>
        <c:axId val="46766720"/>
      </c:lineChart>
      <c:catAx>
        <c:axId val="46765184"/>
        <c:scaling>
          <c:orientation val="minMax"/>
        </c:scaling>
        <c:axPos val="b"/>
        <c:numFmt formatCode="General" sourceLinked="1"/>
        <c:tickLblPos val="nextTo"/>
        <c:crossAx val="46766720"/>
        <c:crosses val="autoZero"/>
        <c:auto val="1"/>
        <c:lblAlgn val="ctr"/>
        <c:lblOffset val="100"/>
      </c:catAx>
      <c:valAx>
        <c:axId val="46766720"/>
        <c:scaling>
          <c:orientation val="minMax"/>
        </c:scaling>
        <c:axPos val="l"/>
        <c:majorGridlines/>
        <c:numFmt formatCode="0.00" sourceLinked="1"/>
        <c:tickLblPos val="nextTo"/>
        <c:crossAx val="46765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'650'!$D$34</c:f>
              <c:strCache>
                <c:ptCount val="1"/>
                <c:pt idx="0">
                  <c:v>MT001</c:v>
                </c:pt>
              </c:strCache>
            </c:strRef>
          </c:tx>
          <c:cat>
            <c:numRef>
              <c:f>'650'!$E$33:$R$33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'650'!$E$34:$R$34</c:f>
              <c:numCache>
                <c:formatCode>General</c:formatCode>
                <c:ptCount val="14"/>
                <c:pt idx="6">
                  <c:v>11.05</c:v>
                </c:pt>
                <c:pt idx="8">
                  <c:v>4.3</c:v>
                </c:pt>
                <c:pt idx="10">
                  <c:v>0.36</c:v>
                </c:pt>
                <c:pt idx="12">
                  <c:v>0.98</c:v>
                </c:pt>
              </c:numCache>
            </c:numRef>
          </c:val>
        </c:ser>
        <c:ser>
          <c:idx val="1"/>
          <c:order val="1"/>
          <c:tx>
            <c:strRef>
              <c:f>'650'!$D$35</c:f>
              <c:strCache>
                <c:ptCount val="1"/>
                <c:pt idx="0">
                  <c:v>MTF01</c:v>
                </c:pt>
              </c:strCache>
            </c:strRef>
          </c:tx>
          <c:cat>
            <c:numRef>
              <c:f>'650'!$E$33:$R$33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'650'!$E$35:$R$35</c:f>
              <c:numCache>
                <c:formatCode>General</c:formatCode>
                <c:ptCount val="14"/>
                <c:pt idx="4">
                  <c:v>0.37</c:v>
                </c:pt>
                <c:pt idx="6">
                  <c:v>7.09</c:v>
                </c:pt>
                <c:pt idx="8">
                  <c:v>9.68</c:v>
                </c:pt>
                <c:pt idx="10">
                  <c:v>3.46</c:v>
                </c:pt>
                <c:pt idx="12">
                  <c:v>2.0099999999999998</c:v>
                </c:pt>
              </c:numCache>
            </c:numRef>
          </c:val>
        </c:ser>
        <c:ser>
          <c:idx val="2"/>
          <c:order val="2"/>
          <c:tx>
            <c:strRef>
              <c:f>'650'!$D$36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'650'!$E$33:$R$33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'650'!$E$36:$R$36</c:f>
              <c:numCache>
                <c:formatCode>General</c:formatCode>
                <c:ptCount val="14"/>
                <c:pt idx="4">
                  <c:v>0.88</c:v>
                </c:pt>
                <c:pt idx="6">
                  <c:v>1.2</c:v>
                </c:pt>
                <c:pt idx="8">
                  <c:v>1.71</c:v>
                </c:pt>
                <c:pt idx="10">
                  <c:v>1.1499999999999999</c:v>
                </c:pt>
                <c:pt idx="12">
                  <c:v>1.3</c:v>
                </c:pt>
              </c:numCache>
            </c:numRef>
          </c:val>
        </c:ser>
        <c:marker val="1"/>
        <c:axId val="200755072"/>
        <c:axId val="200754304"/>
      </c:lineChart>
      <c:dateAx>
        <c:axId val="200755072"/>
        <c:scaling>
          <c:orientation val="minMax"/>
        </c:scaling>
        <c:axPos val="b"/>
        <c:numFmt formatCode="m&quot;月&quot;d&quot;日&quot;" sourceLinked="1"/>
        <c:tickLblPos val="nextTo"/>
        <c:crossAx val="200754304"/>
        <c:crosses val="autoZero"/>
        <c:auto val="1"/>
        <c:lblOffset val="100"/>
      </c:dateAx>
      <c:valAx>
        <c:axId val="200754304"/>
        <c:scaling>
          <c:orientation val="minMax"/>
        </c:scaling>
        <c:axPos val="l"/>
        <c:majorGridlines/>
        <c:numFmt formatCode="General" sourceLinked="1"/>
        <c:tickLblPos val="nextTo"/>
        <c:crossAx val="200755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'651'!$D$16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'651'!$E$15:$AB$15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'651'!$D$17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'651'!$E$15:$AB$15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'651'!$E$17:$AB$17</c:f>
              <c:numCache>
                <c:formatCode>0.00</c:formatCode>
                <c:ptCount val="24"/>
                <c:pt idx="0">
                  <c:v>0</c:v>
                </c:pt>
                <c:pt idx="1">
                  <c:v>73.33</c:v>
                </c:pt>
                <c:pt idx="2">
                  <c:v>0</c:v>
                </c:pt>
                <c:pt idx="3">
                  <c:v>100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0</c:v>
                </c:pt>
                <c:pt idx="9">
                  <c:v>100</c:v>
                </c:pt>
                <c:pt idx="10">
                  <c:v>100</c:v>
                </c:pt>
                <c:pt idx="12">
                  <c:v>40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66.41</c:v>
                </c:pt>
                <c:pt idx="19">
                  <c:v>70.489999999999995</c:v>
                </c:pt>
                <c:pt idx="20">
                  <c:v>0</c:v>
                </c:pt>
                <c:pt idx="21">
                  <c:v>80.87</c:v>
                </c:pt>
                <c:pt idx="22">
                  <c:v>75.040000000000006</c:v>
                </c:pt>
                <c:pt idx="23">
                  <c:v>98.55</c:v>
                </c:pt>
              </c:numCache>
            </c:numRef>
          </c:val>
        </c:ser>
        <c:ser>
          <c:idx val="2"/>
          <c:order val="2"/>
          <c:tx>
            <c:strRef>
              <c:f>'651'!$D$18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'651'!$E$15:$AB$15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'651'!$E$18:$AB$18</c:f>
              <c:numCache>
                <c:formatCode>0.00</c:formatCode>
                <c:ptCount val="24"/>
                <c:pt idx="0">
                  <c:v>0</c:v>
                </c:pt>
                <c:pt idx="1">
                  <c:v>89.21</c:v>
                </c:pt>
                <c:pt idx="2">
                  <c:v>0</c:v>
                </c:pt>
                <c:pt idx="3">
                  <c:v>100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  <c:pt idx="9">
                  <c:v>100</c:v>
                </c:pt>
                <c:pt idx="10">
                  <c:v>100</c:v>
                </c:pt>
                <c:pt idx="12">
                  <c:v>80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95.24</c:v>
                </c:pt>
                <c:pt idx="19">
                  <c:v>94.31</c:v>
                </c:pt>
                <c:pt idx="20">
                  <c:v>0</c:v>
                </c:pt>
                <c:pt idx="21">
                  <c:v>92.72</c:v>
                </c:pt>
                <c:pt idx="22">
                  <c:v>90.78</c:v>
                </c:pt>
                <c:pt idx="23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'651'!$D$19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'651'!$E$15:$AB$15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'651'!$E$19:$AB$19</c:f>
              <c:numCache>
                <c:formatCode>0.00</c:formatCode>
                <c:ptCount val="24"/>
                <c:pt idx="0">
                  <c:v>0</c:v>
                </c:pt>
                <c:pt idx="1">
                  <c:v>92.341880341880326</c:v>
                </c:pt>
                <c:pt idx="2">
                  <c:v>0</c:v>
                </c:pt>
                <c:pt idx="3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  <c:pt idx="9">
                  <c:v>100</c:v>
                </c:pt>
                <c:pt idx="10">
                  <c:v>100</c:v>
                </c:pt>
                <c:pt idx="12">
                  <c:v>80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95.238095238095241</c:v>
                </c:pt>
                <c:pt idx="19">
                  <c:v>94.312514337464165</c:v>
                </c:pt>
                <c:pt idx="20">
                  <c:v>0</c:v>
                </c:pt>
                <c:pt idx="21">
                  <c:v>92.719603887768187</c:v>
                </c:pt>
                <c:pt idx="22">
                  <c:v>90.776138466971915</c:v>
                </c:pt>
                <c:pt idx="23">
                  <c:v>100</c:v>
                </c:pt>
              </c:numCache>
            </c:numRef>
          </c:val>
        </c:ser>
        <c:marker val="1"/>
        <c:axId val="201948544"/>
        <c:axId val="201954432"/>
      </c:lineChart>
      <c:catAx>
        <c:axId val="201948544"/>
        <c:scaling>
          <c:orientation val="minMax"/>
        </c:scaling>
        <c:axPos val="b"/>
        <c:numFmt formatCode="General" sourceLinked="1"/>
        <c:tickLblPos val="nextTo"/>
        <c:crossAx val="201954432"/>
        <c:crosses val="autoZero"/>
        <c:auto val="1"/>
        <c:lblAlgn val="ctr"/>
        <c:lblOffset val="100"/>
      </c:catAx>
      <c:valAx>
        <c:axId val="201954432"/>
        <c:scaling>
          <c:orientation val="minMax"/>
        </c:scaling>
        <c:axPos val="l"/>
        <c:majorGridlines/>
        <c:numFmt formatCode="0.00" sourceLinked="1"/>
        <c:tickLblPos val="nextTo"/>
        <c:crossAx val="201948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'651'!$D$34</c:f>
              <c:strCache>
                <c:ptCount val="1"/>
                <c:pt idx="0">
                  <c:v>FOS04</c:v>
                </c:pt>
              </c:strCache>
            </c:strRef>
          </c:tx>
          <c:cat>
            <c:numRef>
              <c:f>'651'!$E$33:$R$33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'651'!$E$34:$R$34</c:f>
              <c:numCache>
                <c:formatCode>General</c:formatCode>
                <c:ptCount val="14"/>
                <c:pt idx="4">
                  <c:v>6.56</c:v>
                </c:pt>
                <c:pt idx="6">
                  <c:v>2.1800000000000002</c:v>
                </c:pt>
                <c:pt idx="8">
                  <c:v>2.7</c:v>
                </c:pt>
                <c:pt idx="10">
                  <c:v>7.54</c:v>
                </c:pt>
                <c:pt idx="12">
                  <c:v>7.38</c:v>
                </c:pt>
              </c:numCache>
            </c:numRef>
          </c:val>
        </c:ser>
        <c:ser>
          <c:idx val="1"/>
          <c:order val="1"/>
          <c:tx>
            <c:strRef>
              <c:f>'651'!$D$35</c:f>
              <c:strCache>
                <c:ptCount val="1"/>
                <c:pt idx="0">
                  <c:v>FOS03</c:v>
                </c:pt>
              </c:strCache>
            </c:strRef>
          </c:tx>
          <c:cat>
            <c:numRef>
              <c:f>'651'!$E$33:$R$33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'651'!$E$35:$R$35</c:f>
              <c:numCache>
                <c:formatCode>General</c:formatCode>
                <c:ptCount val="14"/>
                <c:pt idx="4">
                  <c:v>1.0900000000000001</c:v>
                </c:pt>
                <c:pt idx="6">
                  <c:v>2.1800000000000002</c:v>
                </c:pt>
                <c:pt idx="8">
                  <c:v>2.7</c:v>
                </c:pt>
                <c:pt idx="10">
                  <c:v>4.74</c:v>
                </c:pt>
                <c:pt idx="12">
                  <c:v>5.09</c:v>
                </c:pt>
              </c:numCache>
            </c:numRef>
          </c:val>
        </c:ser>
        <c:ser>
          <c:idx val="2"/>
          <c:order val="2"/>
          <c:tx>
            <c:strRef>
              <c:f>'651'!$D$36</c:f>
              <c:strCache>
                <c:ptCount val="1"/>
                <c:pt idx="0">
                  <c:v>OT04</c:v>
                </c:pt>
              </c:strCache>
            </c:strRef>
          </c:tx>
          <c:cat>
            <c:numRef>
              <c:f>'651'!$E$33:$R$33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'651'!$E$36:$R$36</c:f>
              <c:numCache>
                <c:formatCode>General</c:formatCode>
                <c:ptCount val="14"/>
                <c:pt idx="4">
                  <c:v>3.96</c:v>
                </c:pt>
                <c:pt idx="6">
                  <c:v>7.54</c:v>
                </c:pt>
                <c:pt idx="8">
                  <c:v>11.48</c:v>
                </c:pt>
                <c:pt idx="10">
                  <c:v>5.21</c:v>
                </c:pt>
                <c:pt idx="12">
                  <c:v>7.06</c:v>
                </c:pt>
              </c:numCache>
            </c:numRef>
          </c:val>
        </c:ser>
        <c:marker val="1"/>
        <c:axId val="198822528"/>
        <c:axId val="198832512"/>
      </c:lineChart>
      <c:dateAx>
        <c:axId val="198822528"/>
        <c:scaling>
          <c:orientation val="minMax"/>
        </c:scaling>
        <c:axPos val="b"/>
        <c:numFmt formatCode="m&quot;月&quot;d&quot;日&quot;" sourceLinked="1"/>
        <c:tickLblPos val="nextTo"/>
        <c:crossAx val="198832512"/>
        <c:crosses val="autoZero"/>
        <c:auto val="1"/>
        <c:lblOffset val="100"/>
      </c:dateAx>
      <c:valAx>
        <c:axId val="198832512"/>
        <c:scaling>
          <c:orientation val="minMax"/>
        </c:scaling>
        <c:axPos val="l"/>
        <c:majorGridlines/>
        <c:numFmt formatCode="General" sourceLinked="1"/>
        <c:tickLblPos val="nextTo"/>
        <c:crossAx val="198822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'655'!$D$16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'655'!$E$15:$AB$15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'655'!$E$16:$AB$16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2">
                  <c:v>98</c:v>
                </c:pt>
                <c:pt idx="13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'655'!$D$17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'655'!$E$15:$AB$15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'655'!$E$17:$AB$17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2">
                  <c:v>100</c:v>
                </c:pt>
                <c:pt idx="13">
                  <c:v>100</c:v>
                </c:pt>
                <c:pt idx="16">
                  <c:v>25</c:v>
                </c:pt>
                <c:pt idx="17">
                  <c:v>0</c:v>
                </c:pt>
                <c:pt idx="18">
                  <c:v>86.08</c:v>
                </c:pt>
                <c:pt idx="19">
                  <c:v>75.400000000000006</c:v>
                </c:pt>
                <c:pt idx="20">
                  <c:v>76.06</c:v>
                </c:pt>
                <c:pt idx="21">
                  <c:v>66.67</c:v>
                </c:pt>
                <c:pt idx="22">
                  <c:v>0</c:v>
                </c:pt>
                <c:pt idx="23">
                  <c:v>60.44</c:v>
                </c:pt>
              </c:numCache>
            </c:numRef>
          </c:val>
        </c:ser>
        <c:ser>
          <c:idx val="2"/>
          <c:order val="2"/>
          <c:tx>
            <c:strRef>
              <c:f>'655'!$D$18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'655'!$E$15:$AB$15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'655'!$E$18:$AB$18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2">
                  <c:v>100</c:v>
                </c:pt>
                <c:pt idx="13">
                  <c:v>100</c:v>
                </c:pt>
                <c:pt idx="16">
                  <c:v>50</c:v>
                </c:pt>
                <c:pt idx="17">
                  <c:v>0</c:v>
                </c:pt>
                <c:pt idx="18">
                  <c:v>97.47</c:v>
                </c:pt>
                <c:pt idx="19">
                  <c:v>92.86</c:v>
                </c:pt>
                <c:pt idx="20">
                  <c:v>97.01</c:v>
                </c:pt>
                <c:pt idx="21">
                  <c:v>100</c:v>
                </c:pt>
                <c:pt idx="22">
                  <c:v>0</c:v>
                </c:pt>
                <c:pt idx="23">
                  <c:v>91.47</c:v>
                </c:pt>
              </c:numCache>
            </c:numRef>
          </c:val>
        </c:ser>
        <c:ser>
          <c:idx val="3"/>
          <c:order val="3"/>
          <c:tx>
            <c:strRef>
              <c:f>'655'!$D$19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'655'!$E$15:$AB$15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'655'!$E$19:$AB$19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2">
                  <c:v>100</c:v>
                </c:pt>
                <c:pt idx="13">
                  <c:v>100</c:v>
                </c:pt>
                <c:pt idx="16">
                  <c:v>50</c:v>
                </c:pt>
                <c:pt idx="17">
                  <c:v>0</c:v>
                </c:pt>
                <c:pt idx="18">
                  <c:v>97.468354430379748</c:v>
                </c:pt>
                <c:pt idx="19">
                  <c:v>92.857142857142861</c:v>
                </c:pt>
                <c:pt idx="20">
                  <c:v>97.009519867549685</c:v>
                </c:pt>
                <c:pt idx="21">
                  <c:v>100</c:v>
                </c:pt>
                <c:pt idx="22">
                  <c:v>0</c:v>
                </c:pt>
                <c:pt idx="23">
                  <c:v>91.473051067342837</c:v>
                </c:pt>
              </c:numCache>
            </c:numRef>
          </c:val>
        </c:ser>
        <c:marker val="1"/>
        <c:axId val="203322880"/>
        <c:axId val="203324416"/>
      </c:lineChart>
      <c:catAx>
        <c:axId val="203322880"/>
        <c:scaling>
          <c:orientation val="minMax"/>
        </c:scaling>
        <c:axPos val="b"/>
        <c:numFmt formatCode="General" sourceLinked="1"/>
        <c:tickLblPos val="nextTo"/>
        <c:crossAx val="203324416"/>
        <c:crosses val="autoZero"/>
        <c:auto val="1"/>
        <c:lblAlgn val="ctr"/>
        <c:lblOffset val="100"/>
      </c:catAx>
      <c:valAx>
        <c:axId val="203324416"/>
        <c:scaling>
          <c:orientation val="minMax"/>
        </c:scaling>
        <c:axPos val="l"/>
        <c:majorGridlines/>
        <c:numFmt formatCode="0.00" sourceLinked="1"/>
        <c:tickLblPos val="nextTo"/>
        <c:crossAx val="203322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'655'!$D$34</c:f>
              <c:strCache>
                <c:ptCount val="1"/>
                <c:pt idx="0">
                  <c:v>WhB01</c:v>
                </c:pt>
              </c:strCache>
            </c:strRef>
          </c:tx>
          <c:cat>
            <c:numRef>
              <c:f>'655'!$E$33:$R$33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'655'!$E$34:$R$34</c:f>
              <c:numCache>
                <c:formatCode>General</c:formatCode>
                <c:ptCount val="14"/>
                <c:pt idx="10">
                  <c:v>15.36</c:v>
                </c:pt>
                <c:pt idx="12">
                  <c:v>2.91</c:v>
                </c:pt>
              </c:numCache>
            </c:numRef>
          </c:val>
        </c:ser>
        <c:ser>
          <c:idx val="1"/>
          <c:order val="1"/>
          <c:tx>
            <c:strRef>
              <c:f>'655'!$D$35</c:f>
              <c:strCache>
                <c:ptCount val="1"/>
                <c:pt idx="0">
                  <c:v>LSS02</c:v>
                </c:pt>
              </c:strCache>
            </c:strRef>
          </c:tx>
          <c:cat>
            <c:numRef>
              <c:f>'655'!$E$33:$R$33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'655'!$E$35:$R$35</c:f>
              <c:numCache>
                <c:formatCode>General</c:formatCode>
                <c:ptCount val="14"/>
                <c:pt idx="10">
                  <c:v>0.65</c:v>
                </c:pt>
                <c:pt idx="12">
                  <c:v>0.51</c:v>
                </c:pt>
              </c:numCache>
            </c:numRef>
          </c:val>
        </c:ser>
        <c:ser>
          <c:idx val="2"/>
          <c:order val="2"/>
          <c:tx>
            <c:strRef>
              <c:f>'655'!$D$36</c:f>
              <c:strCache>
                <c:ptCount val="1"/>
                <c:pt idx="0">
                  <c:v>MTF01</c:v>
                </c:pt>
              </c:strCache>
            </c:strRef>
          </c:tx>
          <c:cat>
            <c:numRef>
              <c:f>'655'!$E$33:$R$33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'655'!$E$36:$R$36</c:f>
              <c:numCache>
                <c:formatCode>General</c:formatCode>
                <c:ptCount val="14"/>
                <c:pt idx="10">
                  <c:v>0.36</c:v>
                </c:pt>
                <c:pt idx="12">
                  <c:v>0.26</c:v>
                </c:pt>
              </c:numCache>
            </c:numRef>
          </c:val>
        </c:ser>
        <c:marker val="1"/>
        <c:axId val="203459584"/>
        <c:axId val="204645120"/>
      </c:lineChart>
      <c:dateAx>
        <c:axId val="203459584"/>
        <c:scaling>
          <c:orientation val="minMax"/>
        </c:scaling>
        <c:axPos val="b"/>
        <c:numFmt formatCode="m&quot;月&quot;d&quot;日&quot;" sourceLinked="1"/>
        <c:tickLblPos val="nextTo"/>
        <c:crossAx val="204645120"/>
        <c:crosses val="autoZero"/>
        <c:auto val="1"/>
        <c:lblOffset val="100"/>
      </c:dateAx>
      <c:valAx>
        <c:axId val="204645120"/>
        <c:scaling>
          <c:orientation val="minMax"/>
        </c:scaling>
        <c:axPos val="l"/>
        <c:majorGridlines/>
        <c:numFmt formatCode="General" sourceLinked="1"/>
        <c:tickLblPos val="nextTo"/>
        <c:crossAx val="203459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'655(NS)'!$D$16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'655(NS)'!$E$15:$AB$15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'655(NS)'!$E$16:$AB$16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'655(NS)'!$D$17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'655(NS)'!$E$15:$AB$15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'655(NS)'!$E$17:$AB$17</c:f>
              <c:numCache>
                <c:formatCode>0.00</c:formatCode>
                <c:ptCount val="24"/>
                <c:pt idx="0">
                  <c:v>95.17</c:v>
                </c:pt>
                <c:pt idx="1">
                  <c:v>96.57</c:v>
                </c:pt>
                <c:pt idx="2">
                  <c:v>94.72</c:v>
                </c:pt>
                <c:pt idx="3">
                  <c:v>99.81</c:v>
                </c:pt>
                <c:pt idx="4">
                  <c:v>96.69</c:v>
                </c:pt>
                <c:pt idx="5">
                  <c:v>94.07</c:v>
                </c:pt>
                <c:pt idx="6">
                  <c:v>95.85</c:v>
                </c:pt>
                <c:pt idx="7">
                  <c:v>95.54</c:v>
                </c:pt>
                <c:pt idx="8">
                  <c:v>0</c:v>
                </c:pt>
                <c:pt idx="9">
                  <c:v>98.33</c:v>
                </c:pt>
                <c:pt idx="10">
                  <c:v>94.73</c:v>
                </c:pt>
                <c:pt idx="11">
                  <c:v>98.53</c:v>
                </c:pt>
                <c:pt idx="12">
                  <c:v>99.07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100</c:v>
                </c:pt>
                <c:pt idx="20">
                  <c:v>97.59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'655(NS)'!$D$18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'655(NS)'!$E$15:$AB$15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'655(NS)'!$E$18:$AB$18</c:f>
              <c:numCache>
                <c:formatCode>0.00</c:formatCode>
                <c:ptCount val="24"/>
                <c:pt idx="0">
                  <c:v>98.12</c:v>
                </c:pt>
                <c:pt idx="1">
                  <c:v>97.39</c:v>
                </c:pt>
                <c:pt idx="2">
                  <c:v>95.89</c:v>
                </c:pt>
                <c:pt idx="3">
                  <c:v>99.81</c:v>
                </c:pt>
                <c:pt idx="4">
                  <c:v>98.19</c:v>
                </c:pt>
                <c:pt idx="5">
                  <c:v>96.94</c:v>
                </c:pt>
                <c:pt idx="6">
                  <c:v>97.39</c:v>
                </c:pt>
                <c:pt idx="7">
                  <c:v>97.68</c:v>
                </c:pt>
                <c:pt idx="8">
                  <c:v>0</c:v>
                </c:pt>
                <c:pt idx="9">
                  <c:v>99</c:v>
                </c:pt>
                <c:pt idx="10">
                  <c:v>95.51</c:v>
                </c:pt>
                <c:pt idx="11">
                  <c:v>99.25</c:v>
                </c:pt>
                <c:pt idx="12">
                  <c:v>100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100</c:v>
                </c:pt>
                <c:pt idx="20">
                  <c:v>97.59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'655(NS)'!$D$19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'655(NS)'!$E$15:$AB$15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'655(NS)'!$E$19:$AB$19</c:f>
              <c:numCache>
                <c:formatCode>0.00</c:formatCode>
                <c:ptCount val="24"/>
                <c:pt idx="0">
                  <c:v>99.431818181818187</c:v>
                </c:pt>
                <c:pt idx="1">
                  <c:v>98.472231594574538</c:v>
                </c:pt>
                <c:pt idx="2">
                  <c:v>98.035772814533885</c:v>
                </c:pt>
                <c:pt idx="3">
                  <c:v>99.81343283582089</c:v>
                </c:pt>
                <c:pt idx="4">
                  <c:v>99.096385542168676</c:v>
                </c:pt>
                <c:pt idx="5">
                  <c:v>97.807655038759677</c:v>
                </c:pt>
                <c:pt idx="6">
                  <c:v>98.792158411930288</c:v>
                </c:pt>
                <c:pt idx="7">
                  <c:v>98.209281844626517</c:v>
                </c:pt>
                <c:pt idx="8">
                  <c:v>0</c:v>
                </c:pt>
                <c:pt idx="9">
                  <c:v>100</c:v>
                </c:pt>
                <c:pt idx="10">
                  <c:v>97.4904133517106</c:v>
                </c:pt>
                <c:pt idx="11">
                  <c:v>99.253731343283576</c:v>
                </c:pt>
                <c:pt idx="12">
                  <c:v>100</c:v>
                </c:pt>
                <c:pt idx="13">
                  <c:v>0</c:v>
                </c:pt>
                <c:pt idx="14">
                  <c:v>50</c:v>
                </c:pt>
                <c:pt idx="16">
                  <c:v>100</c:v>
                </c:pt>
                <c:pt idx="17">
                  <c:v>0</c:v>
                </c:pt>
                <c:pt idx="18">
                  <c:v>100</c:v>
                </c:pt>
                <c:pt idx="19">
                  <c:v>100</c:v>
                </c:pt>
                <c:pt idx="20">
                  <c:v>97.590361445783131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val>
        </c:ser>
        <c:marker val="1"/>
        <c:axId val="206867840"/>
        <c:axId val="206873728"/>
      </c:lineChart>
      <c:catAx>
        <c:axId val="206867840"/>
        <c:scaling>
          <c:orientation val="minMax"/>
        </c:scaling>
        <c:axPos val="b"/>
        <c:numFmt formatCode="General" sourceLinked="1"/>
        <c:tickLblPos val="nextTo"/>
        <c:crossAx val="206873728"/>
        <c:crosses val="autoZero"/>
        <c:auto val="1"/>
        <c:lblAlgn val="ctr"/>
        <c:lblOffset val="100"/>
      </c:catAx>
      <c:valAx>
        <c:axId val="206873728"/>
        <c:scaling>
          <c:orientation val="minMax"/>
        </c:scaling>
        <c:axPos val="l"/>
        <c:majorGridlines/>
        <c:numFmt formatCode="0.00" sourceLinked="1"/>
        <c:tickLblPos val="nextTo"/>
        <c:crossAx val="206867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'655(NS)'!$D$34</c:f>
              <c:strCache>
                <c:ptCount val="1"/>
                <c:pt idx="0">
                  <c:v>FOS03</c:v>
                </c:pt>
              </c:strCache>
            </c:strRef>
          </c:tx>
          <c:cat>
            <c:numRef>
              <c:f>'655(NS)'!$E$33:$R$33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'655(NS)'!$E$34:$R$34</c:f>
              <c:numCache>
                <c:formatCode>General</c:formatCode>
                <c:ptCount val="14"/>
                <c:pt idx="6">
                  <c:v>0.95</c:v>
                </c:pt>
                <c:pt idx="8">
                  <c:v>0.21</c:v>
                </c:pt>
                <c:pt idx="10">
                  <c:v>0.2</c:v>
                </c:pt>
                <c:pt idx="12">
                  <c:v>20</c:v>
                </c:pt>
              </c:numCache>
            </c:numRef>
          </c:val>
        </c:ser>
        <c:ser>
          <c:idx val="1"/>
          <c:order val="1"/>
          <c:tx>
            <c:strRef>
              <c:f>'655(NS)'!$D$35</c:f>
              <c:strCache>
                <c:ptCount val="1"/>
                <c:pt idx="0">
                  <c:v>FOS02</c:v>
                </c:pt>
              </c:strCache>
            </c:strRef>
          </c:tx>
          <c:cat>
            <c:numRef>
              <c:f>'655(NS)'!$E$33:$R$33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'655(NS)'!$E$35:$R$35</c:f>
              <c:numCache>
                <c:formatCode>General</c:formatCode>
                <c:ptCount val="14"/>
                <c:pt idx="8">
                  <c:v>0.2</c:v>
                </c:pt>
                <c:pt idx="10">
                  <c:v>0.02</c:v>
                </c:pt>
                <c:pt idx="12">
                  <c:v>11.42</c:v>
                </c:pt>
              </c:numCache>
            </c:numRef>
          </c:val>
        </c:ser>
        <c:ser>
          <c:idx val="2"/>
          <c:order val="2"/>
          <c:tx>
            <c:strRef>
              <c:f>'655(NS)'!$D$36</c:f>
              <c:strCache>
                <c:ptCount val="1"/>
                <c:pt idx="0">
                  <c:v>MIC05</c:v>
                </c:pt>
              </c:strCache>
            </c:strRef>
          </c:tx>
          <c:cat>
            <c:numRef>
              <c:f>'655(NS)'!$E$33:$R$33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'655(NS)'!$E$36:$R$36</c:f>
              <c:numCache>
                <c:formatCode>General</c:formatCode>
                <c:ptCount val="14"/>
                <c:pt idx="8">
                  <c:v>0.02</c:v>
                </c:pt>
                <c:pt idx="10">
                  <c:v>0.02</c:v>
                </c:pt>
                <c:pt idx="12">
                  <c:v>2.85</c:v>
                </c:pt>
              </c:numCache>
            </c:numRef>
          </c:val>
        </c:ser>
        <c:marker val="1"/>
        <c:axId val="202992256"/>
        <c:axId val="202969472"/>
      </c:lineChart>
      <c:dateAx>
        <c:axId val="202992256"/>
        <c:scaling>
          <c:orientation val="minMax"/>
        </c:scaling>
        <c:axPos val="b"/>
        <c:numFmt formatCode="m&quot;月&quot;d&quot;日&quot;" sourceLinked="1"/>
        <c:tickLblPos val="nextTo"/>
        <c:crossAx val="202969472"/>
        <c:crosses val="autoZero"/>
        <c:auto val="1"/>
        <c:lblOffset val="100"/>
      </c:dateAx>
      <c:valAx>
        <c:axId val="202969472"/>
        <c:scaling>
          <c:orientation val="minMax"/>
        </c:scaling>
        <c:axPos val="l"/>
        <c:majorGridlines/>
        <c:numFmt formatCode="General" sourceLinked="1"/>
        <c:tickLblPos val="nextTo"/>
        <c:crossAx val="202992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'657'!$D$16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'657'!$E$15:$AB$15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'657'!$E$16:$AB$16</c:f>
              <c:numCache>
                <c:formatCode>0.00</c:formatCode>
                <c:ptCount val="24"/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10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6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'657'!$D$17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'657'!$E$15:$AB$15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'657'!$E$17:$AB$17</c:f>
              <c:numCache>
                <c:formatCode>0.00</c:formatCode>
                <c:ptCount val="24"/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10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6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99.26</c:v>
                </c:pt>
                <c:pt idx="21">
                  <c:v>100</c:v>
                </c:pt>
                <c:pt idx="22">
                  <c:v>98.01</c:v>
                </c:pt>
                <c:pt idx="23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'657'!$D$18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'657'!$E$15:$AB$15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'657'!$E$18:$AB$18</c:f>
              <c:numCache>
                <c:formatCode>0.00</c:formatCode>
                <c:ptCount val="24"/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10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6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99.26</c:v>
                </c:pt>
                <c:pt idx="21">
                  <c:v>100</c:v>
                </c:pt>
                <c:pt idx="22">
                  <c:v>98.01</c:v>
                </c:pt>
                <c:pt idx="23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'657'!$D$19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'657'!$E$15:$AB$15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'657'!$E$19:$AB$19</c:f>
              <c:numCache>
                <c:formatCode>0.00</c:formatCode>
                <c:ptCount val="24"/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10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6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99.259259259259252</c:v>
                </c:pt>
                <c:pt idx="21">
                  <c:v>100</c:v>
                </c:pt>
                <c:pt idx="22">
                  <c:v>98.013245033112582</c:v>
                </c:pt>
                <c:pt idx="23">
                  <c:v>100</c:v>
                </c:pt>
              </c:numCache>
            </c:numRef>
          </c:val>
        </c:ser>
        <c:marker val="1"/>
        <c:axId val="208058240"/>
        <c:axId val="208059776"/>
      </c:lineChart>
      <c:catAx>
        <c:axId val="208058240"/>
        <c:scaling>
          <c:orientation val="minMax"/>
        </c:scaling>
        <c:axPos val="b"/>
        <c:numFmt formatCode="General" sourceLinked="1"/>
        <c:tickLblPos val="nextTo"/>
        <c:crossAx val="208059776"/>
        <c:crosses val="autoZero"/>
        <c:auto val="1"/>
        <c:lblAlgn val="ctr"/>
        <c:lblOffset val="100"/>
      </c:catAx>
      <c:valAx>
        <c:axId val="208059776"/>
        <c:scaling>
          <c:orientation val="minMax"/>
        </c:scaling>
        <c:axPos val="l"/>
        <c:majorGridlines/>
        <c:numFmt formatCode="0.00" sourceLinked="1"/>
        <c:tickLblPos val="nextTo"/>
        <c:crossAx val="208058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'657'!$D$34</c:f>
              <c:strCache>
                <c:ptCount val="1"/>
                <c:pt idx="0">
                  <c:v>DS02</c:v>
                </c:pt>
              </c:strCache>
            </c:strRef>
          </c:tx>
          <c:cat>
            <c:numRef>
              <c:f>'657'!$E$33:$R$33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'657'!$E$34:$R$34</c:f>
              <c:numCache>
                <c:formatCode>General</c:formatCode>
                <c:ptCount val="14"/>
                <c:pt idx="10">
                  <c:v>0.65</c:v>
                </c:pt>
                <c:pt idx="12">
                  <c:v>1.58</c:v>
                </c:pt>
              </c:numCache>
            </c:numRef>
          </c:val>
        </c:ser>
        <c:ser>
          <c:idx val="1"/>
          <c:order val="1"/>
          <c:tx>
            <c:strRef>
              <c:f>'657'!$D$35</c:f>
              <c:strCache>
                <c:ptCount val="1"/>
                <c:pt idx="0">
                  <c:v>DS03</c:v>
                </c:pt>
              </c:strCache>
            </c:strRef>
          </c:tx>
          <c:cat>
            <c:numRef>
              <c:f>'657'!$E$33:$R$33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'657'!$E$35:$R$35</c:f>
              <c:numCache>
                <c:formatCode>General</c:formatCode>
                <c:ptCount val="14"/>
                <c:pt idx="10">
                  <c:v>0.65</c:v>
                </c:pt>
                <c:pt idx="12">
                  <c:v>1.35</c:v>
                </c:pt>
              </c:numCache>
            </c:numRef>
          </c:val>
        </c:ser>
        <c:ser>
          <c:idx val="2"/>
          <c:order val="2"/>
          <c:tx>
            <c:strRef>
              <c:f>'657'!$D$36</c:f>
              <c:strCache>
                <c:ptCount val="1"/>
              </c:strCache>
            </c:strRef>
          </c:tx>
          <c:cat>
            <c:numRef>
              <c:f>'657'!$E$33:$R$33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'657'!$E$36:$R$36</c:f>
              <c:numCache>
                <c:formatCode>General</c:formatCode>
                <c:ptCount val="14"/>
              </c:numCache>
            </c:numRef>
          </c:val>
        </c:ser>
        <c:marker val="1"/>
        <c:axId val="204985472"/>
        <c:axId val="204984704"/>
      </c:lineChart>
      <c:dateAx>
        <c:axId val="204985472"/>
        <c:scaling>
          <c:orientation val="minMax"/>
        </c:scaling>
        <c:axPos val="b"/>
        <c:numFmt formatCode="m&quot;月&quot;d&quot;日&quot;" sourceLinked="1"/>
        <c:tickLblPos val="nextTo"/>
        <c:crossAx val="204984704"/>
        <c:crosses val="autoZero"/>
        <c:auto val="1"/>
        <c:lblOffset val="100"/>
      </c:dateAx>
      <c:valAx>
        <c:axId val="204984704"/>
        <c:scaling>
          <c:orientation val="minMax"/>
        </c:scaling>
        <c:axPos val="l"/>
        <c:majorGridlines/>
        <c:numFmt formatCode="General" sourceLinked="1"/>
        <c:tickLblPos val="nextTo"/>
        <c:crossAx val="204985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'666-1'!$D$16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'666-1'!$E$15:$AB$15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'666-1'!$E$16:$AB$16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'666-1'!$D$17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'666-1'!$E$15:$AB$15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'666-1'!$E$17:$AB$17</c:f>
              <c:numCache>
                <c:formatCode>0.00</c:formatCode>
                <c:ptCount val="24"/>
                <c:pt idx="0">
                  <c:v>91.29</c:v>
                </c:pt>
                <c:pt idx="1">
                  <c:v>84.03</c:v>
                </c:pt>
                <c:pt idx="2">
                  <c:v>86.67</c:v>
                </c:pt>
                <c:pt idx="3">
                  <c:v>84.31</c:v>
                </c:pt>
                <c:pt idx="5">
                  <c:v>85.15</c:v>
                </c:pt>
                <c:pt idx="6">
                  <c:v>90.63</c:v>
                </c:pt>
                <c:pt idx="7">
                  <c:v>90.1</c:v>
                </c:pt>
                <c:pt idx="8">
                  <c:v>87.05</c:v>
                </c:pt>
                <c:pt idx="9">
                  <c:v>92.31</c:v>
                </c:pt>
                <c:pt idx="10">
                  <c:v>90.91</c:v>
                </c:pt>
                <c:pt idx="11">
                  <c:v>70.27</c:v>
                </c:pt>
                <c:pt idx="12">
                  <c:v>96.7</c:v>
                </c:pt>
                <c:pt idx="13">
                  <c:v>92.73</c:v>
                </c:pt>
                <c:pt idx="14">
                  <c:v>86.03</c:v>
                </c:pt>
                <c:pt idx="15">
                  <c:v>89.13</c:v>
                </c:pt>
                <c:pt idx="16">
                  <c:v>91.94</c:v>
                </c:pt>
                <c:pt idx="17">
                  <c:v>91.27</c:v>
                </c:pt>
                <c:pt idx="18">
                  <c:v>92.55</c:v>
                </c:pt>
                <c:pt idx="19">
                  <c:v>96.04</c:v>
                </c:pt>
                <c:pt idx="20">
                  <c:v>89.74</c:v>
                </c:pt>
                <c:pt idx="21">
                  <c:v>100</c:v>
                </c:pt>
                <c:pt idx="22">
                  <c:v>91.49</c:v>
                </c:pt>
              </c:numCache>
            </c:numRef>
          </c:val>
        </c:ser>
        <c:ser>
          <c:idx val="2"/>
          <c:order val="2"/>
          <c:tx>
            <c:strRef>
              <c:f>'666-1'!$D$18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'666-1'!$E$15:$AB$15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'666-1'!$E$18:$AB$18</c:f>
              <c:numCache>
                <c:formatCode>0.00</c:formatCode>
                <c:ptCount val="24"/>
                <c:pt idx="0">
                  <c:v>96.66</c:v>
                </c:pt>
                <c:pt idx="1">
                  <c:v>95.8</c:v>
                </c:pt>
                <c:pt idx="2">
                  <c:v>96.67</c:v>
                </c:pt>
                <c:pt idx="3">
                  <c:v>93.14</c:v>
                </c:pt>
                <c:pt idx="5">
                  <c:v>97.03</c:v>
                </c:pt>
                <c:pt idx="6">
                  <c:v>93.75</c:v>
                </c:pt>
                <c:pt idx="7">
                  <c:v>94.06</c:v>
                </c:pt>
                <c:pt idx="8">
                  <c:v>92.81</c:v>
                </c:pt>
                <c:pt idx="9">
                  <c:v>96.15</c:v>
                </c:pt>
                <c:pt idx="10">
                  <c:v>95.04</c:v>
                </c:pt>
                <c:pt idx="11">
                  <c:v>83.78</c:v>
                </c:pt>
                <c:pt idx="12">
                  <c:v>97.8</c:v>
                </c:pt>
                <c:pt idx="13">
                  <c:v>97.27</c:v>
                </c:pt>
                <c:pt idx="14">
                  <c:v>91.18</c:v>
                </c:pt>
                <c:pt idx="15">
                  <c:v>95.65</c:v>
                </c:pt>
                <c:pt idx="16">
                  <c:v>95.16</c:v>
                </c:pt>
                <c:pt idx="17">
                  <c:v>96.03</c:v>
                </c:pt>
                <c:pt idx="18">
                  <c:v>95.74</c:v>
                </c:pt>
                <c:pt idx="19">
                  <c:v>98.02</c:v>
                </c:pt>
                <c:pt idx="20">
                  <c:v>94.02</c:v>
                </c:pt>
                <c:pt idx="21">
                  <c:v>100</c:v>
                </c:pt>
                <c:pt idx="22">
                  <c:v>91.49</c:v>
                </c:pt>
              </c:numCache>
            </c:numRef>
          </c:val>
        </c:ser>
        <c:ser>
          <c:idx val="3"/>
          <c:order val="3"/>
          <c:tx>
            <c:strRef>
              <c:f>'666-1'!$D$19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'666-1'!$E$15:$AB$15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'666-1'!$E$19:$AB$19</c:f>
              <c:numCache>
                <c:formatCode>0.00</c:formatCode>
                <c:ptCount val="24"/>
                <c:pt idx="0">
                  <c:v>96.774193548387103</c:v>
                </c:pt>
                <c:pt idx="1">
                  <c:v>95.798319327731093</c:v>
                </c:pt>
                <c:pt idx="2">
                  <c:v>96.666666666666686</c:v>
                </c:pt>
                <c:pt idx="3">
                  <c:v>93.137254901960787</c:v>
                </c:pt>
                <c:pt idx="5">
                  <c:v>97.029702970297024</c:v>
                </c:pt>
                <c:pt idx="6">
                  <c:v>93.75</c:v>
                </c:pt>
                <c:pt idx="7">
                  <c:v>94.059405940594061</c:v>
                </c:pt>
                <c:pt idx="8">
                  <c:v>92.805755395683448</c:v>
                </c:pt>
                <c:pt idx="9">
                  <c:v>96.153846153846146</c:v>
                </c:pt>
                <c:pt idx="10">
                  <c:v>95.04132231404958</c:v>
                </c:pt>
                <c:pt idx="11">
                  <c:v>83.78378378378379</c:v>
                </c:pt>
                <c:pt idx="12">
                  <c:v>97.802197802197782</c:v>
                </c:pt>
                <c:pt idx="13">
                  <c:v>97.272727272727266</c:v>
                </c:pt>
                <c:pt idx="14">
                  <c:v>91.176470588235304</c:v>
                </c:pt>
                <c:pt idx="15">
                  <c:v>95.652173913043484</c:v>
                </c:pt>
                <c:pt idx="16">
                  <c:v>95.161290322580641</c:v>
                </c:pt>
                <c:pt idx="17">
                  <c:v>96.031746031746039</c:v>
                </c:pt>
                <c:pt idx="18">
                  <c:v>95.744680851063833</c:v>
                </c:pt>
                <c:pt idx="19">
                  <c:v>98.019801980198025</c:v>
                </c:pt>
                <c:pt idx="20">
                  <c:v>94.017094017094024</c:v>
                </c:pt>
                <c:pt idx="21">
                  <c:v>100</c:v>
                </c:pt>
                <c:pt idx="22">
                  <c:v>91.489361702127638</c:v>
                </c:pt>
              </c:numCache>
            </c:numRef>
          </c:val>
        </c:ser>
        <c:marker val="1"/>
        <c:axId val="207975168"/>
        <c:axId val="207976704"/>
      </c:lineChart>
      <c:catAx>
        <c:axId val="207975168"/>
        <c:scaling>
          <c:orientation val="minMax"/>
        </c:scaling>
        <c:axPos val="b"/>
        <c:numFmt formatCode="General" sourceLinked="1"/>
        <c:tickLblPos val="nextTo"/>
        <c:crossAx val="207976704"/>
        <c:crosses val="autoZero"/>
        <c:auto val="1"/>
        <c:lblAlgn val="ctr"/>
        <c:lblOffset val="100"/>
      </c:catAx>
      <c:valAx>
        <c:axId val="207976704"/>
        <c:scaling>
          <c:orientation val="minMax"/>
        </c:scaling>
        <c:axPos val="l"/>
        <c:majorGridlines/>
        <c:numFmt formatCode="0.00" sourceLinked="1"/>
        <c:tickLblPos val="nextTo"/>
        <c:crossAx val="207975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'468'!$D$34</c:f>
              <c:strCache>
                <c:ptCount val="1"/>
                <c:pt idx="0">
                  <c:v>FOS14</c:v>
                </c:pt>
              </c:strCache>
            </c:strRef>
          </c:tx>
          <c:cat>
            <c:numRef>
              <c:f>'468'!$E$33:$R$33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'468'!$E$34:$R$34</c:f>
              <c:numCache>
                <c:formatCode>General</c:formatCode>
                <c:ptCount val="14"/>
                <c:pt idx="4">
                  <c:v>6.27</c:v>
                </c:pt>
                <c:pt idx="6">
                  <c:v>2.09</c:v>
                </c:pt>
                <c:pt idx="8">
                  <c:v>1.88</c:v>
                </c:pt>
                <c:pt idx="10">
                  <c:v>1.72</c:v>
                </c:pt>
                <c:pt idx="12">
                  <c:v>2.57</c:v>
                </c:pt>
              </c:numCache>
            </c:numRef>
          </c:val>
        </c:ser>
        <c:ser>
          <c:idx val="1"/>
          <c:order val="1"/>
          <c:tx>
            <c:strRef>
              <c:f>'468'!$D$35</c:f>
              <c:strCache>
                <c:ptCount val="1"/>
                <c:pt idx="0">
                  <c:v>FAF01</c:v>
                </c:pt>
              </c:strCache>
            </c:strRef>
          </c:tx>
          <c:cat>
            <c:numRef>
              <c:f>'468'!$E$33:$R$33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'468'!$E$35:$R$35</c:f>
              <c:numCache>
                <c:formatCode>General</c:formatCode>
                <c:ptCount val="14"/>
                <c:pt idx="4">
                  <c:v>2.84</c:v>
                </c:pt>
                <c:pt idx="6">
                  <c:v>2.02</c:v>
                </c:pt>
                <c:pt idx="8">
                  <c:v>1.38</c:v>
                </c:pt>
                <c:pt idx="10">
                  <c:v>0.96</c:v>
                </c:pt>
                <c:pt idx="12">
                  <c:v>2.85</c:v>
                </c:pt>
              </c:numCache>
            </c:numRef>
          </c:val>
        </c:ser>
        <c:ser>
          <c:idx val="2"/>
          <c:order val="2"/>
          <c:tx>
            <c:strRef>
              <c:f>'468'!$D$36</c:f>
              <c:strCache>
                <c:ptCount val="1"/>
                <c:pt idx="0">
                  <c:v>DD04</c:v>
                </c:pt>
              </c:strCache>
            </c:strRef>
          </c:tx>
          <c:cat>
            <c:numRef>
              <c:f>'468'!$E$33:$R$33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'468'!$E$36:$R$36</c:f>
              <c:numCache>
                <c:formatCode>General</c:formatCode>
                <c:ptCount val="14"/>
                <c:pt idx="4">
                  <c:v>0.35</c:v>
                </c:pt>
                <c:pt idx="6">
                  <c:v>0.23</c:v>
                </c:pt>
                <c:pt idx="8">
                  <c:v>0.36</c:v>
                </c:pt>
                <c:pt idx="10">
                  <c:v>0.53</c:v>
                </c:pt>
                <c:pt idx="12">
                  <c:v>1.08</c:v>
                </c:pt>
              </c:numCache>
            </c:numRef>
          </c:val>
        </c:ser>
        <c:marker val="1"/>
        <c:axId val="54751616"/>
        <c:axId val="54753152"/>
      </c:lineChart>
      <c:dateAx>
        <c:axId val="54751616"/>
        <c:scaling>
          <c:orientation val="minMax"/>
        </c:scaling>
        <c:axPos val="b"/>
        <c:numFmt formatCode="m&quot;月&quot;d&quot;日&quot;" sourceLinked="1"/>
        <c:tickLblPos val="nextTo"/>
        <c:crossAx val="54753152"/>
        <c:crosses val="autoZero"/>
        <c:auto val="1"/>
        <c:lblOffset val="100"/>
      </c:dateAx>
      <c:valAx>
        <c:axId val="54753152"/>
        <c:scaling>
          <c:orientation val="minMax"/>
        </c:scaling>
        <c:axPos val="l"/>
        <c:majorGridlines/>
        <c:numFmt formatCode="General" sourceLinked="1"/>
        <c:tickLblPos val="nextTo"/>
        <c:crossAx val="54751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'666-1'!$D$34</c:f>
              <c:strCache>
                <c:ptCount val="1"/>
                <c:pt idx="0">
                  <c:v>FOS01</c:v>
                </c:pt>
              </c:strCache>
            </c:strRef>
          </c:tx>
          <c:cat>
            <c:numRef>
              <c:f>'666-1'!$E$33:$R$33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'666-1'!$E$34:$R$34</c:f>
              <c:numCache>
                <c:formatCode>General</c:formatCode>
                <c:ptCount val="14"/>
                <c:pt idx="4">
                  <c:v>5.86</c:v>
                </c:pt>
                <c:pt idx="6">
                  <c:v>9.0399999999999991</c:v>
                </c:pt>
                <c:pt idx="8">
                  <c:v>8.3699999999999992</c:v>
                </c:pt>
                <c:pt idx="10">
                  <c:v>5.49</c:v>
                </c:pt>
                <c:pt idx="12">
                  <c:v>9.33</c:v>
                </c:pt>
              </c:numCache>
            </c:numRef>
          </c:val>
        </c:ser>
        <c:ser>
          <c:idx val="1"/>
          <c:order val="1"/>
          <c:tx>
            <c:strRef>
              <c:f>'666-1'!$D$35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'666-1'!$E$33:$R$33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'666-1'!$E$35:$R$35</c:f>
              <c:numCache>
                <c:formatCode>General</c:formatCode>
                <c:ptCount val="14"/>
                <c:pt idx="4">
                  <c:v>6.22</c:v>
                </c:pt>
                <c:pt idx="6">
                  <c:v>6.57</c:v>
                </c:pt>
                <c:pt idx="8">
                  <c:v>7.73</c:v>
                </c:pt>
                <c:pt idx="10">
                  <c:v>2.52</c:v>
                </c:pt>
                <c:pt idx="12">
                  <c:v>2.72</c:v>
                </c:pt>
              </c:numCache>
            </c:numRef>
          </c:val>
        </c:ser>
        <c:ser>
          <c:idx val="2"/>
          <c:order val="2"/>
          <c:tx>
            <c:strRef>
              <c:f>'666-1'!$D$36</c:f>
              <c:strCache>
                <c:ptCount val="1"/>
                <c:pt idx="0">
                  <c:v>FOS10</c:v>
                </c:pt>
              </c:strCache>
            </c:strRef>
          </c:tx>
          <c:cat>
            <c:numRef>
              <c:f>'666-1'!$E$33:$R$33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'666-1'!$E$36:$R$36</c:f>
              <c:numCache>
                <c:formatCode>General</c:formatCode>
                <c:ptCount val="14"/>
                <c:pt idx="4">
                  <c:v>0.63</c:v>
                </c:pt>
                <c:pt idx="6">
                  <c:v>2.98</c:v>
                </c:pt>
                <c:pt idx="8">
                  <c:v>1.59</c:v>
                </c:pt>
                <c:pt idx="10">
                  <c:v>0.34</c:v>
                </c:pt>
                <c:pt idx="12">
                  <c:v>1.1599999999999999</c:v>
                </c:pt>
              </c:numCache>
            </c:numRef>
          </c:val>
        </c:ser>
        <c:marker val="1"/>
        <c:axId val="205920128"/>
        <c:axId val="205921664"/>
      </c:lineChart>
      <c:dateAx>
        <c:axId val="205920128"/>
        <c:scaling>
          <c:orientation val="minMax"/>
        </c:scaling>
        <c:axPos val="b"/>
        <c:numFmt formatCode="m&quot;月&quot;d&quot;日&quot;" sourceLinked="1"/>
        <c:tickLblPos val="nextTo"/>
        <c:crossAx val="205921664"/>
        <c:crosses val="autoZero"/>
        <c:auto val="1"/>
        <c:lblOffset val="100"/>
      </c:dateAx>
      <c:valAx>
        <c:axId val="205921664"/>
        <c:scaling>
          <c:orientation val="minMax"/>
        </c:scaling>
        <c:axPos val="l"/>
        <c:majorGridlines/>
        <c:numFmt formatCode="General" sourceLinked="1"/>
        <c:tickLblPos val="nextTo"/>
        <c:crossAx val="205920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'691'!$D$16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'691'!$E$15:$AB$15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'691'!$E$16:$AB$16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'691'!$D$17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'691'!$E$15:$AB$15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'691'!$E$17:$AB$17</c:f>
              <c:numCache>
                <c:formatCode>0.00</c:formatCode>
                <c:ptCount val="24"/>
                <c:pt idx="0">
                  <c:v>79.400000000000006</c:v>
                </c:pt>
                <c:pt idx="1">
                  <c:v>79.569999999999993</c:v>
                </c:pt>
                <c:pt idx="2">
                  <c:v>82.2</c:v>
                </c:pt>
                <c:pt idx="3">
                  <c:v>73.56</c:v>
                </c:pt>
                <c:pt idx="4">
                  <c:v>81.63</c:v>
                </c:pt>
                <c:pt idx="5">
                  <c:v>80.8</c:v>
                </c:pt>
                <c:pt idx="6">
                  <c:v>88.11</c:v>
                </c:pt>
                <c:pt idx="7">
                  <c:v>77.290000000000006</c:v>
                </c:pt>
                <c:pt idx="8">
                  <c:v>69.78</c:v>
                </c:pt>
                <c:pt idx="9">
                  <c:v>77.38</c:v>
                </c:pt>
                <c:pt idx="10">
                  <c:v>64.91</c:v>
                </c:pt>
                <c:pt idx="11">
                  <c:v>100</c:v>
                </c:pt>
                <c:pt idx="12">
                  <c:v>84.2</c:v>
                </c:pt>
                <c:pt idx="13">
                  <c:v>38.130000000000003</c:v>
                </c:pt>
                <c:pt idx="14">
                  <c:v>80.739999999999995</c:v>
                </c:pt>
                <c:pt idx="15">
                  <c:v>91.03</c:v>
                </c:pt>
                <c:pt idx="16">
                  <c:v>81.41</c:v>
                </c:pt>
                <c:pt idx="17">
                  <c:v>91.7</c:v>
                </c:pt>
                <c:pt idx="18">
                  <c:v>86.56</c:v>
                </c:pt>
                <c:pt idx="19">
                  <c:v>80.94</c:v>
                </c:pt>
                <c:pt idx="20">
                  <c:v>75.88</c:v>
                </c:pt>
                <c:pt idx="21">
                  <c:v>93.96</c:v>
                </c:pt>
                <c:pt idx="22">
                  <c:v>80.38</c:v>
                </c:pt>
                <c:pt idx="23">
                  <c:v>81.569999999999993</c:v>
                </c:pt>
              </c:numCache>
            </c:numRef>
          </c:val>
        </c:ser>
        <c:ser>
          <c:idx val="2"/>
          <c:order val="2"/>
          <c:tx>
            <c:strRef>
              <c:f>'691'!$D$18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'691'!$E$15:$AB$15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'691'!$E$18:$AB$18</c:f>
              <c:numCache>
                <c:formatCode>0.00</c:formatCode>
                <c:ptCount val="24"/>
                <c:pt idx="0">
                  <c:v>95.3</c:v>
                </c:pt>
                <c:pt idx="1">
                  <c:v>93.1</c:v>
                </c:pt>
                <c:pt idx="2">
                  <c:v>94.04</c:v>
                </c:pt>
                <c:pt idx="3">
                  <c:v>83.93</c:v>
                </c:pt>
                <c:pt idx="4">
                  <c:v>89.8</c:v>
                </c:pt>
                <c:pt idx="5">
                  <c:v>90.2</c:v>
                </c:pt>
                <c:pt idx="6">
                  <c:v>91.35</c:v>
                </c:pt>
                <c:pt idx="7">
                  <c:v>97.23</c:v>
                </c:pt>
                <c:pt idx="8">
                  <c:v>94.92</c:v>
                </c:pt>
                <c:pt idx="9">
                  <c:v>94.44</c:v>
                </c:pt>
                <c:pt idx="10">
                  <c:v>82.34</c:v>
                </c:pt>
                <c:pt idx="11">
                  <c:v>100</c:v>
                </c:pt>
                <c:pt idx="12">
                  <c:v>93.08</c:v>
                </c:pt>
                <c:pt idx="13">
                  <c:v>94.81</c:v>
                </c:pt>
                <c:pt idx="14">
                  <c:v>95.39</c:v>
                </c:pt>
                <c:pt idx="15">
                  <c:v>99.1</c:v>
                </c:pt>
                <c:pt idx="16">
                  <c:v>95.64</c:v>
                </c:pt>
                <c:pt idx="17">
                  <c:v>93.63</c:v>
                </c:pt>
                <c:pt idx="18">
                  <c:v>93.92</c:v>
                </c:pt>
                <c:pt idx="19">
                  <c:v>82.93</c:v>
                </c:pt>
                <c:pt idx="20">
                  <c:v>85.5</c:v>
                </c:pt>
                <c:pt idx="21">
                  <c:v>96.4</c:v>
                </c:pt>
                <c:pt idx="22">
                  <c:v>87.78</c:v>
                </c:pt>
                <c:pt idx="23">
                  <c:v>88.37</c:v>
                </c:pt>
              </c:numCache>
            </c:numRef>
          </c:val>
        </c:ser>
        <c:ser>
          <c:idx val="3"/>
          <c:order val="3"/>
          <c:tx>
            <c:strRef>
              <c:f>'691'!$D$19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'691'!$E$15:$AB$15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'691'!$E$19:$AB$19</c:f>
              <c:numCache>
                <c:formatCode>0.00</c:formatCode>
                <c:ptCount val="24"/>
                <c:pt idx="0">
                  <c:v>95.302441200841372</c:v>
                </c:pt>
                <c:pt idx="1">
                  <c:v>93.362007168458774</c:v>
                </c:pt>
                <c:pt idx="2">
                  <c:v>94.042167567827931</c:v>
                </c:pt>
                <c:pt idx="3">
                  <c:v>83.928571428571431</c:v>
                </c:pt>
                <c:pt idx="4">
                  <c:v>89.795918367346943</c:v>
                </c:pt>
                <c:pt idx="5">
                  <c:v>90.200210748155939</c:v>
                </c:pt>
                <c:pt idx="6">
                  <c:v>91.351351351351354</c:v>
                </c:pt>
                <c:pt idx="7">
                  <c:v>97.233679810812305</c:v>
                </c:pt>
                <c:pt idx="8">
                  <c:v>94.920221426245504</c:v>
                </c:pt>
                <c:pt idx="9">
                  <c:v>94.444444444444429</c:v>
                </c:pt>
                <c:pt idx="10">
                  <c:v>82.340777502067837</c:v>
                </c:pt>
                <c:pt idx="11">
                  <c:v>100</c:v>
                </c:pt>
                <c:pt idx="12">
                  <c:v>93.07586206896552</c:v>
                </c:pt>
                <c:pt idx="13">
                  <c:v>94.813541901709954</c:v>
                </c:pt>
                <c:pt idx="14">
                  <c:v>95.394776769058552</c:v>
                </c:pt>
                <c:pt idx="15">
                  <c:v>99.103139013452903</c:v>
                </c:pt>
                <c:pt idx="16">
                  <c:v>95.64198817873185</c:v>
                </c:pt>
                <c:pt idx="17">
                  <c:v>93.625865395528308</c:v>
                </c:pt>
                <c:pt idx="18">
                  <c:v>93.918918918918919</c:v>
                </c:pt>
                <c:pt idx="19">
                  <c:v>82.926469908838115</c:v>
                </c:pt>
                <c:pt idx="20">
                  <c:v>85.502856471141428</c:v>
                </c:pt>
                <c:pt idx="21">
                  <c:v>96.404494382022477</c:v>
                </c:pt>
                <c:pt idx="22">
                  <c:v>87.77943368107303</c:v>
                </c:pt>
                <c:pt idx="23">
                  <c:v>88.372093023255815</c:v>
                </c:pt>
              </c:numCache>
            </c:numRef>
          </c:val>
        </c:ser>
        <c:marker val="1"/>
        <c:axId val="208998784"/>
        <c:axId val="209000320"/>
      </c:lineChart>
      <c:catAx>
        <c:axId val="208998784"/>
        <c:scaling>
          <c:orientation val="minMax"/>
        </c:scaling>
        <c:axPos val="b"/>
        <c:numFmt formatCode="General" sourceLinked="1"/>
        <c:tickLblPos val="nextTo"/>
        <c:crossAx val="209000320"/>
        <c:crosses val="autoZero"/>
        <c:auto val="1"/>
        <c:lblAlgn val="ctr"/>
        <c:lblOffset val="100"/>
      </c:catAx>
      <c:valAx>
        <c:axId val="209000320"/>
        <c:scaling>
          <c:orientation val="minMax"/>
        </c:scaling>
        <c:axPos val="l"/>
        <c:majorGridlines/>
        <c:numFmt formatCode="0.00" sourceLinked="1"/>
        <c:tickLblPos val="nextTo"/>
        <c:crossAx val="208998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'691'!$D$34</c:f>
              <c:strCache>
                <c:ptCount val="1"/>
                <c:pt idx="0">
                  <c:v>OT04</c:v>
                </c:pt>
              </c:strCache>
            </c:strRef>
          </c:tx>
          <c:cat>
            <c:numRef>
              <c:f>'691'!$E$33:$R$33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'691'!$E$34:$R$34</c:f>
              <c:numCache>
                <c:formatCode>General</c:formatCode>
                <c:ptCount val="14"/>
                <c:pt idx="6">
                  <c:v>7.51</c:v>
                </c:pt>
                <c:pt idx="8">
                  <c:v>6.86</c:v>
                </c:pt>
                <c:pt idx="10">
                  <c:v>6.95</c:v>
                </c:pt>
                <c:pt idx="12">
                  <c:v>10.78</c:v>
                </c:pt>
              </c:numCache>
            </c:numRef>
          </c:val>
        </c:ser>
        <c:ser>
          <c:idx val="1"/>
          <c:order val="1"/>
          <c:tx>
            <c:strRef>
              <c:f>'691'!$D$35</c:f>
              <c:strCache>
                <c:ptCount val="1"/>
                <c:pt idx="0">
                  <c:v>MTF01</c:v>
                </c:pt>
              </c:strCache>
            </c:strRef>
          </c:tx>
          <c:cat>
            <c:numRef>
              <c:f>'691'!$E$33:$R$33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'691'!$E$35:$R$35</c:f>
              <c:numCache>
                <c:formatCode>General</c:formatCode>
                <c:ptCount val="14"/>
                <c:pt idx="6">
                  <c:v>1.79</c:v>
                </c:pt>
                <c:pt idx="8">
                  <c:v>2.76</c:v>
                </c:pt>
                <c:pt idx="10">
                  <c:v>3.58</c:v>
                </c:pt>
                <c:pt idx="12">
                  <c:v>3.31</c:v>
                </c:pt>
              </c:numCache>
            </c:numRef>
          </c:val>
        </c:ser>
        <c:ser>
          <c:idx val="2"/>
          <c:order val="2"/>
          <c:tx>
            <c:strRef>
              <c:f>'691'!$D$36</c:f>
              <c:strCache>
                <c:ptCount val="1"/>
                <c:pt idx="0">
                  <c:v>FOS03</c:v>
                </c:pt>
              </c:strCache>
            </c:strRef>
          </c:tx>
          <c:cat>
            <c:numRef>
              <c:f>'691'!$E$33:$R$33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'691'!$E$36:$R$36</c:f>
              <c:numCache>
                <c:formatCode>General</c:formatCode>
                <c:ptCount val="14"/>
                <c:pt idx="6">
                  <c:v>3.21</c:v>
                </c:pt>
                <c:pt idx="8">
                  <c:v>4.18</c:v>
                </c:pt>
                <c:pt idx="10">
                  <c:v>3.43</c:v>
                </c:pt>
                <c:pt idx="12">
                  <c:v>2.81</c:v>
                </c:pt>
              </c:numCache>
            </c:numRef>
          </c:val>
        </c:ser>
        <c:marker val="1"/>
        <c:axId val="209184640"/>
        <c:axId val="209186176"/>
      </c:lineChart>
      <c:dateAx>
        <c:axId val="209184640"/>
        <c:scaling>
          <c:orientation val="minMax"/>
        </c:scaling>
        <c:axPos val="b"/>
        <c:numFmt formatCode="m&quot;月&quot;d&quot;日&quot;" sourceLinked="1"/>
        <c:tickLblPos val="nextTo"/>
        <c:crossAx val="209186176"/>
        <c:crosses val="autoZero"/>
        <c:auto val="1"/>
        <c:lblOffset val="100"/>
      </c:dateAx>
      <c:valAx>
        <c:axId val="209186176"/>
        <c:scaling>
          <c:orientation val="minMax"/>
        </c:scaling>
        <c:axPos val="l"/>
        <c:majorGridlines/>
        <c:numFmt formatCode="General" sourceLinked="1"/>
        <c:tickLblPos val="nextTo"/>
        <c:crossAx val="209184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'692'!$D$16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'692'!$E$15:$AB$15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'692'!$E$16:$AB$16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'692'!$D$17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'692'!$E$15:$AB$15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'692'!$E$17:$AB$17</c:f>
              <c:numCache>
                <c:formatCode>0.00</c:formatCode>
                <c:ptCount val="24"/>
                <c:pt idx="0">
                  <c:v>59.05</c:v>
                </c:pt>
                <c:pt idx="1">
                  <c:v>52.96</c:v>
                </c:pt>
                <c:pt idx="2">
                  <c:v>60.57</c:v>
                </c:pt>
                <c:pt idx="3">
                  <c:v>51.95</c:v>
                </c:pt>
                <c:pt idx="4">
                  <c:v>71.75</c:v>
                </c:pt>
                <c:pt idx="5">
                  <c:v>56.38</c:v>
                </c:pt>
                <c:pt idx="6">
                  <c:v>51.87</c:v>
                </c:pt>
                <c:pt idx="7">
                  <c:v>51.98</c:v>
                </c:pt>
                <c:pt idx="8">
                  <c:v>49.98</c:v>
                </c:pt>
                <c:pt idx="9">
                  <c:v>53.93</c:v>
                </c:pt>
                <c:pt idx="10">
                  <c:v>54.24</c:v>
                </c:pt>
                <c:pt idx="11">
                  <c:v>55.97</c:v>
                </c:pt>
                <c:pt idx="12">
                  <c:v>26.51</c:v>
                </c:pt>
                <c:pt idx="13">
                  <c:v>52.55</c:v>
                </c:pt>
                <c:pt idx="14">
                  <c:v>53.71</c:v>
                </c:pt>
                <c:pt idx="15">
                  <c:v>0</c:v>
                </c:pt>
                <c:pt idx="16">
                  <c:v>55.05</c:v>
                </c:pt>
                <c:pt idx="17">
                  <c:v>53.96</c:v>
                </c:pt>
                <c:pt idx="18">
                  <c:v>54.76</c:v>
                </c:pt>
                <c:pt idx="19">
                  <c:v>49.32</c:v>
                </c:pt>
                <c:pt idx="20">
                  <c:v>53.09</c:v>
                </c:pt>
                <c:pt idx="21">
                  <c:v>50.95</c:v>
                </c:pt>
                <c:pt idx="22">
                  <c:v>48.44</c:v>
                </c:pt>
                <c:pt idx="23">
                  <c:v>58.82</c:v>
                </c:pt>
              </c:numCache>
            </c:numRef>
          </c:val>
        </c:ser>
        <c:ser>
          <c:idx val="2"/>
          <c:order val="2"/>
          <c:tx>
            <c:strRef>
              <c:f>'692'!$D$18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'692'!$E$15:$AB$15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'692'!$E$18:$AB$18</c:f>
              <c:numCache>
                <c:formatCode>0.00</c:formatCode>
                <c:ptCount val="24"/>
                <c:pt idx="0">
                  <c:v>68.489999999999995</c:v>
                </c:pt>
                <c:pt idx="1">
                  <c:v>61.6</c:v>
                </c:pt>
                <c:pt idx="2">
                  <c:v>72.930000000000007</c:v>
                </c:pt>
                <c:pt idx="3">
                  <c:v>64.95</c:v>
                </c:pt>
                <c:pt idx="4">
                  <c:v>74.349999999999994</c:v>
                </c:pt>
                <c:pt idx="5">
                  <c:v>59.47</c:v>
                </c:pt>
                <c:pt idx="6">
                  <c:v>56.68</c:v>
                </c:pt>
                <c:pt idx="7">
                  <c:v>57.4</c:v>
                </c:pt>
                <c:pt idx="8">
                  <c:v>61.1</c:v>
                </c:pt>
                <c:pt idx="9">
                  <c:v>57.5</c:v>
                </c:pt>
                <c:pt idx="10">
                  <c:v>59.01</c:v>
                </c:pt>
                <c:pt idx="11">
                  <c:v>72.599999999999994</c:v>
                </c:pt>
                <c:pt idx="12">
                  <c:v>66.62</c:v>
                </c:pt>
                <c:pt idx="13">
                  <c:v>59.11</c:v>
                </c:pt>
                <c:pt idx="14">
                  <c:v>60.92</c:v>
                </c:pt>
                <c:pt idx="15">
                  <c:v>64.88</c:v>
                </c:pt>
                <c:pt idx="16">
                  <c:v>63.95</c:v>
                </c:pt>
                <c:pt idx="17">
                  <c:v>63.1</c:v>
                </c:pt>
                <c:pt idx="18">
                  <c:v>60.92</c:v>
                </c:pt>
                <c:pt idx="19">
                  <c:v>62.87</c:v>
                </c:pt>
                <c:pt idx="20">
                  <c:v>61.2</c:v>
                </c:pt>
                <c:pt idx="21">
                  <c:v>52.9</c:v>
                </c:pt>
                <c:pt idx="22">
                  <c:v>50.89</c:v>
                </c:pt>
                <c:pt idx="23">
                  <c:v>62.75</c:v>
                </c:pt>
              </c:numCache>
            </c:numRef>
          </c:val>
        </c:ser>
        <c:ser>
          <c:idx val="3"/>
          <c:order val="3"/>
          <c:tx>
            <c:strRef>
              <c:f>'692'!$D$19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'692'!$E$15:$AB$15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'692'!$E$19:$AB$19</c:f>
              <c:numCache>
                <c:formatCode>0.00</c:formatCode>
                <c:ptCount val="24"/>
                <c:pt idx="0">
                  <c:v>68.486364821394872</c:v>
                </c:pt>
                <c:pt idx="1">
                  <c:v>61.600955350452367</c:v>
                </c:pt>
                <c:pt idx="2">
                  <c:v>72.934209939093279</c:v>
                </c:pt>
                <c:pt idx="3">
                  <c:v>65.78209927985948</c:v>
                </c:pt>
                <c:pt idx="4">
                  <c:v>74.349075975359341</c:v>
                </c:pt>
                <c:pt idx="5">
                  <c:v>59.46899530071628</c:v>
                </c:pt>
                <c:pt idx="6">
                  <c:v>56.678061109695044</c:v>
                </c:pt>
                <c:pt idx="7">
                  <c:v>57.397566308420508</c:v>
                </c:pt>
                <c:pt idx="8">
                  <c:v>61.10414098673845</c:v>
                </c:pt>
                <c:pt idx="9">
                  <c:v>57.495311666638003</c:v>
                </c:pt>
                <c:pt idx="10">
                  <c:v>59.008175272697301</c:v>
                </c:pt>
                <c:pt idx="11">
                  <c:v>72.602739726027394</c:v>
                </c:pt>
                <c:pt idx="12">
                  <c:v>66.619932624538933</c:v>
                </c:pt>
                <c:pt idx="13">
                  <c:v>59.106765730021543</c:v>
                </c:pt>
                <c:pt idx="14">
                  <c:v>60.917492017192401</c:v>
                </c:pt>
                <c:pt idx="15">
                  <c:v>64.879256965944265</c:v>
                </c:pt>
                <c:pt idx="16">
                  <c:v>63.952067600042461</c:v>
                </c:pt>
                <c:pt idx="17">
                  <c:v>63.096502109657074</c:v>
                </c:pt>
                <c:pt idx="18">
                  <c:v>60.922706088265343</c:v>
                </c:pt>
                <c:pt idx="19">
                  <c:v>62.871258676402505</c:v>
                </c:pt>
                <c:pt idx="20">
                  <c:v>61.203339296362557</c:v>
                </c:pt>
                <c:pt idx="21">
                  <c:v>52.901612447564041</c:v>
                </c:pt>
                <c:pt idx="22">
                  <c:v>50.889401231295906</c:v>
                </c:pt>
                <c:pt idx="23">
                  <c:v>62.745098039215691</c:v>
                </c:pt>
              </c:numCache>
            </c:numRef>
          </c:val>
        </c:ser>
        <c:marker val="1"/>
        <c:axId val="210658048"/>
        <c:axId val="210659584"/>
      </c:lineChart>
      <c:catAx>
        <c:axId val="210658048"/>
        <c:scaling>
          <c:orientation val="minMax"/>
        </c:scaling>
        <c:axPos val="b"/>
        <c:numFmt formatCode="General" sourceLinked="1"/>
        <c:tickLblPos val="nextTo"/>
        <c:crossAx val="210659584"/>
        <c:crosses val="autoZero"/>
        <c:auto val="1"/>
        <c:lblAlgn val="ctr"/>
        <c:lblOffset val="100"/>
      </c:catAx>
      <c:valAx>
        <c:axId val="210659584"/>
        <c:scaling>
          <c:orientation val="minMax"/>
        </c:scaling>
        <c:axPos val="l"/>
        <c:majorGridlines/>
        <c:numFmt formatCode="0.00" sourceLinked="1"/>
        <c:tickLblPos val="nextTo"/>
        <c:crossAx val="210658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'692'!$D$34</c:f>
              <c:strCache>
                <c:ptCount val="1"/>
                <c:pt idx="0">
                  <c:v>MTF01</c:v>
                </c:pt>
              </c:strCache>
            </c:strRef>
          </c:tx>
          <c:cat>
            <c:numRef>
              <c:f>'692'!$E$33:$R$33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'692'!$E$34:$R$34</c:f>
              <c:numCache>
                <c:formatCode>General</c:formatCode>
                <c:ptCount val="14"/>
                <c:pt idx="4">
                  <c:v>40.17</c:v>
                </c:pt>
                <c:pt idx="6">
                  <c:v>34.56</c:v>
                </c:pt>
                <c:pt idx="8">
                  <c:v>30.62</c:v>
                </c:pt>
                <c:pt idx="10">
                  <c:v>33.24</c:v>
                </c:pt>
                <c:pt idx="12">
                  <c:v>39.07</c:v>
                </c:pt>
              </c:numCache>
            </c:numRef>
          </c:val>
        </c:ser>
        <c:ser>
          <c:idx val="1"/>
          <c:order val="1"/>
          <c:tx>
            <c:strRef>
              <c:f>'692'!$D$35</c:f>
              <c:strCache>
                <c:ptCount val="1"/>
                <c:pt idx="0">
                  <c:v>OT04</c:v>
                </c:pt>
              </c:strCache>
            </c:strRef>
          </c:tx>
          <c:cat>
            <c:numRef>
              <c:f>'692'!$E$33:$R$33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'692'!$E$35:$R$35</c:f>
              <c:numCache>
                <c:formatCode>General</c:formatCode>
                <c:ptCount val="14"/>
                <c:pt idx="4">
                  <c:v>13.37</c:v>
                </c:pt>
                <c:pt idx="6">
                  <c:v>4.87</c:v>
                </c:pt>
                <c:pt idx="8">
                  <c:v>3.89</c:v>
                </c:pt>
                <c:pt idx="10">
                  <c:v>5.49</c:v>
                </c:pt>
                <c:pt idx="12">
                  <c:v>5.5</c:v>
                </c:pt>
              </c:numCache>
            </c:numRef>
          </c:val>
        </c:ser>
        <c:ser>
          <c:idx val="2"/>
          <c:order val="2"/>
          <c:tx>
            <c:strRef>
              <c:f>'692'!$D$36</c:f>
              <c:strCache>
                <c:ptCount val="1"/>
                <c:pt idx="0">
                  <c:v>BD01</c:v>
                </c:pt>
              </c:strCache>
            </c:strRef>
          </c:tx>
          <c:cat>
            <c:numRef>
              <c:f>'692'!$E$33:$R$33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'692'!$E$36:$R$36</c:f>
              <c:numCache>
                <c:formatCode>General</c:formatCode>
                <c:ptCount val="14"/>
                <c:pt idx="4">
                  <c:v>0.17</c:v>
                </c:pt>
                <c:pt idx="6">
                  <c:v>0.83</c:v>
                </c:pt>
                <c:pt idx="8">
                  <c:v>0.56999999999999995</c:v>
                </c:pt>
                <c:pt idx="10">
                  <c:v>1.38</c:v>
                </c:pt>
                <c:pt idx="12">
                  <c:v>5.76</c:v>
                </c:pt>
              </c:numCache>
            </c:numRef>
          </c:val>
        </c:ser>
        <c:marker val="1"/>
        <c:axId val="209362944"/>
        <c:axId val="209319808"/>
      </c:lineChart>
      <c:dateAx>
        <c:axId val="209362944"/>
        <c:scaling>
          <c:orientation val="minMax"/>
        </c:scaling>
        <c:axPos val="b"/>
        <c:numFmt formatCode="m&quot;月&quot;d&quot;日&quot;" sourceLinked="1"/>
        <c:tickLblPos val="nextTo"/>
        <c:crossAx val="209319808"/>
        <c:crosses val="autoZero"/>
        <c:auto val="1"/>
        <c:lblOffset val="100"/>
      </c:dateAx>
      <c:valAx>
        <c:axId val="209319808"/>
        <c:scaling>
          <c:orientation val="minMax"/>
        </c:scaling>
        <c:axPos val="l"/>
        <c:majorGridlines/>
        <c:numFmt formatCode="General" sourceLinked="1"/>
        <c:tickLblPos val="nextTo"/>
        <c:crossAx val="209362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'701'!$D$16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'701'!$E$15:$AB$15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'701'!$E$16:$AB$16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'701'!$D$17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'701'!$E$15:$AB$15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'701'!$E$17:$AB$17</c:f>
              <c:numCache>
                <c:formatCode>0.00</c:formatCode>
                <c:ptCount val="24"/>
                <c:pt idx="0">
                  <c:v>81.17</c:v>
                </c:pt>
                <c:pt idx="1">
                  <c:v>82.1</c:v>
                </c:pt>
                <c:pt idx="2">
                  <c:v>83.66</c:v>
                </c:pt>
                <c:pt idx="3">
                  <c:v>73.239999999999995</c:v>
                </c:pt>
                <c:pt idx="4">
                  <c:v>85.95</c:v>
                </c:pt>
                <c:pt idx="5">
                  <c:v>88</c:v>
                </c:pt>
                <c:pt idx="6">
                  <c:v>81.150000000000006</c:v>
                </c:pt>
                <c:pt idx="7">
                  <c:v>88.6</c:v>
                </c:pt>
                <c:pt idx="8">
                  <c:v>74.67</c:v>
                </c:pt>
                <c:pt idx="9">
                  <c:v>84.64</c:v>
                </c:pt>
                <c:pt idx="10">
                  <c:v>74.03</c:v>
                </c:pt>
                <c:pt idx="11">
                  <c:v>81.16</c:v>
                </c:pt>
                <c:pt idx="12">
                  <c:v>83.39</c:v>
                </c:pt>
                <c:pt idx="13">
                  <c:v>21.58</c:v>
                </c:pt>
                <c:pt idx="14">
                  <c:v>90.63</c:v>
                </c:pt>
                <c:pt idx="15">
                  <c:v>89.14</c:v>
                </c:pt>
                <c:pt idx="16">
                  <c:v>86.71</c:v>
                </c:pt>
                <c:pt idx="17">
                  <c:v>86.97</c:v>
                </c:pt>
                <c:pt idx="18">
                  <c:v>82.37</c:v>
                </c:pt>
                <c:pt idx="19">
                  <c:v>80</c:v>
                </c:pt>
                <c:pt idx="20">
                  <c:v>93.38</c:v>
                </c:pt>
                <c:pt idx="21">
                  <c:v>93.21</c:v>
                </c:pt>
                <c:pt idx="22">
                  <c:v>89.85</c:v>
                </c:pt>
                <c:pt idx="23">
                  <c:v>90.07</c:v>
                </c:pt>
              </c:numCache>
            </c:numRef>
          </c:val>
        </c:ser>
        <c:ser>
          <c:idx val="2"/>
          <c:order val="2"/>
          <c:tx>
            <c:strRef>
              <c:f>'701'!$D$18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'701'!$E$15:$AB$15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'701'!$E$18:$AB$18</c:f>
              <c:numCache>
                <c:formatCode>0.00</c:formatCode>
                <c:ptCount val="24"/>
                <c:pt idx="0">
                  <c:v>85.99</c:v>
                </c:pt>
                <c:pt idx="1">
                  <c:v>91.86</c:v>
                </c:pt>
                <c:pt idx="2">
                  <c:v>91.5</c:v>
                </c:pt>
                <c:pt idx="3">
                  <c:v>79.260000000000005</c:v>
                </c:pt>
                <c:pt idx="4">
                  <c:v>90.85</c:v>
                </c:pt>
                <c:pt idx="5">
                  <c:v>91.83</c:v>
                </c:pt>
                <c:pt idx="6">
                  <c:v>89.69</c:v>
                </c:pt>
                <c:pt idx="7">
                  <c:v>97.2</c:v>
                </c:pt>
                <c:pt idx="8">
                  <c:v>80.510000000000005</c:v>
                </c:pt>
                <c:pt idx="9">
                  <c:v>94.76</c:v>
                </c:pt>
                <c:pt idx="10">
                  <c:v>92.52</c:v>
                </c:pt>
                <c:pt idx="11">
                  <c:v>90.52</c:v>
                </c:pt>
                <c:pt idx="12">
                  <c:v>91.51</c:v>
                </c:pt>
                <c:pt idx="13">
                  <c:v>24.47</c:v>
                </c:pt>
                <c:pt idx="14">
                  <c:v>97.14</c:v>
                </c:pt>
                <c:pt idx="15">
                  <c:v>98.23</c:v>
                </c:pt>
                <c:pt idx="16">
                  <c:v>97.34</c:v>
                </c:pt>
                <c:pt idx="17">
                  <c:v>95.3</c:v>
                </c:pt>
                <c:pt idx="18">
                  <c:v>94.76</c:v>
                </c:pt>
                <c:pt idx="19">
                  <c:v>94.75</c:v>
                </c:pt>
                <c:pt idx="20">
                  <c:v>98.26</c:v>
                </c:pt>
                <c:pt idx="21">
                  <c:v>98.21</c:v>
                </c:pt>
                <c:pt idx="22">
                  <c:v>95.77</c:v>
                </c:pt>
                <c:pt idx="23">
                  <c:v>96.64</c:v>
                </c:pt>
              </c:numCache>
            </c:numRef>
          </c:val>
        </c:ser>
        <c:ser>
          <c:idx val="3"/>
          <c:order val="3"/>
          <c:tx>
            <c:strRef>
              <c:f>'701'!$D$19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'701'!$E$15:$AB$15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'701'!$E$19:$AB$19</c:f>
              <c:numCache>
                <c:formatCode>0.00</c:formatCode>
                <c:ptCount val="24"/>
                <c:pt idx="0">
                  <c:v>85.990712074303417</c:v>
                </c:pt>
                <c:pt idx="1">
                  <c:v>91.863901333189403</c:v>
                </c:pt>
                <c:pt idx="2">
                  <c:v>91.802582398912676</c:v>
                </c:pt>
                <c:pt idx="3">
                  <c:v>81.575792178133028</c:v>
                </c:pt>
                <c:pt idx="4">
                  <c:v>90.849673202614383</c:v>
                </c:pt>
                <c:pt idx="5">
                  <c:v>92.525991700504221</c:v>
                </c:pt>
                <c:pt idx="6">
                  <c:v>89.691070413127647</c:v>
                </c:pt>
                <c:pt idx="7">
                  <c:v>97.196173155252453</c:v>
                </c:pt>
                <c:pt idx="8">
                  <c:v>80.514057601880879</c:v>
                </c:pt>
                <c:pt idx="9">
                  <c:v>94.756554307116119</c:v>
                </c:pt>
                <c:pt idx="10">
                  <c:v>92.520169939524749</c:v>
                </c:pt>
                <c:pt idx="11">
                  <c:v>90.523516237402021</c:v>
                </c:pt>
                <c:pt idx="12">
                  <c:v>91.511573182732207</c:v>
                </c:pt>
                <c:pt idx="13">
                  <c:v>24.471812973194186</c:v>
                </c:pt>
                <c:pt idx="14">
                  <c:v>97.135416666666686</c:v>
                </c:pt>
                <c:pt idx="15">
                  <c:v>98.232323232323239</c:v>
                </c:pt>
                <c:pt idx="16">
                  <c:v>97.34299516908213</c:v>
                </c:pt>
                <c:pt idx="17">
                  <c:v>95.301253674855545</c:v>
                </c:pt>
                <c:pt idx="18">
                  <c:v>94.764389893022766</c:v>
                </c:pt>
                <c:pt idx="19">
                  <c:v>94.750661879374732</c:v>
                </c:pt>
                <c:pt idx="20">
                  <c:v>98.257839721254356</c:v>
                </c:pt>
                <c:pt idx="21">
                  <c:v>98.214285714285708</c:v>
                </c:pt>
                <c:pt idx="22">
                  <c:v>95.774422187981514</c:v>
                </c:pt>
                <c:pt idx="23">
                  <c:v>96.635911258552767</c:v>
                </c:pt>
              </c:numCache>
            </c:numRef>
          </c:val>
        </c:ser>
        <c:marker val="1"/>
        <c:axId val="212157184"/>
        <c:axId val="212158720"/>
      </c:lineChart>
      <c:catAx>
        <c:axId val="212157184"/>
        <c:scaling>
          <c:orientation val="minMax"/>
        </c:scaling>
        <c:axPos val="b"/>
        <c:numFmt formatCode="General" sourceLinked="1"/>
        <c:tickLblPos val="nextTo"/>
        <c:crossAx val="212158720"/>
        <c:crosses val="autoZero"/>
        <c:auto val="1"/>
        <c:lblAlgn val="ctr"/>
        <c:lblOffset val="100"/>
      </c:catAx>
      <c:valAx>
        <c:axId val="212158720"/>
        <c:scaling>
          <c:orientation val="minMax"/>
        </c:scaling>
        <c:axPos val="l"/>
        <c:majorGridlines/>
        <c:numFmt formatCode="0.00" sourceLinked="1"/>
        <c:tickLblPos val="nextTo"/>
        <c:crossAx val="212157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'701'!$D$34</c:f>
              <c:strCache>
                <c:ptCount val="1"/>
                <c:pt idx="0">
                  <c:v>MIC03</c:v>
                </c:pt>
              </c:strCache>
            </c:strRef>
          </c:tx>
          <c:cat>
            <c:numRef>
              <c:f>'701'!$E$33:$R$33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'701'!$E$34:$R$34</c:f>
              <c:numCache>
                <c:formatCode>General</c:formatCode>
                <c:ptCount val="14"/>
                <c:pt idx="6">
                  <c:v>2.81</c:v>
                </c:pt>
                <c:pt idx="8">
                  <c:v>3.1</c:v>
                </c:pt>
                <c:pt idx="10">
                  <c:v>6.81</c:v>
                </c:pt>
                <c:pt idx="12">
                  <c:v>3.47</c:v>
                </c:pt>
              </c:numCache>
            </c:numRef>
          </c:val>
        </c:ser>
        <c:ser>
          <c:idx val="1"/>
          <c:order val="1"/>
          <c:tx>
            <c:strRef>
              <c:f>'701'!$D$35</c:f>
              <c:strCache>
                <c:ptCount val="1"/>
                <c:pt idx="0">
                  <c:v>WhB01</c:v>
                </c:pt>
              </c:strCache>
            </c:strRef>
          </c:tx>
          <c:cat>
            <c:numRef>
              <c:f>'701'!$E$33:$R$33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'701'!$E$35:$R$35</c:f>
              <c:numCache>
                <c:formatCode>General</c:formatCode>
                <c:ptCount val="14"/>
                <c:pt idx="6">
                  <c:v>2.27</c:v>
                </c:pt>
                <c:pt idx="8">
                  <c:v>1.73</c:v>
                </c:pt>
                <c:pt idx="10">
                  <c:v>0.96</c:v>
                </c:pt>
                <c:pt idx="12">
                  <c:v>2.13</c:v>
                </c:pt>
              </c:numCache>
            </c:numRef>
          </c:val>
        </c:ser>
        <c:ser>
          <c:idx val="2"/>
          <c:order val="2"/>
          <c:tx>
            <c:strRef>
              <c:f>'701'!$D$36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'701'!$E$33:$R$33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'701'!$E$36:$R$36</c:f>
              <c:numCache>
                <c:formatCode>General</c:formatCode>
                <c:ptCount val="14"/>
                <c:pt idx="6">
                  <c:v>1.36</c:v>
                </c:pt>
                <c:pt idx="8">
                  <c:v>1.59</c:v>
                </c:pt>
                <c:pt idx="10">
                  <c:v>2.39</c:v>
                </c:pt>
                <c:pt idx="12">
                  <c:v>0.78</c:v>
                </c:pt>
              </c:numCache>
            </c:numRef>
          </c:val>
        </c:ser>
        <c:marker val="1"/>
        <c:axId val="211130624"/>
        <c:axId val="211230720"/>
      </c:lineChart>
      <c:dateAx>
        <c:axId val="211130624"/>
        <c:scaling>
          <c:orientation val="minMax"/>
        </c:scaling>
        <c:axPos val="b"/>
        <c:numFmt formatCode="m&quot;月&quot;d&quot;日&quot;" sourceLinked="1"/>
        <c:tickLblPos val="nextTo"/>
        <c:crossAx val="211230720"/>
        <c:crosses val="autoZero"/>
        <c:auto val="1"/>
        <c:lblOffset val="100"/>
      </c:dateAx>
      <c:valAx>
        <c:axId val="211230720"/>
        <c:scaling>
          <c:orientation val="minMax"/>
        </c:scaling>
        <c:axPos val="l"/>
        <c:majorGridlines/>
        <c:numFmt formatCode="General" sourceLinked="1"/>
        <c:tickLblPos val="nextTo"/>
        <c:crossAx val="211130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'474-1'!$D$16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'474-1'!$E$15:$AB$15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'474-1'!$E$16:$AB$16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'474-1'!$D$17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'474-1'!$E$15:$AB$15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'474-1'!$E$17:$AB$17</c:f>
              <c:numCache>
                <c:formatCode>0.00</c:formatCode>
                <c:ptCount val="24"/>
                <c:pt idx="0">
                  <c:v>94.61</c:v>
                </c:pt>
                <c:pt idx="1">
                  <c:v>99.13</c:v>
                </c:pt>
                <c:pt idx="2">
                  <c:v>94.78</c:v>
                </c:pt>
                <c:pt idx="3">
                  <c:v>95.41</c:v>
                </c:pt>
                <c:pt idx="5">
                  <c:v>99.64</c:v>
                </c:pt>
                <c:pt idx="6">
                  <c:v>95.95</c:v>
                </c:pt>
                <c:pt idx="7">
                  <c:v>97.31</c:v>
                </c:pt>
                <c:pt idx="8">
                  <c:v>80.430000000000007</c:v>
                </c:pt>
                <c:pt idx="9">
                  <c:v>92.86</c:v>
                </c:pt>
                <c:pt idx="10">
                  <c:v>95.72</c:v>
                </c:pt>
                <c:pt idx="11">
                  <c:v>96.04</c:v>
                </c:pt>
                <c:pt idx="12">
                  <c:v>36.36</c:v>
                </c:pt>
                <c:pt idx="13">
                  <c:v>100</c:v>
                </c:pt>
                <c:pt idx="14">
                  <c:v>100</c:v>
                </c:pt>
                <c:pt idx="15">
                  <c:v>98.54</c:v>
                </c:pt>
                <c:pt idx="16">
                  <c:v>31.68</c:v>
                </c:pt>
                <c:pt idx="17">
                  <c:v>99.4</c:v>
                </c:pt>
                <c:pt idx="18">
                  <c:v>0</c:v>
                </c:pt>
                <c:pt idx="19">
                  <c:v>99.16</c:v>
                </c:pt>
                <c:pt idx="20">
                  <c:v>51.84</c:v>
                </c:pt>
                <c:pt idx="21">
                  <c:v>99.65</c:v>
                </c:pt>
                <c:pt idx="22">
                  <c:v>99.56</c:v>
                </c:pt>
                <c:pt idx="23">
                  <c:v>99.8</c:v>
                </c:pt>
              </c:numCache>
            </c:numRef>
          </c:val>
        </c:ser>
        <c:ser>
          <c:idx val="2"/>
          <c:order val="2"/>
          <c:tx>
            <c:strRef>
              <c:f>'474-1'!$D$18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'474-1'!$E$15:$AB$15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'474-1'!$E$18:$AB$18</c:f>
              <c:numCache>
                <c:formatCode>0.00</c:formatCode>
                <c:ptCount val="24"/>
                <c:pt idx="0">
                  <c:v>95.22</c:v>
                </c:pt>
                <c:pt idx="1">
                  <c:v>99.57</c:v>
                </c:pt>
                <c:pt idx="2">
                  <c:v>95.17</c:v>
                </c:pt>
                <c:pt idx="3">
                  <c:v>95.41</c:v>
                </c:pt>
                <c:pt idx="5">
                  <c:v>99.64</c:v>
                </c:pt>
                <c:pt idx="6">
                  <c:v>95.95</c:v>
                </c:pt>
                <c:pt idx="7">
                  <c:v>97.31</c:v>
                </c:pt>
                <c:pt idx="8">
                  <c:v>80.430000000000007</c:v>
                </c:pt>
                <c:pt idx="9">
                  <c:v>96.43</c:v>
                </c:pt>
                <c:pt idx="10">
                  <c:v>96.34</c:v>
                </c:pt>
                <c:pt idx="11">
                  <c:v>96.04</c:v>
                </c:pt>
                <c:pt idx="12">
                  <c:v>81.819999999999993</c:v>
                </c:pt>
                <c:pt idx="13">
                  <c:v>100</c:v>
                </c:pt>
                <c:pt idx="14">
                  <c:v>100</c:v>
                </c:pt>
                <c:pt idx="15">
                  <c:v>98.54</c:v>
                </c:pt>
                <c:pt idx="16">
                  <c:v>31.68</c:v>
                </c:pt>
                <c:pt idx="17">
                  <c:v>99.4</c:v>
                </c:pt>
                <c:pt idx="18">
                  <c:v>0</c:v>
                </c:pt>
                <c:pt idx="19">
                  <c:v>99.16</c:v>
                </c:pt>
                <c:pt idx="20">
                  <c:v>55.41</c:v>
                </c:pt>
                <c:pt idx="21">
                  <c:v>99.65</c:v>
                </c:pt>
                <c:pt idx="22">
                  <c:v>99.56</c:v>
                </c:pt>
                <c:pt idx="23">
                  <c:v>99.8</c:v>
                </c:pt>
              </c:numCache>
            </c:numRef>
          </c:val>
        </c:ser>
        <c:ser>
          <c:idx val="3"/>
          <c:order val="3"/>
          <c:tx>
            <c:strRef>
              <c:f>'474-1'!$D$19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'474-1'!$E$15:$AB$15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'474-1'!$E$19:$AB$19</c:f>
              <c:numCache>
                <c:formatCode>0.00</c:formatCode>
                <c:ptCount val="24"/>
                <c:pt idx="0">
                  <c:v>95.222929936305732</c:v>
                </c:pt>
                <c:pt idx="1">
                  <c:v>100</c:v>
                </c:pt>
                <c:pt idx="2">
                  <c:v>96.71052631578948</c:v>
                </c:pt>
                <c:pt idx="3">
                  <c:v>95.408163265306115</c:v>
                </c:pt>
                <c:pt idx="5">
                  <c:v>99.635036496350367</c:v>
                </c:pt>
                <c:pt idx="6">
                  <c:v>97.183098591549296</c:v>
                </c:pt>
                <c:pt idx="7">
                  <c:v>99.425287356321846</c:v>
                </c:pt>
                <c:pt idx="8">
                  <c:v>94.986807387862811</c:v>
                </c:pt>
                <c:pt idx="9">
                  <c:v>96.428571428571431</c:v>
                </c:pt>
                <c:pt idx="10">
                  <c:v>96.913580246913583</c:v>
                </c:pt>
                <c:pt idx="11">
                  <c:v>99.009900990099013</c:v>
                </c:pt>
                <c:pt idx="12">
                  <c:v>81.818181818181813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66.587301587301596</c:v>
                </c:pt>
                <c:pt idx="17">
                  <c:v>99.523809523809518</c:v>
                </c:pt>
                <c:pt idx="18">
                  <c:v>0</c:v>
                </c:pt>
                <c:pt idx="19">
                  <c:v>99.164283769063189</c:v>
                </c:pt>
                <c:pt idx="20">
                  <c:v>55.410879629629619</c:v>
                </c:pt>
                <c:pt idx="21">
                  <c:v>99.652777777777771</c:v>
                </c:pt>
                <c:pt idx="22">
                  <c:v>99.560117302052788</c:v>
                </c:pt>
                <c:pt idx="23">
                  <c:v>99.799196787148588</c:v>
                </c:pt>
              </c:numCache>
            </c:numRef>
          </c:val>
        </c:ser>
        <c:marker val="1"/>
        <c:axId val="57496704"/>
        <c:axId val="57491840"/>
      </c:lineChart>
      <c:catAx>
        <c:axId val="57496704"/>
        <c:scaling>
          <c:orientation val="minMax"/>
        </c:scaling>
        <c:axPos val="b"/>
        <c:numFmt formatCode="General" sourceLinked="1"/>
        <c:tickLblPos val="nextTo"/>
        <c:crossAx val="57491840"/>
        <c:crosses val="autoZero"/>
        <c:auto val="1"/>
        <c:lblAlgn val="ctr"/>
        <c:lblOffset val="100"/>
      </c:catAx>
      <c:valAx>
        <c:axId val="57491840"/>
        <c:scaling>
          <c:orientation val="minMax"/>
        </c:scaling>
        <c:axPos val="l"/>
        <c:majorGridlines/>
        <c:numFmt formatCode="0.00" sourceLinked="1"/>
        <c:tickLblPos val="nextTo"/>
        <c:crossAx val="57496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'474-1'!$D$34</c:f>
              <c:strCache>
                <c:ptCount val="1"/>
                <c:pt idx="0">
                  <c:v>US01</c:v>
                </c:pt>
              </c:strCache>
            </c:strRef>
          </c:tx>
          <c:cat>
            <c:numRef>
              <c:f>'474-1'!$E$33:$R$33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'474-1'!$E$34:$R$34</c:f>
              <c:numCache>
                <c:formatCode>General</c:formatCode>
                <c:ptCount val="14"/>
                <c:pt idx="10">
                  <c:v>0.48</c:v>
                </c:pt>
                <c:pt idx="12">
                  <c:v>1.38</c:v>
                </c:pt>
              </c:numCache>
            </c:numRef>
          </c:val>
        </c:ser>
        <c:ser>
          <c:idx val="1"/>
          <c:order val="1"/>
          <c:tx>
            <c:strRef>
              <c:f>'474-1'!$D$35</c:f>
              <c:strCache>
                <c:ptCount val="1"/>
              </c:strCache>
            </c:strRef>
          </c:tx>
          <c:cat>
            <c:numRef>
              <c:f>'474-1'!$E$33:$R$33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'474-1'!$E$35:$R$35</c:f>
              <c:numCache>
                <c:formatCode>General</c:formatCode>
                <c:ptCount val="14"/>
              </c:numCache>
            </c:numRef>
          </c:val>
        </c:ser>
        <c:ser>
          <c:idx val="2"/>
          <c:order val="2"/>
          <c:tx>
            <c:strRef>
              <c:f>'474-1'!$D$36</c:f>
              <c:strCache>
                <c:ptCount val="1"/>
              </c:strCache>
            </c:strRef>
          </c:tx>
          <c:cat>
            <c:numRef>
              <c:f>'474-1'!$E$33:$R$33</c:f>
              <c:numCache>
                <c:formatCode>m"月"d"日"</c:formatCode>
                <c:ptCount val="14"/>
                <c:pt idx="0">
                  <c:v>43280</c:v>
                </c:pt>
                <c:pt idx="2">
                  <c:v>43281</c:v>
                </c:pt>
                <c:pt idx="4">
                  <c:v>43282</c:v>
                </c:pt>
                <c:pt idx="6">
                  <c:v>43283</c:v>
                </c:pt>
                <c:pt idx="8">
                  <c:v>43284</c:v>
                </c:pt>
                <c:pt idx="10">
                  <c:v>43285</c:v>
                </c:pt>
                <c:pt idx="12">
                  <c:v>43286</c:v>
                </c:pt>
              </c:numCache>
            </c:numRef>
          </c:cat>
          <c:val>
            <c:numRef>
              <c:f>'474-1'!$E$36:$R$36</c:f>
              <c:numCache>
                <c:formatCode>General</c:formatCode>
                <c:ptCount val="14"/>
              </c:numCache>
            </c:numRef>
          </c:val>
        </c:ser>
        <c:marker val="1"/>
        <c:axId val="56797056"/>
        <c:axId val="56770944"/>
      </c:lineChart>
      <c:dateAx>
        <c:axId val="56797056"/>
        <c:scaling>
          <c:orientation val="minMax"/>
        </c:scaling>
        <c:axPos val="b"/>
        <c:numFmt formatCode="m&quot;月&quot;d&quot;日&quot;" sourceLinked="1"/>
        <c:tickLblPos val="nextTo"/>
        <c:crossAx val="56770944"/>
        <c:crosses val="autoZero"/>
        <c:auto val="1"/>
        <c:lblOffset val="100"/>
      </c:dateAx>
      <c:valAx>
        <c:axId val="56770944"/>
        <c:scaling>
          <c:orientation val="minMax"/>
        </c:scaling>
        <c:axPos val="l"/>
        <c:majorGridlines/>
        <c:numFmt formatCode="General" sourceLinked="1"/>
        <c:tickLblPos val="nextTo"/>
        <c:crossAx val="56797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'495'!$D$16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'495'!$E$15:$AB$15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'495'!$E$16:$AB$16</c:f>
              <c:numCache>
                <c:formatCode>0.00</c:formatCode>
                <c:ptCount val="24"/>
                <c:pt idx="7">
                  <c:v>98</c:v>
                </c:pt>
                <c:pt idx="8">
                  <c:v>98</c:v>
                </c:pt>
                <c:pt idx="10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6">
                  <c:v>98</c:v>
                </c:pt>
              </c:numCache>
            </c:numRef>
          </c:val>
        </c:ser>
        <c:ser>
          <c:idx val="1"/>
          <c:order val="1"/>
          <c:tx>
            <c:strRef>
              <c:f>'495'!$D$17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'495'!$E$15:$AB$15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'495'!$E$17:$AB$17</c:f>
              <c:numCache>
                <c:formatCode>0.00</c:formatCode>
                <c:ptCount val="24"/>
                <c:pt idx="7">
                  <c:v>100</c:v>
                </c:pt>
                <c:pt idx="8">
                  <c:v>100</c:v>
                </c:pt>
                <c:pt idx="10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6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'495'!$D$18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'495'!$E$15:$AB$15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'495'!$E$18:$AB$18</c:f>
              <c:numCache>
                <c:formatCode>0.00</c:formatCode>
                <c:ptCount val="24"/>
                <c:pt idx="7">
                  <c:v>100</c:v>
                </c:pt>
                <c:pt idx="8">
                  <c:v>100</c:v>
                </c:pt>
                <c:pt idx="10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6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'495'!$D$19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'495'!$E$15:$AB$15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'495'!$E$19:$AB$19</c:f>
              <c:numCache>
                <c:formatCode>0.00</c:formatCode>
                <c:ptCount val="24"/>
                <c:pt idx="7">
                  <c:v>100</c:v>
                </c:pt>
                <c:pt idx="8">
                  <c:v>100</c:v>
                </c:pt>
                <c:pt idx="10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6">
                  <c:v>100</c:v>
                </c:pt>
              </c:numCache>
            </c:numRef>
          </c:val>
        </c:ser>
        <c:marker val="1"/>
        <c:axId val="100451072"/>
        <c:axId val="100452608"/>
      </c:lineChart>
      <c:catAx>
        <c:axId val="100451072"/>
        <c:scaling>
          <c:orientation val="minMax"/>
        </c:scaling>
        <c:axPos val="b"/>
        <c:numFmt formatCode="General" sourceLinked="1"/>
        <c:tickLblPos val="nextTo"/>
        <c:crossAx val="100452608"/>
        <c:crosses val="autoZero"/>
        <c:auto val="1"/>
        <c:lblAlgn val="ctr"/>
        <c:lblOffset val="100"/>
      </c:catAx>
      <c:valAx>
        <c:axId val="100452608"/>
        <c:scaling>
          <c:orientation val="minMax"/>
        </c:scaling>
        <c:axPos val="l"/>
        <c:majorGridlines/>
        <c:numFmt formatCode="0.00" sourceLinked="1"/>
        <c:tickLblPos val="nextTo"/>
        <c:crossAx val="100451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6.xml"/><Relationship Id="rId1" Type="http://schemas.openxmlformats.org/officeDocument/2006/relationships/chart" Target="../charts/chart6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33"/>
  <sheetViews>
    <sheetView tabSelected="1" workbookViewId="0">
      <selection sqref="A1:AB1"/>
    </sheetView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>
        <v>98</v>
      </c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>
        <v>100</v>
      </c>
      <c r="AC17" s="29">
        <v>100</v>
      </c>
    </row>
    <row r="18" spans="1:29" s="18" customFormat="1">
      <c r="A18" s="16"/>
      <c r="B18" s="16"/>
      <c r="C18" s="17"/>
      <c r="D18" s="22" t="s">
        <v>3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>
        <v>100</v>
      </c>
      <c r="AC18" s="29">
        <v>100</v>
      </c>
    </row>
    <row r="19" spans="1:29" s="18" customFormat="1" ht="17.25" thickBot="1">
      <c r="A19" s="16"/>
      <c r="B19" s="16"/>
      <c r="C19" s="17"/>
      <c r="D19" s="26" t="s">
        <v>4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>
        <v>100</v>
      </c>
      <c r="AC19" s="30">
        <v>100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7" t="s">
        <v>6</v>
      </c>
      <c r="B21" s="7"/>
      <c r="C21" s="8" t="s">
        <v>7</v>
      </c>
      <c r="D21" s="9" t="s">
        <v>8</v>
      </c>
      <c r="E21" s="9">
        <v>8</v>
      </c>
      <c r="F21" s="9">
        <v>9</v>
      </c>
      <c r="G21" s="9">
        <v>10</v>
      </c>
      <c r="H21" s="9">
        <v>11</v>
      </c>
      <c r="I21" s="9">
        <v>12</v>
      </c>
      <c r="J21" s="9">
        <v>13</v>
      </c>
      <c r="K21" s="9">
        <v>14</v>
      </c>
      <c r="L21" s="9">
        <v>15</v>
      </c>
      <c r="M21" s="9">
        <v>16</v>
      </c>
      <c r="N21" s="9">
        <v>17</v>
      </c>
      <c r="O21" s="9">
        <v>18</v>
      </c>
      <c r="P21" s="9">
        <v>19</v>
      </c>
      <c r="Q21" s="10">
        <v>20</v>
      </c>
      <c r="R21" s="10">
        <v>21</v>
      </c>
      <c r="S21" s="10">
        <v>22</v>
      </c>
      <c r="T21" s="10">
        <v>23</v>
      </c>
      <c r="U21" s="10">
        <v>0</v>
      </c>
      <c r="V21" s="10">
        <v>1</v>
      </c>
      <c r="W21" s="10">
        <v>2</v>
      </c>
      <c r="X21" s="10">
        <v>3</v>
      </c>
      <c r="Y21" s="10">
        <v>4</v>
      </c>
      <c r="Z21" s="10">
        <v>5</v>
      </c>
      <c r="AA21" s="10">
        <v>6</v>
      </c>
      <c r="AB21" s="10">
        <v>7</v>
      </c>
      <c r="AC21" s="5"/>
    </row>
    <row r="22" spans="1:29">
      <c r="A22" s="11" t="s">
        <v>9</v>
      </c>
      <c r="B22" s="11"/>
      <c r="C22" s="12" t="s">
        <v>10</v>
      </c>
      <c r="D22" s="13">
        <f>SUM(E22:AB22)</f>
        <v>650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>
        <v>650</v>
      </c>
      <c r="AC22" s="5">
        <v>598</v>
      </c>
    </row>
    <row r="23" spans="1:29">
      <c r="A23" s="11"/>
      <c r="B23" s="11"/>
      <c r="C23" s="12" t="s">
        <v>11</v>
      </c>
      <c r="D23" s="13">
        <f>SUM(E23:AB23)</f>
        <v>650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>
        <v>650</v>
      </c>
      <c r="AC23" s="5">
        <v>598</v>
      </c>
    </row>
    <row r="24" spans="1:29" ht="3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5"/>
    </row>
    <row r="25" spans="1:29">
      <c r="A25" s="11" t="s">
        <v>12</v>
      </c>
      <c r="B25" s="11"/>
      <c r="C25" s="12" t="s">
        <v>10</v>
      </c>
      <c r="D25" s="13">
        <f>SUM(E25:AB25)</f>
        <v>338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>
        <v>338</v>
      </c>
      <c r="AC25" s="5">
        <v>546</v>
      </c>
    </row>
    <row r="26" spans="1:29">
      <c r="A26" s="11"/>
      <c r="B26" s="11"/>
      <c r="C26" s="12" t="s">
        <v>11</v>
      </c>
      <c r="D26" s="13">
        <f>SUM(E26:AB26)</f>
        <v>338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>
        <v>338</v>
      </c>
      <c r="AC26" s="5">
        <v>546</v>
      </c>
    </row>
    <row r="27" spans="1:29" ht="3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5"/>
    </row>
    <row r="28" spans="1:29">
      <c r="A28" s="11" t="s">
        <v>13</v>
      </c>
      <c r="B28" s="11"/>
      <c r="C28" s="12" t="s">
        <v>10</v>
      </c>
      <c r="D28" s="13">
        <f>SUM(E28:AB28)</f>
        <v>0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5">
        <v>494</v>
      </c>
    </row>
    <row r="29" spans="1:29">
      <c r="A29" s="11"/>
      <c r="B29" s="11"/>
      <c r="C29" s="12" t="s">
        <v>11</v>
      </c>
      <c r="D29" s="13">
        <f>SUM(E29:AB29)</f>
        <v>0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5">
        <v>494</v>
      </c>
    </row>
    <row r="30" spans="1:29" ht="3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5"/>
    </row>
    <row r="31" spans="1:29">
      <c r="A31" s="11" t="s">
        <v>14</v>
      </c>
      <c r="B31" s="11"/>
      <c r="C31" s="12" t="s">
        <v>10</v>
      </c>
      <c r="D31" s="13">
        <f>SUM(E31:AB31)</f>
        <v>0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5">
        <v>104</v>
      </c>
    </row>
    <row r="32" spans="1:29">
      <c r="A32" s="11"/>
      <c r="B32" s="11"/>
      <c r="C32" s="12" t="s">
        <v>11</v>
      </c>
      <c r="D32" s="13">
        <f>SUM(E32:AB32)</f>
        <v>0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5">
        <v>104</v>
      </c>
    </row>
    <row r="33" spans="1:14" ht="3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</sheetData>
  <mergeCells count="10">
    <mergeCell ref="A28:B29"/>
    <mergeCell ref="A30:N30"/>
    <mergeCell ref="A31:B32"/>
    <mergeCell ref="A33:N33"/>
    <mergeCell ref="A1:AB1"/>
    <mergeCell ref="A21:B21"/>
    <mergeCell ref="A22:B23"/>
    <mergeCell ref="A24:N24"/>
    <mergeCell ref="A25:B26"/>
    <mergeCell ref="A27:N27"/>
  </mergeCells>
  <phoneticPr fontId="14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C140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124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/>
      <c r="F16" s="21"/>
      <c r="G16" s="21">
        <v>98</v>
      </c>
      <c r="H16" s="21">
        <v>98</v>
      </c>
      <c r="I16" s="21">
        <v>98</v>
      </c>
      <c r="J16" s="21">
        <v>98</v>
      </c>
      <c r="K16" s="21">
        <v>98</v>
      </c>
      <c r="L16" s="21">
        <v>98</v>
      </c>
      <c r="M16" s="21">
        <v>98</v>
      </c>
      <c r="N16" s="21">
        <v>98</v>
      </c>
      <c r="O16" s="21">
        <v>98</v>
      </c>
      <c r="P16" s="21">
        <v>98</v>
      </c>
      <c r="Q16" s="21">
        <v>98</v>
      </c>
      <c r="R16" s="21">
        <v>98</v>
      </c>
      <c r="S16" s="21">
        <v>98</v>
      </c>
      <c r="T16" s="21">
        <v>98</v>
      </c>
      <c r="U16" s="21">
        <v>98</v>
      </c>
      <c r="V16" s="21">
        <v>98</v>
      </c>
      <c r="W16" s="21">
        <v>98</v>
      </c>
      <c r="X16" s="21">
        <v>98</v>
      </c>
      <c r="Y16" s="21">
        <v>98</v>
      </c>
      <c r="Z16" s="21">
        <v>98</v>
      </c>
      <c r="AA16" s="21">
        <v>98</v>
      </c>
      <c r="AB16" s="21">
        <v>98</v>
      </c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/>
      <c r="F17" s="21"/>
      <c r="G17" s="21">
        <v>90.91</v>
      </c>
      <c r="H17" s="21">
        <v>88.35</v>
      </c>
      <c r="I17" s="21">
        <v>88.54</v>
      </c>
      <c r="J17" s="21">
        <v>90.67</v>
      </c>
      <c r="K17" s="21">
        <v>91.09</v>
      </c>
      <c r="L17" s="21">
        <v>92.07</v>
      </c>
      <c r="M17" s="21">
        <v>93.43</v>
      </c>
      <c r="N17" s="21">
        <v>93.75</v>
      </c>
      <c r="O17" s="21">
        <v>93.27</v>
      </c>
      <c r="P17" s="21">
        <v>91.39</v>
      </c>
      <c r="Q17" s="21">
        <v>89.43</v>
      </c>
      <c r="R17" s="21">
        <v>90.16</v>
      </c>
      <c r="S17" s="21">
        <v>87.43</v>
      </c>
      <c r="T17" s="21">
        <v>91.16</v>
      </c>
      <c r="U17" s="21">
        <v>89.89</v>
      </c>
      <c r="V17" s="21">
        <v>93.28</v>
      </c>
      <c r="W17" s="21">
        <v>80.150000000000006</v>
      </c>
      <c r="X17" s="21">
        <v>7.75</v>
      </c>
      <c r="Y17" s="21">
        <v>80.540000000000006</v>
      </c>
      <c r="Z17" s="21">
        <v>86.31</v>
      </c>
      <c r="AA17" s="21">
        <v>82.18</v>
      </c>
      <c r="AB17" s="21">
        <v>72.599999999999994</v>
      </c>
      <c r="AC17" s="29">
        <v>87.93</v>
      </c>
    </row>
    <row r="18" spans="1:29" s="18" customFormat="1">
      <c r="A18" s="16"/>
      <c r="B18" s="16"/>
      <c r="C18" s="17"/>
      <c r="D18" s="22" t="s">
        <v>3</v>
      </c>
      <c r="E18" s="21"/>
      <c r="F18" s="21"/>
      <c r="G18" s="21">
        <v>97.73</v>
      </c>
      <c r="H18" s="21">
        <v>96.6</v>
      </c>
      <c r="I18" s="21">
        <v>96.82</v>
      </c>
      <c r="J18" s="21">
        <v>95.85</v>
      </c>
      <c r="K18" s="21">
        <v>96.04</v>
      </c>
      <c r="L18" s="21">
        <v>94.51</v>
      </c>
      <c r="M18" s="21">
        <v>96.97</v>
      </c>
      <c r="N18" s="21">
        <v>96.25</v>
      </c>
      <c r="O18" s="21">
        <v>97.6</v>
      </c>
      <c r="P18" s="21">
        <v>94.9</v>
      </c>
      <c r="Q18" s="21">
        <v>93.62</v>
      </c>
      <c r="R18" s="21">
        <v>95.08</v>
      </c>
      <c r="S18" s="21">
        <v>96.34</v>
      </c>
      <c r="T18" s="21">
        <v>95.92</v>
      </c>
      <c r="U18" s="21">
        <v>93.73</v>
      </c>
      <c r="V18" s="21">
        <v>95.6</v>
      </c>
      <c r="W18" s="21">
        <v>95.71</v>
      </c>
      <c r="X18" s="21">
        <v>8.86</v>
      </c>
      <c r="Y18" s="21">
        <v>96.22</v>
      </c>
      <c r="Z18" s="21">
        <v>94.36</v>
      </c>
      <c r="AA18" s="21">
        <v>94.25</v>
      </c>
      <c r="AB18" s="21">
        <v>85.92</v>
      </c>
      <c r="AC18" s="29">
        <v>94.82</v>
      </c>
    </row>
    <row r="19" spans="1:29" s="18" customFormat="1" ht="17.25" thickBot="1">
      <c r="A19" s="16"/>
      <c r="B19" s="16"/>
      <c r="C19" s="17"/>
      <c r="D19" s="26" t="s">
        <v>4</v>
      </c>
      <c r="E19" s="27"/>
      <c r="F19" s="27"/>
      <c r="G19" s="27">
        <v>97.727272727272734</v>
      </c>
      <c r="H19" s="27">
        <v>96.601941747572795</v>
      </c>
      <c r="I19" s="27">
        <v>96.815286624203821</v>
      </c>
      <c r="J19" s="27">
        <v>95.85492227979276</v>
      </c>
      <c r="K19" s="27">
        <v>96.039603960396036</v>
      </c>
      <c r="L19" s="27">
        <v>94.512195121951223</v>
      </c>
      <c r="M19" s="27">
        <v>96.969696969696955</v>
      </c>
      <c r="N19" s="27">
        <v>96.25</v>
      </c>
      <c r="O19" s="27">
        <v>97.596153846153854</v>
      </c>
      <c r="P19" s="27">
        <v>94.904009034443831</v>
      </c>
      <c r="Q19" s="27">
        <v>93.61725911021685</v>
      </c>
      <c r="R19" s="27">
        <v>95.081967213114751</v>
      </c>
      <c r="S19" s="27">
        <v>96.335078534031425</v>
      </c>
      <c r="T19" s="27">
        <v>95.91836734693878</v>
      </c>
      <c r="U19" s="27">
        <v>93.73422741365637</v>
      </c>
      <c r="V19" s="27">
        <v>95.599123996245694</v>
      </c>
      <c r="W19" s="27">
        <v>95.714471047814001</v>
      </c>
      <c r="X19" s="27">
        <v>8.860175357637285</v>
      </c>
      <c r="Y19" s="27">
        <v>96.21621621621621</v>
      </c>
      <c r="Z19" s="27">
        <v>94.797687861271683</v>
      </c>
      <c r="AA19" s="27">
        <v>94.252873563218387</v>
      </c>
      <c r="AB19" s="27">
        <v>87.480403684107372</v>
      </c>
      <c r="AC19" s="30">
        <v>95.117552429708297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54"/>
      <c r="E33" s="55">
        <v>43280</v>
      </c>
      <c r="F33" s="55"/>
      <c r="G33" s="55">
        <v>43281</v>
      </c>
      <c r="H33" s="55"/>
      <c r="I33" s="55">
        <v>43282</v>
      </c>
      <c r="J33" s="55"/>
      <c r="K33" s="55">
        <v>43283</v>
      </c>
      <c r="L33" s="55"/>
      <c r="M33" s="55">
        <v>43284</v>
      </c>
      <c r="N33" s="55"/>
      <c r="O33" s="55">
        <v>43285</v>
      </c>
      <c r="P33" s="55"/>
      <c r="Q33" s="55">
        <v>43286</v>
      </c>
      <c r="R33" s="5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54" t="s">
        <v>45</v>
      </c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>
        <v>0.23</v>
      </c>
      <c r="P34" s="56"/>
      <c r="Q34" s="56">
        <v>3.74</v>
      </c>
      <c r="R34" s="56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54" t="s">
        <v>25</v>
      </c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>
        <v>0.31</v>
      </c>
      <c r="P35" s="56"/>
      <c r="Q35" s="56">
        <v>0.97</v>
      </c>
      <c r="R35" s="56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54" t="s">
        <v>76</v>
      </c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>
        <v>1.51</v>
      </c>
      <c r="P36" s="56"/>
      <c r="Q36" s="56">
        <v>2.2400000000000002</v>
      </c>
      <c r="R36" s="56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7" t="s">
        <v>6</v>
      </c>
      <c r="B38" s="57"/>
      <c r="C38" s="58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/>
    </row>
    <row r="39" spans="1:29">
      <c r="A39" s="11" t="s">
        <v>9</v>
      </c>
      <c r="B39" s="11"/>
      <c r="C39" s="12" t="s">
        <v>10</v>
      </c>
      <c r="D39" s="13">
        <f>SUM(E39:AB39)</f>
        <v>4158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4"/>
      <c r="R39" s="14"/>
      <c r="S39" s="14"/>
      <c r="T39" s="14"/>
      <c r="U39" s="14"/>
      <c r="V39" s="14">
        <v>651</v>
      </c>
      <c r="W39" s="14">
        <v>462</v>
      </c>
      <c r="X39" s="14">
        <v>672</v>
      </c>
      <c r="Y39" s="14">
        <v>651</v>
      </c>
      <c r="Z39" s="14">
        <v>588</v>
      </c>
      <c r="AA39" s="14">
        <v>651</v>
      </c>
      <c r="AB39" s="14">
        <v>483</v>
      </c>
      <c r="AC39" s="5">
        <v>588</v>
      </c>
    </row>
    <row r="40" spans="1:29">
      <c r="A40" s="11"/>
      <c r="B40" s="11"/>
      <c r="C40" s="12" t="s">
        <v>11</v>
      </c>
      <c r="D40" s="13">
        <f>SUM(E40:AB40)</f>
        <v>4158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4"/>
      <c r="R40" s="14"/>
      <c r="S40" s="14"/>
      <c r="T40" s="14"/>
      <c r="U40" s="14"/>
      <c r="V40" s="14">
        <v>651</v>
      </c>
      <c r="W40" s="14">
        <v>462</v>
      </c>
      <c r="X40" s="14">
        <v>672</v>
      </c>
      <c r="Y40" s="14">
        <v>651</v>
      </c>
      <c r="Z40" s="14">
        <v>588</v>
      </c>
      <c r="AA40" s="14">
        <v>651</v>
      </c>
      <c r="AB40" s="14">
        <v>483</v>
      </c>
      <c r="AC40" s="5">
        <v>588</v>
      </c>
    </row>
    <row r="41" spans="1:29" ht="3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5"/>
    </row>
    <row r="42" spans="1:29">
      <c r="A42" s="11" t="s">
        <v>12</v>
      </c>
      <c r="B42" s="11"/>
      <c r="C42" s="12" t="s">
        <v>10</v>
      </c>
      <c r="D42" s="13">
        <f>SUM(E42:AB42)</f>
        <v>3885</v>
      </c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4"/>
      <c r="R42" s="14"/>
      <c r="S42" s="14"/>
      <c r="T42" s="14"/>
      <c r="U42" s="14"/>
      <c r="V42" s="14">
        <v>315</v>
      </c>
      <c r="W42" s="14">
        <v>630</v>
      </c>
      <c r="X42" s="14">
        <v>609</v>
      </c>
      <c r="Y42" s="14">
        <v>651</v>
      </c>
      <c r="Z42" s="14">
        <v>651</v>
      </c>
      <c r="AA42" s="14">
        <v>609</v>
      </c>
      <c r="AB42" s="14">
        <v>420</v>
      </c>
      <c r="AC42" s="5">
        <v>546</v>
      </c>
    </row>
    <row r="43" spans="1:29">
      <c r="A43" s="11"/>
      <c r="B43" s="11"/>
      <c r="C43" s="12" t="s">
        <v>11</v>
      </c>
      <c r="D43" s="13">
        <f>SUM(E43:AB43)</f>
        <v>3885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4"/>
      <c r="R43" s="14"/>
      <c r="S43" s="14"/>
      <c r="T43" s="14"/>
      <c r="U43" s="14"/>
      <c r="V43" s="14">
        <v>315</v>
      </c>
      <c r="W43" s="14">
        <v>630</v>
      </c>
      <c r="X43" s="14">
        <v>609</v>
      </c>
      <c r="Y43" s="14">
        <v>651</v>
      </c>
      <c r="Z43" s="14">
        <v>651</v>
      </c>
      <c r="AA43" s="14">
        <v>609</v>
      </c>
      <c r="AB43" s="14">
        <v>420</v>
      </c>
      <c r="AC43" s="5">
        <v>546</v>
      </c>
    </row>
    <row r="44" spans="1:29">
      <c r="A44" s="11"/>
      <c r="B44" s="11"/>
      <c r="C44" s="12" t="s">
        <v>16</v>
      </c>
      <c r="D44" s="13">
        <f>SUM(E44:AB44)</f>
        <v>0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5"/>
    </row>
    <row r="45" spans="1:29">
      <c r="A45" s="11"/>
      <c r="B45" s="11"/>
      <c r="C45" s="12" t="s">
        <v>17</v>
      </c>
      <c r="D45" s="13">
        <f>SUM(E45:AB45)</f>
        <v>0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5"/>
    </row>
    <row r="46" spans="1:29">
      <c r="A46" s="11"/>
      <c r="B46" s="11"/>
      <c r="C46" s="12" t="s">
        <v>18</v>
      </c>
      <c r="D46" s="13">
        <f>SUM(E46:AB46)</f>
        <v>0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5"/>
    </row>
    <row r="47" spans="1:29">
      <c r="A47" s="11"/>
      <c r="B47" s="11"/>
      <c r="C47" s="12" t="s">
        <v>19</v>
      </c>
      <c r="D47" s="13">
        <f>SUM(E47:AB47)</f>
        <v>0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5"/>
    </row>
    <row r="48" spans="1:29" s="31" customFormat="1">
      <c r="A48" s="11"/>
      <c r="B48" s="11"/>
      <c r="C48" s="35" t="s">
        <v>2</v>
      </c>
      <c r="D48" s="36">
        <f xml:space="preserve"> IF(D42=0,100,D43/D42*100)</f>
        <v>100</v>
      </c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8"/>
    </row>
    <row r="49" spans="1:29" s="32" customFormat="1">
      <c r="A49" s="11"/>
      <c r="B49" s="11"/>
      <c r="C49" s="39" t="s">
        <v>20</v>
      </c>
      <c r="D49" s="40">
        <f xml:space="preserve"> IF(D44=0,0,D45/D44*100)</f>
        <v>0</v>
      </c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2"/>
    </row>
    <row r="50" spans="1:29" s="33" customFormat="1">
      <c r="A50" s="11"/>
      <c r="B50" s="11"/>
      <c r="C50" s="43" t="s">
        <v>3</v>
      </c>
      <c r="D50" s="44">
        <f xml:space="preserve"> IF(D42=0,100,(D45+D43)/D42*100)</f>
        <v>100</v>
      </c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6"/>
    </row>
    <row r="51" spans="1:29" s="34" customFormat="1">
      <c r="A51" s="11"/>
      <c r="B51" s="11"/>
      <c r="C51" s="47" t="s">
        <v>21</v>
      </c>
      <c r="D51" s="48">
        <f>IF(D42=0,100,(D45+D43+D47)/D42*100)</f>
        <v>100</v>
      </c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50"/>
    </row>
    <row r="52" spans="1:29" ht="3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5"/>
    </row>
    <row r="53" spans="1:29">
      <c r="A53" s="11" t="s">
        <v>13</v>
      </c>
      <c r="B53" s="11"/>
      <c r="C53" s="12" t="s">
        <v>10</v>
      </c>
      <c r="D53" s="13">
        <f>SUM(E53:AB53)</f>
        <v>3843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4"/>
      <c r="R53" s="14"/>
      <c r="S53" s="14"/>
      <c r="T53" s="14"/>
      <c r="U53" s="14"/>
      <c r="V53" s="14">
        <v>189</v>
      </c>
      <c r="W53" s="14">
        <v>588</v>
      </c>
      <c r="X53" s="14">
        <v>567</v>
      </c>
      <c r="Y53" s="14">
        <v>693</v>
      </c>
      <c r="Z53" s="14">
        <v>651</v>
      </c>
      <c r="AA53" s="14">
        <v>651</v>
      </c>
      <c r="AB53" s="14">
        <v>504</v>
      </c>
      <c r="AC53" s="5">
        <v>441</v>
      </c>
    </row>
    <row r="54" spans="1:29">
      <c r="A54" s="11"/>
      <c r="B54" s="11"/>
      <c r="C54" s="12" t="s">
        <v>11</v>
      </c>
      <c r="D54" s="13">
        <f>SUM(E54:AB54)</f>
        <v>3830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4"/>
      <c r="R54" s="14"/>
      <c r="S54" s="14"/>
      <c r="T54" s="14"/>
      <c r="U54" s="14"/>
      <c r="V54" s="14">
        <v>189</v>
      </c>
      <c r="W54" s="14">
        <v>588</v>
      </c>
      <c r="X54" s="14">
        <v>567</v>
      </c>
      <c r="Y54" s="14">
        <v>693</v>
      </c>
      <c r="Z54" s="14">
        <v>648</v>
      </c>
      <c r="AA54" s="14">
        <v>651</v>
      </c>
      <c r="AB54" s="14">
        <v>494</v>
      </c>
      <c r="AC54" s="5">
        <v>441</v>
      </c>
    </row>
    <row r="55" spans="1:29">
      <c r="A55" s="11"/>
      <c r="B55" s="11"/>
      <c r="C55" s="12" t="s">
        <v>16</v>
      </c>
      <c r="D55" s="13">
        <f>SUM(E55:AB55)</f>
        <v>13</v>
      </c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4"/>
      <c r="R55" s="14"/>
      <c r="S55" s="14"/>
      <c r="T55" s="14"/>
      <c r="U55" s="14"/>
      <c r="V55" s="14"/>
      <c r="W55" s="14"/>
      <c r="X55" s="14"/>
      <c r="Y55" s="14"/>
      <c r="Z55" s="14">
        <v>3</v>
      </c>
      <c r="AA55" s="14"/>
      <c r="AB55" s="14">
        <v>10</v>
      </c>
      <c r="AC55" s="5"/>
    </row>
    <row r="56" spans="1:29">
      <c r="A56" s="11"/>
      <c r="B56" s="11"/>
      <c r="C56" s="12" t="s">
        <v>17</v>
      </c>
      <c r="D56" s="13">
        <f>SUM(E56:AB56)</f>
        <v>0</v>
      </c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4"/>
      <c r="R56" s="14"/>
      <c r="S56" s="14"/>
      <c r="T56" s="14"/>
      <c r="U56" s="14"/>
      <c r="V56" s="14"/>
      <c r="W56" s="14"/>
      <c r="X56" s="14"/>
      <c r="Y56" s="14"/>
      <c r="Z56" s="14">
        <v>0</v>
      </c>
      <c r="AA56" s="14"/>
      <c r="AB56" s="14">
        <v>0</v>
      </c>
      <c r="AC56" s="5"/>
    </row>
    <row r="57" spans="1:29">
      <c r="A57" s="11"/>
      <c r="B57" s="11"/>
      <c r="C57" s="12" t="s">
        <v>18</v>
      </c>
      <c r="D57" s="13">
        <f>SUM(E57:AB57)</f>
        <v>13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4"/>
      <c r="R57" s="14"/>
      <c r="S57" s="14"/>
      <c r="T57" s="14"/>
      <c r="U57" s="14"/>
      <c r="V57" s="14"/>
      <c r="W57" s="14"/>
      <c r="X57" s="14"/>
      <c r="Y57" s="14"/>
      <c r="Z57" s="14">
        <v>3</v>
      </c>
      <c r="AA57" s="14"/>
      <c r="AB57" s="14">
        <v>10</v>
      </c>
      <c r="AC57" s="5"/>
    </row>
    <row r="58" spans="1:29">
      <c r="A58" s="11"/>
      <c r="B58" s="11"/>
      <c r="C58" s="12" t="s">
        <v>19</v>
      </c>
      <c r="D58" s="13">
        <f>SUM(E58:AB58)</f>
        <v>12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4"/>
      <c r="R58" s="14"/>
      <c r="S58" s="14"/>
      <c r="T58" s="14"/>
      <c r="U58" s="14"/>
      <c r="V58" s="14"/>
      <c r="W58" s="14"/>
      <c r="X58" s="14"/>
      <c r="Y58" s="14"/>
      <c r="Z58" s="14">
        <v>3</v>
      </c>
      <c r="AA58" s="14"/>
      <c r="AB58" s="14">
        <v>9</v>
      </c>
      <c r="AC58" s="5"/>
    </row>
    <row r="59" spans="1:29" s="31" customFormat="1">
      <c r="A59" s="11"/>
      <c r="B59" s="11"/>
      <c r="C59" s="35" t="s">
        <v>2</v>
      </c>
      <c r="D59" s="36">
        <f xml:space="preserve"> IF(D53=0,100,D54/D53*100)</f>
        <v>99.661722612542277</v>
      </c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7"/>
      <c r="R59" s="37"/>
      <c r="S59" s="37"/>
      <c r="T59" s="37"/>
      <c r="U59" s="37"/>
      <c r="V59" s="37"/>
      <c r="W59" s="37"/>
      <c r="X59" s="37"/>
      <c r="Y59" s="37"/>
      <c r="Z59" s="37">
        <v>99.539170506912441</v>
      </c>
      <c r="AA59" s="37"/>
      <c r="AB59" s="37">
        <v>98.015873015873012</v>
      </c>
      <c r="AC59" s="38"/>
    </row>
    <row r="60" spans="1:29" s="32" customFormat="1">
      <c r="A60" s="11"/>
      <c r="B60" s="11"/>
      <c r="C60" s="39" t="s">
        <v>20</v>
      </c>
      <c r="D60" s="40">
        <f xml:space="preserve"> IF(D55=0,0,D56/D55*100)</f>
        <v>0</v>
      </c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1"/>
      <c r="R60" s="41"/>
      <c r="S60" s="41"/>
      <c r="T60" s="41"/>
      <c r="U60" s="41"/>
      <c r="V60" s="41"/>
      <c r="W60" s="41"/>
      <c r="X60" s="41"/>
      <c r="Y60" s="41"/>
      <c r="Z60" s="41">
        <v>0</v>
      </c>
      <c r="AA60" s="41"/>
      <c r="AB60" s="41">
        <v>0</v>
      </c>
      <c r="AC60" s="42"/>
    </row>
    <row r="61" spans="1:29" s="33" customFormat="1">
      <c r="A61" s="11"/>
      <c r="B61" s="11"/>
      <c r="C61" s="43" t="s">
        <v>3</v>
      </c>
      <c r="D61" s="44">
        <f xml:space="preserve"> IF(D53=0,100,(D56+D54)/D53*100)</f>
        <v>99.661722612542277</v>
      </c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5"/>
      <c r="R61" s="45"/>
      <c r="S61" s="45"/>
      <c r="T61" s="45"/>
      <c r="U61" s="45"/>
      <c r="V61" s="45"/>
      <c r="W61" s="45"/>
      <c r="X61" s="45"/>
      <c r="Y61" s="45"/>
      <c r="Z61" s="45">
        <v>99.539170506912441</v>
      </c>
      <c r="AA61" s="45"/>
      <c r="AB61" s="45">
        <v>98.015873015873012</v>
      </c>
      <c r="AC61" s="46"/>
    </row>
    <row r="62" spans="1:29" s="34" customFormat="1">
      <c r="A62" s="11"/>
      <c r="B62" s="11"/>
      <c r="C62" s="47" t="s">
        <v>21</v>
      </c>
      <c r="D62" s="48">
        <f>IF(D53=0,100,(D56+D54+D58)/D53*100)</f>
        <v>99.973978662503242</v>
      </c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9"/>
      <c r="R62" s="49"/>
      <c r="S62" s="49"/>
      <c r="T62" s="49"/>
      <c r="U62" s="49"/>
      <c r="V62" s="49"/>
      <c r="W62" s="49"/>
      <c r="X62" s="49"/>
      <c r="Y62" s="49"/>
      <c r="Z62" s="49">
        <v>100</v>
      </c>
      <c r="AA62" s="49"/>
      <c r="AB62" s="49">
        <v>99.801587301587304</v>
      </c>
      <c r="AC62" s="50"/>
    </row>
    <row r="63" spans="1:29">
      <c r="A63" s="53" t="s">
        <v>23</v>
      </c>
      <c r="B63" s="51" t="s">
        <v>24</v>
      </c>
      <c r="C63" s="52" t="s">
        <v>31</v>
      </c>
      <c r="D63" s="51">
        <f>SUM(E63:AB63)</f>
        <v>1</v>
      </c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>
        <v>1</v>
      </c>
      <c r="AC63" s="5"/>
    </row>
    <row r="64" spans="1:29">
      <c r="A64" s="53"/>
      <c r="B64" s="51" t="s">
        <v>25</v>
      </c>
      <c r="C64" s="52" t="s">
        <v>32</v>
      </c>
      <c r="D64" s="51">
        <f>SUM(E64:AB64)</f>
        <v>12</v>
      </c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>
        <v>3</v>
      </c>
      <c r="AA64" s="51"/>
      <c r="AB64" s="51">
        <v>9</v>
      </c>
      <c r="AC64" s="5"/>
    </row>
    <row r="65" spans="1:29" ht="3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5"/>
    </row>
    <row r="66" spans="1:29">
      <c r="A66" s="11" t="s">
        <v>14</v>
      </c>
      <c r="B66" s="11"/>
      <c r="C66" s="12" t="s">
        <v>10</v>
      </c>
      <c r="D66" s="13">
        <f>SUM(E66:AB66)</f>
        <v>2751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4"/>
      <c r="R66" s="14"/>
      <c r="S66" s="14"/>
      <c r="T66" s="14"/>
      <c r="U66" s="14"/>
      <c r="V66" s="14">
        <v>126</v>
      </c>
      <c r="W66" s="14">
        <v>357</v>
      </c>
      <c r="X66" s="14">
        <v>399</v>
      </c>
      <c r="Y66" s="14">
        <v>609</v>
      </c>
      <c r="Z66" s="14">
        <v>483</v>
      </c>
      <c r="AA66" s="14">
        <v>525</v>
      </c>
      <c r="AB66" s="14">
        <v>252</v>
      </c>
      <c r="AC66" s="5">
        <v>441</v>
      </c>
    </row>
    <row r="67" spans="1:29">
      <c r="A67" s="11"/>
      <c r="B67" s="11"/>
      <c r="C67" s="12" t="s">
        <v>11</v>
      </c>
      <c r="D67" s="13">
        <f>SUM(E67:AB67)</f>
        <v>2751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4"/>
      <c r="R67" s="14"/>
      <c r="S67" s="14"/>
      <c r="T67" s="14"/>
      <c r="U67" s="14"/>
      <c r="V67" s="14">
        <v>126</v>
      </c>
      <c r="W67" s="14">
        <v>357</v>
      </c>
      <c r="X67" s="14">
        <v>399</v>
      </c>
      <c r="Y67" s="14">
        <v>609</v>
      </c>
      <c r="Z67" s="14">
        <v>483</v>
      </c>
      <c r="AA67" s="14">
        <v>525</v>
      </c>
      <c r="AB67" s="14">
        <v>252</v>
      </c>
      <c r="AC67" s="5">
        <v>441</v>
      </c>
    </row>
    <row r="68" spans="1:29" ht="3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5"/>
    </row>
    <row r="69" spans="1:29">
      <c r="A69" s="11" t="s">
        <v>29</v>
      </c>
      <c r="B69" s="11"/>
      <c r="C69" s="12" t="s">
        <v>10</v>
      </c>
      <c r="D69" s="13">
        <f>SUM(E69:AB69)</f>
        <v>0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5"/>
    </row>
    <row r="70" spans="1:29">
      <c r="A70" s="11"/>
      <c r="B70" s="11"/>
      <c r="C70" s="12" t="s">
        <v>11</v>
      </c>
      <c r="D70" s="13">
        <f>SUM(E70:AB70)</f>
        <v>0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5"/>
    </row>
    <row r="71" spans="1:29" ht="3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5"/>
    </row>
    <row r="72" spans="1:29">
      <c r="A72" s="11" t="s">
        <v>111</v>
      </c>
      <c r="B72" s="11"/>
      <c r="C72" s="12" t="s">
        <v>10</v>
      </c>
      <c r="D72" s="13">
        <f>SUM(E72:AB72)</f>
        <v>258</v>
      </c>
      <c r="E72" s="13"/>
      <c r="F72" s="13"/>
      <c r="G72" s="13"/>
      <c r="H72" s="13"/>
      <c r="I72" s="13"/>
      <c r="J72" s="13"/>
      <c r="K72" s="13">
        <v>258</v>
      </c>
      <c r="L72" s="13"/>
      <c r="M72" s="13"/>
      <c r="N72" s="13"/>
      <c r="O72" s="13"/>
      <c r="P72" s="13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5"/>
    </row>
    <row r="73" spans="1:29">
      <c r="A73" s="11"/>
      <c r="B73" s="11"/>
      <c r="C73" s="12" t="s">
        <v>11</v>
      </c>
      <c r="D73" s="13">
        <f>SUM(E73:AB73)</f>
        <v>258</v>
      </c>
      <c r="E73" s="13"/>
      <c r="F73" s="13"/>
      <c r="G73" s="13"/>
      <c r="H73" s="13"/>
      <c r="I73" s="13"/>
      <c r="J73" s="13"/>
      <c r="K73" s="13">
        <v>258</v>
      </c>
      <c r="L73" s="13"/>
      <c r="M73" s="13"/>
      <c r="N73" s="13"/>
      <c r="O73" s="13"/>
      <c r="P73" s="13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5"/>
    </row>
    <row r="74" spans="1:29" ht="3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5"/>
    </row>
    <row r="75" spans="1:29">
      <c r="A75" s="11" t="s">
        <v>121</v>
      </c>
      <c r="B75" s="11"/>
      <c r="C75" s="12" t="s">
        <v>10</v>
      </c>
      <c r="D75" s="13">
        <f>SUM(E75:AB75)</f>
        <v>258</v>
      </c>
      <c r="E75" s="13"/>
      <c r="F75" s="13"/>
      <c r="G75" s="13"/>
      <c r="H75" s="13"/>
      <c r="I75" s="13"/>
      <c r="J75" s="13"/>
      <c r="K75" s="13">
        <v>258</v>
      </c>
      <c r="L75" s="13"/>
      <c r="M75" s="13"/>
      <c r="N75" s="13"/>
      <c r="O75" s="13"/>
      <c r="P75" s="13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5"/>
    </row>
    <row r="76" spans="1:29">
      <c r="A76" s="11"/>
      <c r="B76" s="11"/>
      <c r="C76" s="12" t="s">
        <v>11</v>
      </c>
      <c r="D76" s="13">
        <f>SUM(E76:AB76)</f>
        <v>258</v>
      </c>
      <c r="E76" s="13"/>
      <c r="F76" s="13"/>
      <c r="G76" s="13"/>
      <c r="H76" s="13"/>
      <c r="I76" s="13"/>
      <c r="J76" s="13"/>
      <c r="K76" s="13">
        <v>258</v>
      </c>
      <c r="L76" s="13"/>
      <c r="M76" s="13"/>
      <c r="N76" s="13"/>
      <c r="O76" s="13"/>
      <c r="P76" s="13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5"/>
    </row>
    <row r="77" spans="1:29" ht="3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5"/>
    </row>
    <row r="78" spans="1:29">
      <c r="A78" s="11" t="s">
        <v>122</v>
      </c>
      <c r="B78" s="11"/>
      <c r="C78" s="12" t="s">
        <v>10</v>
      </c>
      <c r="D78" s="13">
        <f>SUM(E78:AB78)</f>
        <v>216</v>
      </c>
      <c r="E78" s="13"/>
      <c r="F78" s="13"/>
      <c r="G78" s="13"/>
      <c r="H78" s="13"/>
      <c r="I78" s="13"/>
      <c r="J78" s="13"/>
      <c r="K78" s="13">
        <v>202</v>
      </c>
      <c r="L78" s="13"/>
      <c r="M78" s="13"/>
      <c r="N78" s="13"/>
      <c r="O78" s="13"/>
      <c r="P78" s="13"/>
      <c r="Q78" s="14"/>
      <c r="R78" s="14">
        <v>14</v>
      </c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5">
        <v>14</v>
      </c>
    </row>
    <row r="79" spans="1:29">
      <c r="A79" s="11"/>
      <c r="B79" s="11"/>
      <c r="C79" s="12" t="s">
        <v>11</v>
      </c>
      <c r="D79" s="13">
        <f>SUM(E79:AB79)</f>
        <v>216</v>
      </c>
      <c r="E79" s="13"/>
      <c r="F79" s="13"/>
      <c r="G79" s="13"/>
      <c r="H79" s="13"/>
      <c r="I79" s="13"/>
      <c r="J79" s="13"/>
      <c r="K79" s="13">
        <v>202</v>
      </c>
      <c r="L79" s="13"/>
      <c r="M79" s="13"/>
      <c r="N79" s="13"/>
      <c r="O79" s="13"/>
      <c r="P79" s="13"/>
      <c r="Q79" s="14"/>
      <c r="R79" s="14">
        <v>14</v>
      </c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5">
        <v>14</v>
      </c>
    </row>
    <row r="80" spans="1:29" ht="3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5"/>
    </row>
    <row r="81" spans="1:29">
      <c r="A81" s="11" t="s">
        <v>112</v>
      </c>
      <c r="B81" s="11"/>
      <c r="C81" s="12" t="s">
        <v>10</v>
      </c>
      <c r="D81" s="13">
        <f>SUM(E81:AB81)</f>
        <v>216</v>
      </c>
      <c r="E81" s="13"/>
      <c r="F81" s="13"/>
      <c r="G81" s="13"/>
      <c r="H81" s="13"/>
      <c r="I81" s="13"/>
      <c r="J81" s="13"/>
      <c r="K81" s="13">
        <v>202</v>
      </c>
      <c r="L81" s="13"/>
      <c r="M81" s="13"/>
      <c r="N81" s="13"/>
      <c r="O81" s="13"/>
      <c r="P81" s="13"/>
      <c r="Q81" s="14"/>
      <c r="R81" s="14">
        <v>14</v>
      </c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5"/>
    </row>
    <row r="82" spans="1:29">
      <c r="A82" s="11"/>
      <c r="B82" s="11"/>
      <c r="C82" s="12" t="s">
        <v>11</v>
      </c>
      <c r="D82" s="13">
        <f>SUM(E82:AB82)</f>
        <v>216</v>
      </c>
      <c r="E82" s="13"/>
      <c r="F82" s="13"/>
      <c r="G82" s="13"/>
      <c r="H82" s="13"/>
      <c r="I82" s="13"/>
      <c r="J82" s="13"/>
      <c r="K82" s="13">
        <v>202</v>
      </c>
      <c r="L82" s="13"/>
      <c r="M82" s="13"/>
      <c r="N82" s="13"/>
      <c r="O82" s="13"/>
      <c r="P82" s="13"/>
      <c r="Q82" s="14"/>
      <c r="R82" s="14">
        <v>14</v>
      </c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5"/>
    </row>
    <row r="83" spans="1:29" ht="3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5"/>
    </row>
    <row r="84" spans="1:29">
      <c r="A84" s="11" t="s">
        <v>113</v>
      </c>
      <c r="B84" s="11"/>
      <c r="C84" s="12" t="s">
        <v>10</v>
      </c>
      <c r="D84" s="13">
        <f>SUM(E84:AB84)</f>
        <v>216</v>
      </c>
      <c r="E84" s="13"/>
      <c r="F84" s="13"/>
      <c r="G84" s="13"/>
      <c r="H84" s="13"/>
      <c r="I84" s="13"/>
      <c r="J84" s="13"/>
      <c r="K84" s="13">
        <v>202</v>
      </c>
      <c r="L84" s="13"/>
      <c r="M84" s="13"/>
      <c r="N84" s="13"/>
      <c r="O84" s="13"/>
      <c r="P84" s="13"/>
      <c r="Q84" s="14"/>
      <c r="R84" s="14">
        <v>14</v>
      </c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5"/>
    </row>
    <row r="85" spans="1:29">
      <c r="A85" s="11"/>
      <c r="B85" s="11"/>
      <c r="C85" s="12" t="s">
        <v>11</v>
      </c>
      <c r="D85" s="13">
        <f>SUM(E85:AB85)</f>
        <v>216</v>
      </c>
      <c r="E85" s="13"/>
      <c r="F85" s="13"/>
      <c r="G85" s="13"/>
      <c r="H85" s="13"/>
      <c r="I85" s="13"/>
      <c r="J85" s="13"/>
      <c r="K85" s="13">
        <v>202</v>
      </c>
      <c r="L85" s="13"/>
      <c r="M85" s="13"/>
      <c r="N85" s="13"/>
      <c r="O85" s="13"/>
      <c r="P85" s="13"/>
      <c r="Q85" s="14"/>
      <c r="R85" s="14">
        <v>14</v>
      </c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5"/>
    </row>
    <row r="86" spans="1:29" ht="3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5"/>
    </row>
    <row r="87" spans="1:29">
      <c r="A87" s="11" t="s">
        <v>114</v>
      </c>
      <c r="B87" s="11"/>
      <c r="C87" s="12" t="s">
        <v>10</v>
      </c>
      <c r="D87" s="13">
        <f>SUM(E87:AB87)</f>
        <v>216</v>
      </c>
      <c r="E87" s="13"/>
      <c r="F87" s="13"/>
      <c r="G87" s="13"/>
      <c r="H87" s="13"/>
      <c r="I87" s="13"/>
      <c r="J87" s="13"/>
      <c r="K87" s="13">
        <v>202</v>
      </c>
      <c r="L87" s="13"/>
      <c r="M87" s="13"/>
      <c r="N87" s="13"/>
      <c r="O87" s="13"/>
      <c r="P87" s="13"/>
      <c r="Q87" s="14"/>
      <c r="R87" s="14">
        <v>14</v>
      </c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5"/>
    </row>
    <row r="88" spans="1:29">
      <c r="A88" s="11"/>
      <c r="B88" s="11"/>
      <c r="C88" s="12" t="s">
        <v>11</v>
      </c>
      <c r="D88" s="13">
        <f>SUM(E88:AB88)</f>
        <v>216</v>
      </c>
      <c r="E88" s="13"/>
      <c r="F88" s="13"/>
      <c r="G88" s="13"/>
      <c r="H88" s="13"/>
      <c r="I88" s="13"/>
      <c r="J88" s="13"/>
      <c r="K88" s="13">
        <v>202</v>
      </c>
      <c r="L88" s="13"/>
      <c r="M88" s="13"/>
      <c r="N88" s="13"/>
      <c r="O88" s="13"/>
      <c r="P88" s="13"/>
      <c r="Q88" s="14"/>
      <c r="R88" s="14">
        <v>14</v>
      </c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5"/>
    </row>
    <row r="89" spans="1:29" ht="3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5"/>
    </row>
    <row r="90" spans="1:29">
      <c r="A90" s="11" t="s">
        <v>63</v>
      </c>
      <c r="B90" s="11"/>
      <c r="C90" s="12" t="s">
        <v>10</v>
      </c>
      <c r="D90" s="13">
        <f>SUM(E90:AB90)</f>
        <v>4001</v>
      </c>
      <c r="E90" s="13"/>
      <c r="F90" s="13"/>
      <c r="G90" s="13">
        <v>777</v>
      </c>
      <c r="H90" s="13"/>
      <c r="I90" s="13"/>
      <c r="J90" s="13">
        <v>154</v>
      </c>
      <c r="K90" s="13">
        <v>408</v>
      </c>
      <c r="L90" s="13"/>
      <c r="M90" s="13">
        <v>679</v>
      </c>
      <c r="N90" s="13"/>
      <c r="O90" s="13"/>
      <c r="P90" s="13"/>
      <c r="Q90" s="14">
        <v>374</v>
      </c>
      <c r="R90" s="14"/>
      <c r="S90" s="14">
        <v>237</v>
      </c>
      <c r="T90" s="14"/>
      <c r="U90" s="14">
        <v>1124</v>
      </c>
      <c r="V90" s="14">
        <v>248</v>
      </c>
      <c r="W90" s="14"/>
      <c r="X90" s="14"/>
      <c r="Y90" s="14"/>
      <c r="Z90" s="14"/>
      <c r="AA90" s="14"/>
      <c r="AB90" s="14"/>
      <c r="AC90" s="5">
        <v>614</v>
      </c>
    </row>
    <row r="91" spans="1:29">
      <c r="A91" s="11"/>
      <c r="B91" s="11"/>
      <c r="C91" s="12" t="s">
        <v>11</v>
      </c>
      <c r="D91" s="13">
        <f>SUM(E91:AB91)</f>
        <v>4001</v>
      </c>
      <c r="E91" s="13"/>
      <c r="F91" s="13"/>
      <c r="G91" s="13">
        <v>777</v>
      </c>
      <c r="H91" s="13"/>
      <c r="I91" s="13"/>
      <c r="J91" s="13">
        <v>154</v>
      </c>
      <c r="K91" s="13">
        <v>408</v>
      </c>
      <c r="L91" s="13"/>
      <c r="M91" s="13">
        <v>679</v>
      </c>
      <c r="N91" s="13"/>
      <c r="O91" s="13"/>
      <c r="P91" s="13"/>
      <c r="Q91" s="14">
        <v>374</v>
      </c>
      <c r="R91" s="14"/>
      <c r="S91" s="14">
        <v>237</v>
      </c>
      <c r="T91" s="14"/>
      <c r="U91" s="14">
        <v>1124</v>
      </c>
      <c r="V91" s="14">
        <v>248</v>
      </c>
      <c r="W91" s="14"/>
      <c r="X91" s="14"/>
      <c r="Y91" s="14"/>
      <c r="Z91" s="14"/>
      <c r="AA91" s="14"/>
      <c r="AB91" s="14"/>
      <c r="AC91" s="5">
        <v>614</v>
      </c>
    </row>
    <row r="92" spans="1:29" ht="3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5"/>
    </row>
    <row r="93" spans="1:29">
      <c r="A93" s="11" t="s">
        <v>40</v>
      </c>
      <c r="B93" s="11"/>
      <c r="C93" s="12" t="s">
        <v>10</v>
      </c>
      <c r="D93" s="13">
        <f>SUM(E93:AB93)</f>
        <v>3755</v>
      </c>
      <c r="E93" s="13"/>
      <c r="F93" s="13"/>
      <c r="G93" s="13">
        <v>44</v>
      </c>
      <c r="H93" s="13">
        <v>206</v>
      </c>
      <c r="I93" s="13">
        <v>157</v>
      </c>
      <c r="J93" s="13">
        <v>193</v>
      </c>
      <c r="K93" s="13">
        <v>202</v>
      </c>
      <c r="L93" s="13">
        <v>164</v>
      </c>
      <c r="M93" s="13">
        <v>198</v>
      </c>
      <c r="N93" s="13">
        <v>160</v>
      </c>
      <c r="O93" s="13">
        <v>208</v>
      </c>
      <c r="P93" s="13">
        <v>84</v>
      </c>
      <c r="Q93" s="14">
        <v>213</v>
      </c>
      <c r="R93" s="14">
        <v>183</v>
      </c>
      <c r="S93" s="14">
        <v>191</v>
      </c>
      <c r="T93" s="14">
        <v>147</v>
      </c>
      <c r="U93" s="14">
        <v>207</v>
      </c>
      <c r="V93" s="14">
        <v>215</v>
      </c>
      <c r="W93" s="14">
        <v>173</v>
      </c>
      <c r="X93" s="14">
        <v>197</v>
      </c>
      <c r="Y93" s="14">
        <v>185</v>
      </c>
      <c r="Z93" s="14">
        <v>173</v>
      </c>
      <c r="AA93" s="14">
        <v>174</v>
      </c>
      <c r="AB93" s="14">
        <v>81</v>
      </c>
      <c r="AC93" s="5">
        <v>168</v>
      </c>
    </row>
    <row r="94" spans="1:29">
      <c r="A94" s="11"/>
      <c r="B94" s="11"/>
      <c r="C94" s="12" t="s">
        <v>11</v>
      </c>
      <c r="D94" s="13">
        <f>SUM(E94:AB94)</f>
        <v>3333</v>
      </c>
      <c r="E94" s="13"/>
      <c r="F94" s="13"/>
      <c r="G94" s="13">
        <v>40</v>
      </c>
      <c r="H94" s="13">
        <v>182</v>
      </c>
      <c r="I94" s="13">
        <v>139</v>
      </c>
      <c r="J94" s="13">
        <v>175</v>
      </c>
      <c r="K94" s="13">
        <v>184</v>
      </c>
      <c r="L94" s="13">
        <v>151</v>
      </c>
      <c r="M94" s="13">
        <v>185</v>
      </c>
      <c r="N94" s="13">
        <v>150</v>
      </c>
      <c r="O94" s="13">
        <v>194</v>
      </c>
      <c r="P94" s="13">
        <v>78</v>
      </c>
      <c r="Q94" s="14">
        <v>192</v>
      </c>
      <c r="R94" s="14">
        <v>165</v>
      </c>
      <c r="S94" s="14">
        <v>167</v>
      </c>
      <c r="T94" s="14">
        <v>134</v>
      </c>
      <c r="U94" s="14">
        <v>187</v>
      </c>
      <c r="V94" s="14">
        <v>201</v>
      </c>
      <c r="W94" s="14">
        <v>139</v>
      </c>
      <c r="X94" s="14">
        <v>168</v>
      </c>
      <c r="Y94" s="14">
        <v>149</v>
      </c>
      <c r="Z94" s="14">
        <v>150</v>
      </c>
      <c r="AA94" s="14">
        <v>143</v>
      </c>
      <c r="AB94" s="14">
        <v>60</v>
      </c>
      <c r="AC94" s="5">
        <v>138</v>
      </c>
    </row>
    <row r="95" spans="1:29">
      <c r="A95" s="11"/>
      <c r="B95" s="11"/>
      <c r="C95" s="12" t="s">
        <v>16</v>
      </c>
      <c r="D95" s="13">
        <f>SUM(E95:AB95)</f>
        <v>422</v>
      </c>
      <c r="E95" s="13"/>
      <c r="F95" s="13"/>
      <c r="G95" s="13">
        <v>4</v>
      </c>
      <c r="H95" s="13">
        <v>24</v>
      </c>
      <c r="I95" s="13">
        <v>18</v>
      </c>
      <c r="J95" s="13">
        <v>18</v>
      </c>
      <c r="K95" s="13">
        <v>18</v>
      </c>
      <c r="L95" s="13">
        <v>13</v>
      </c>
      <c r="M95" s="13">
        <v>13</v>
      </c>
      <c r="N95" s="13">
        <v>10</v>
      </c>
      <c r="O95" s="13">
        <v>14</v>
      </c>
      <c r="P95" s="13">
        <v>6</v>
      </c>
      <c r="Q95" s="14">
        <v>21</v>
      </c>
      <c r="R95" s="14">
        <v>18</v>
      </c>
      <c r="S95" s="14">
        <v>24</v>
      </c>
      <c r="T95" s="14">
        <v>13</v>
      </c>
      <c r="U95" s="14">
        <v>20</v>
      </c>
      <c r="V95" s="14">
        <v>14</v>
      </c>
      <c r="W95" s="14">
        <v>34</v>
      </c>
      <c r="X95" s="14">
        <v>29</v>
      </c>
      <c r="Y95" s="14">
        <v>36</v>
      </c>
      <c r="Z95" s="14">
        <v>23</v>
      </c>
      <c r="AA95" s="14">
        <v>31</v>
      </c>
      <c r="AB95" s="14">
        <v>21</v>
      </c>
      <c r="AC95" s="5">
        <v>30</v>
      </c>
    </row>
    <row r="96" spans="1:29">
      <c r="A96" s="11"/>
      <c r="B96" s="11"/>
      <c r="C96" s="12" t="s">
        <v>17</v>
      </c>
      <c r="D96" s="13">
        <f>SUM(E96:AB96)</f>
        <v>261</v>
      </c>
      <c r="E96" s="13"/>
      <c r="F96" s="13"/>
      <c r="G96" s="13">
        <v>3</v>
      </c>
      <c r="H96" s="13">
        <v>17</v>
      </c>
      <c r="I96" s="13">
        <v>13</v>
      </c>
      <c r="J96" s="13">
        <v>10</v>
      </c>
      <c r="K96" s="13">
        <v>10</v>
      </c>
      <c r="L96" s="13">
        <v>4</v>
      </c>
      <c r="M96" s="13">
        <v>7</v>
      </c>
      <c r="N96" s="13">
        <v>4</v>
      </c>
      <c r="O96" s="13">
        <v>9</v>
      </c>
      <c r="P96" s="13">
        <v>3</v>
      </c>
      <c r="Q96" s="14">
        <v>9</v>
      </c>
      <c r="R96" s="14">
        <v>9</v>
      </c>
      <c r="S96" s="14">
        <v>17</v>
      </c>
      <c r="T96" s="14">
        <v>7</v>
      </c>
      <c r="U96" s="14">
        <v>8</v>
      </c>
      <c r="V96" s="14">
        <v>5</v>
      </c>
      <c r="W96" s="14">
        <v>27</v>
      </c>
      <c r="X96" s="14">
        <v>24</v>
      </c>
      <c r="Y96" s="14">
        <v>29</v>
      </c>
      <c r="Z96" s="14">
        <v>14</v>
      </c>
      <c r="AA96" s="14">
        <v>21</v>
      </c>
      <c r="AB96" s="14">
        <v>11</v>
      </c>
      <c r="AC96" s="5">
        <v>6</v>
      </c>
    </row>
    <row r="97" spans="1:29">
      <c r="A97" s="11"/>
      <c r="B97" s="11"/>
      <c r="C97" s="12" t="s">
        <v>18</v>
      </c>
      <c r="D97" s="13">
        <f>SUM(E97:AB97)</f>
        <v>161</v>
      </c>
      <c r="E97" s="13"/>
      <c r="F97" s="13"/>
      <c r="G97" s="13">
        <v>1</v>
      </c>
      <c r="H97" s="13">
        <v>7</v>
      </c>
      <c r="I97" s="13">
        <v>5</v>
      </c>
      <c r="J97" s="13">
        <v>8</v>
      </c>
      <c r="K97" s="13">
        <v>8</v>
      </c>
      <c r="L97" s="13">
        <v>9</v>
      </c>
      <c r="M97" s="13">
        <v>6</v>
      </c>
      <c r="N97" s="13">
        <v>6</v>
      </c>
      <c r="O97" s="13">
        <v>5</v>
      </c>
      <c r="P97" s="13">
        <v>3</v>
      </c>
      <c r="Q97" s="14">
        <v>12</v>
      </c>
      <c r="R97" s="14">
        <v>9</v>
      </c>
      <c r="S97" s="14">
        <v>7</v>
      </c>
      <c r="T97" s="14">
        <v>6</v>
      </c>
      <c r="U97" s="14">
        <v>12</v>
      </c>
      <c r="V97" s="14">
        <v>9</v>
      </c>
      <c r="W97" s="14">
        <v>7</v>
      </c>
      <c r="X97" s="14">
        <v>5</v>
      </c>
      <c r="Y97" s="14">
        <v>7</v>
      </c>
      <c r="Z97" s="14">
        <v>9</v>
      </c>
      <c r="AA97" s="14">
        <v>10</v>
      </c>
      <c r="AB97" s="14">
        <v>10</v>
      </c>
      <c r="AC97" s="5">
        <v>24</v>
      </c>
    </row>
    <row r="98" spans="1:29">
      <c r="A98" s="11"/>
      <c r="B98" s="11"/>
      <c r="C98" s="12" t="s">
        <v>19</v>
      </c>
      <c r="D98" s="13">
        <f>SUM(E98:AB98)</f>
        <v>0</v>
      </c>
      <c r="E98" s="13"/>
      <c r="F98" s="13"/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5">
        <v>0</v>
      </c>
    </row>
    <row r="99" spans="1:29" s="31" customFormat="1">
      <c r="A99" s="11"/>
      <c r="B99" s="11"/>
      <c r="C99" s="35" t="s">
        <v>2</v>
      </c>
      <c r="D99" s="36">
        <f xml:space="preserve"> IF(D93=0,100,D94/D93*100)</f>
        <v>88.761651131824237</v>
      </c>
      <c r="E99" s="36"/>
      <c r="F99" s="36"/>
      <c r="G99" s="36">
        <v>90.909090909090907</v>
      </c>
      <c r="H99" s="36">
        <v>88.349514563106794</v>
      </c>
      <c r="I99" s="36">
        <v>88.535031847133752</v>
      </c>
      <c r="J99" s="36">
        <v>90.673575129533674</v>
      </c>
      <c r="K99" s="36">
        <v>91.089108910891085</v>
      </c>
      <c r="L99" s="36">
        <v>92.073170731707322</v>
      </c>
      <c r="M99" s="36">
        <v>93.434343434343432</v>
      </c>
      <c r="N99" s="36">
        <v>93.75</v>
      </c>
      <c r="O99" s="36">
        <v>93.269230769230774</v>
      </c>
      <c r="P99" s="36">
        <v>92.857142857142861</v>
      </c>
      <c r="Q99" s="37">
        <v>90.140845070422529</v>
      </c>
      <c r="R99" s="37">
        <v>90.163934426229503</v>
      </c>
      <c r="S99" s="37">
        <v>87.434554973821989</v>
      </c>
      <c r="T99" s="37">
        <v>91.156462585034021</v>
      </c>
      <c r="U99" s="37">
        <v>90.338164251207729</v>
      </c>
      <c r="V99" s="37">
        <v>93.488372093023258</v>
      </c>
      <c r="W99" s="37">
        <v>80.346820809248555</v>
      </c>
      <c r="X99" s="37">
        <v>85.279187817258887</v>
      </c>
      <c r="Y99" s="37">
        <v>80.540540540540547</v>
      </c>
      <c r="Z99" s="37">
        <v>86.705202312138724</v>
      </c>
      <c r="AA99" s="37">
        <v>82.183908045977006</v>
      </c>
      <c r="AB99" s="37">
        <v>74.074074074074076</v>
      </c>
      <c r="AC99" s="38">
        <v>82.142857142857139</v>
      </c>
    </row>
    <row r="100" spans="1:29" s="32" customFormat="1">
      <c r="A100" s="11"/>
      <c r="B100" s="11"/>
      <c r="C100" s="39" t="s">
        <v>20</v>
      </c>
      <c r="D100" s="40">
        <f xml:space="preserve"> IF(D95=0,0,D96/D95*100)</f>
        <v>61.84834123222749</v>
      </c>
      <c r="E100" s="40"/>
      <c r="F100" s="40"/>
      <c r="G100" s="40">
        <v>75</v>
      </c>
      <c r="H100" s="40">
        <v>70.833333333333329</v>
      </c>
      <c r="I100" s="40">
        <v>72.222222222222229</v>
      </c>
      <c r="J100" s="40">
        <v>55.555555555555557</v>
      </c>
      <c r="K100" s="40">
        <v>55.555555555555557</v>
      </c>
      <c r="L100" s="40">
        <v>30.76923076923077</v>
      </c>
      <c r="M100" s="40">
        <v>53.846153846153847</v>
      </c>
      <c r="N100" s="40">
        <v>40</v>
      </c>
      <c r="O100" s="40">
        <v>64.285714285714292</v>
      </c>
      <c r="P100" s="40">
        <v>50</v>
      </c>
      <c r="Q100" s="41">
        <v>42.857142857142854</v>
      </c>
      <c r="R100" s="41">
        <v>50</v>
      </c>
      <c r="S100" s="41">
        <v>70.833333333333329</v>
      </c>
      <c r="T100" s="41">
        <v>53.846153846153847</v>
      </c>
      <c r="U100" s="41">
        <v>40</v>
      </c>
      <c r="V100" s="41">
        <v>35.714285714285715</v>
      </c>
      <c r="W100" s="41">
        <v>79.411764705882348</v>
      </c>
      <c r="X100" s="41">
        <v>82.758620689655174</v>
      </c>
      <c r="Y100" s="41">
        <v>80.555555555555557</v>
      </c>
      <c r="Z100" s="41">
        <v>60.869565217391305</v>
      </c>
      <c r="AA100" s="41">
        <v>67.741935483870961</v>
      </c>
      <c r="AB100" s="41">
        <v>52.38095238095238</v>
      </c>
      <c r="AC100" s="42">
        <v>20</v>
      </c>
    </row>
    <row r="101" spans="1:29" s="33" customFormat="1">
      <c r="A101" s="11"/>
      <c r="B101" s="11"/>
      <c r="C101" s="43" t="s">
        <v>3</v>
      </c>
      <c r="D101" s="44">
        <f xml:space="preserve"> IF(D93=0,100,(D96+D94)/D93*100)</f>
        <v>95.712383488681766</v>
      </c>
      <c r="E101" s="44"/>
      <c r="F101" s="44"/>
      <c r="G101" s="44">
        <v>97.727272727272734</v>
      </c>
      <c r="H101" s="44">
        <v>96.601941747572809</v>
      </c>
      <c r="I101" s="44">
        <v>96.815286624203821</v>
      </c>
      <c r="J101" s="44">
        <v>95.854922279792746</v>
      </c>
      <c r="K101" s="44">
        <v>96.039603960396036</v>
      </c>
      <c r="L101" s="44">
        <v>94.512195121951223</v>
      </c>
      <c r="M101" s="44">
        <v>96.969696969696969</v>
      </c>
      <c r="N101" s="44">
        <v>96.25</v>
      </c>
      <c r="O101" s="44">
        <v>97.59615384615384</v>
      </c>
      <c r="P101" s="44">
        <v>96.428571428571431</v>
      </c>
      <c r="Q101" s="45">
        <v>94.366197183098592</v>
      </c>
      <c r="R101" s="45">
        <v>95.081967213114751</v>
      </c>
      <c r="S101" s="45">
        <v>96.33507853403141</v>
      </c>
      <c r="T101" s="45">
        <v>95.91836734693878</v>
      </c>
      <c r="U101" s="45">
        <v>94.20289855072464</v>
      </c>
      <c r="V101" s="45">
        <v>95.813953488372093</v>
      </c>
      <c r="W101" s="45">
        <v>95.95375722543352</v>
      </c>
      <c r="X101" s="45">
        <v>97.461928934010146</v>
      </c>
      <c r="Y101" s="45">
        <v>96.21621621621621</v>
      </c>
      <c r="Z101" s="45">
        <v>94.797687861271683</v>
      </c>
      <c r="AA101" s="45">
        <v>94.252873563218387</v>
      </c>
      <c r="AB101" s="45">
        <v>87.654320987654316</v>
      </c>
      <c r="AC101" s="46">
        <v>85.714285714285708</v>
      </c>
    </row>
    <row r="102" spans="1:29" s="34" customFormat="1">
      <c r="A102" s="11"/>
      <c r="B102" s="11"/>
      <c r="C102" s="47" t="s">
        <v>21</v>
      </c>
      <c r="D102" s="48">
        <f>IF(D93=0,100,(D96+D94+D98)/D93*100)</f>
        <v>95.712383488681766</v>
      </c>
      <c r="E102" s="48"/>
      <c r="F102" s="48"/>
      <c r="G102" s="48">
        <v>97.727272727272734</v>
      </c>
      <c r="H102" s="48">
        <v>96.601941747572809</v>
      </c>
      <c r="I102" s="48">
        <v>96.815286624203821</v>
      </c>
      <c r="J102" s="48">
        <v>95.854922279792746</v>
      </c>
      <c r="K102" s="48">
        <v>96.039603960396036</v>
      </c>
      <c r="L102" s="48">
        <v>94.512195121951223</v>
      </c>
      <c r="M102" s="48">
        <v>96.969696969696969</v>
      </c>
      <c r="N102" s="48">
        <v>96.25</v>
      </c>
      <c r="O102" s="48">
        <v>97.59615384615384</v>
      </c>
      <c r="P102" s="48">
        <v>96.428571428571431</v>
      </c>
      <c r="Q102" s="49">
        <v>94.366197183098592</v>
      </c>
      <c r="R102" s="49">
        <v>95.081967213114751</v>
      </c>
      <c r="S102" s="49">
        <v>96.33507853403141</v>
      </c>
      <c r="T102" s="49">
        <v>95.91836734693878</v>
      </c>
      <c r="U102" s="49">
        <v>94.20289855072464</v>
      </c>
      <c r="V102" s="49">
        <v>95.813953488372093</v>
      </c>
      <c r="W102" s="49">
        <v>95.95375722543352</v>
      </c>
      <c r="X102" s="49">
        <v>97.461928934010146</v>
      </c>
      <c r="Y102" s="49">
        <v>96.21621621621621</v>
      </c>
      <c r="Z102" s="49">
        <v>94.797687861271683</v>
      </c>
      <c r="AA102" s="49">
        <v>94.252873563218387</v>
      </c>
      <c r="AB102" s="49">
        <v>87.654320987654316</v>
      </c>
      <c r="AC102" s="50">
        <v>85.714285714285708</v>
      </c>
    </row>
    <row r="103" spans="1:29">
      <c r="A103" s="53" t="s">
        <v>23</v>
      </c>
      <c r="B103" s="51" t="s">
        <v>99</v>
      </c>
      <c r="C103" s="52" t="s">
        <v>100</v>
      </c>
      <c r="D103" s="51">
        <f>SUM(E103:AB103)</f>
        <v>5</v>
      </c>
      <c r="E103" s="51"/>
      <c r="F103" s="51"/>
      <c r="G103" s="51"/>
      <c r="H103" s="51"/>
      <c r="I103" s="51">
        <v>1</v>
      </c>
      <c r="J103" s="51"/>
      <c r="K103" s="51"/>
      <c r="L103" s="51"/>
      <c r="M103" s="51"/>
      <c r="N103" s="51">
        <v>1</v>
      </c>
      <c r="O103" s="51"/>
      <c r="P103" s="51"/>
      <c r="Q103" s="51"/>
      <c r="R103" s="51">
        <v>1</v>
      </c>
      <c r="S103" s="51"/>
      <c r="T103" s="51">
        <v>1</v>
      </c>
      <c r="U103" s="51"/>
      <c r="V103" s="51"/>
      <c r="W103" s="51"/>
      <c r="X103" s="51"/>
      <c r="Y103" s="51"/>
      <c r="Z103" s="51"/>
      <c r="AA103" s="51">
        <v>1</v>
      </c>
      <c r="AB103" s="51"/>
      <c r="AC103" s="5"/>
    </row>
    <row r="104" spans="1:29">
      <c r="A104" s="53"/>
      <c r="B104" s="51" t="s">
        <v>28</v>
      </c>
      <c r="C104" s="52" t="s">
        <v>35</v>
      </c>
      <c r="D104" s="51">
        <f>SUM(E104:AB104)</f>
        <v>191</v>
      </c>
      <c r="E104" s="51"/>
      <c r="F104" s="51"/>
      <c r="G104" s="51">
        <v>2</v>
      </c>
      <c r="H104" s="51">
        <v>13</v>
      </c>
      <c r="I104" s="51">
        <v>4</v>
      </c>
      <c r="J104" s="51">
        <v>5</v>
      </c>
      <c r="K104" s="51">
        <v>11</v>
      </c>
      <c r="L104" s="51">
        <v>3</v>
      </c>
      <c r="M104" s="51">
        <v>2</v>
      </c>
      <c r="N104" s="51"/>
      <c r="O104" s="51">
        <v>2</v>
      </c>
      <c r="P104" s="51"/>
      <c r="Q104" s="51">
        <v>8</v>
      </c>
      <c r="R104" s="51">
        <v>10</v>
      </c>
      <c r="S104" s="51">
        <v>19</v>
      </c>
      <c r="T104" s="51">
        <v>4</v>
      </c>
      <c r="U104" s="51">
        <v>6</v>
      </c>
      <c r="V104" s="51">
        <v>6</v>
      </c>
      <c r="W104" s="51">
        <v>21</v>
      </c>
      <c r="X104" s="51">
        <v>19</v>
      </c>
      <c r="Y104" s="51">
        <v>26</v>
      </c>
      <c r="Z104" s="51">
        <v>9</v>
      </c>
      <c r="AA104" s="51">
        <v>18</v>
      </c>
      <c r="AB104" s="51">
        <v>3</v>
      </c>
      <c r="AC104" s="5">
        <v>2</v>
      </c>
    </row>
    <row r="105" spans="1:29">
      <c r="A105" s="53"/>
      <c r="B105" s="51" t="s">
        <v>101</v>
      </c>
      <c r="C105" s="52" t="s">
        <v>102</v>
      </c>
      <c r="D105" s="51">
        <f>SUM(E105:AB105)</f>
        <v>2</v>
      </c>
      <c r="E105" s="51"/>
      <c r="F105" s="51"/>
      <c r="G105" s="51"/>
      <c r="H105" s="51"/>
      <c r="I105" s="51"/>
      <c r="J105" s="51"/>
      <c r="K105" s="51">
        <v>1</v>
      </c>
      <c r="L105" s="51"/>
      <c r="M105" s="51">
        <v>1</v>
      </c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"/>
    </row>
    <row r="106" spans="1:29">
      <c r="A106" s="53"/>
      <c r="B106" s="51" t="s">
        <v>41</v>
      </c>
      <c r="C106" s="52" t="s">
        <v>50</v>
      </c>
      <c r="D106" s="51">
        <f>SUM(E106:AB106)</f>
        <v>25</v>
      </c>
      <c r="E106" s="51"/>
      <c r="F106" s="51"/>
      <c r="G106" s="51"/>
      <c r="H106" s="51">
        <v>3</v>
      </c>
      <c r="I106" s="51">
        <v>2</v>
      </c>
      <c r="J106" s="51">
        <v>1</v>
      </c>
      <c r="K106" s="51"/>
      <c r="L106" s="51">
        <v>2</v>
      </c>
      <c r="M106" s="51">
        <v>1</v>
      </c>
      <c r="N106" s="51">
        <v>2</v>
      </c>
      <c r="O106" s="51"/>
      <c r="P106" s="51"/>
      <c r="Q106" s="51">
        <v>1</v>
      </c>
      <c r="R106" s="51"/>
      <c r="S106" s="51">
        <v>1</v>
      </c>
      <c r="T106" s="51">
        <v>1</v>
      </c>
      <c r="U106" s="51">
        <v>4</v>
      </c>
      <c r="V106" s="51">
        <v>3</v>
      </c>
      <c r="W106" s="51">
        <v>2</v>
      </c>
      <c r="X106" s="51"/>
      <c r="Y106" s="51"/>
      <c r="Z106" s="51"/>
      <c r="AA106" s="51">
        <v>1</v>
      </c>
      <c r="AB106" s="51">
        <v>1</v>
      </c>
      <c r="AC106" s="5">
        <v>1</v>
      </c>
    </row>
    <row r="107" spans="1:29">
      <c r="A107" s="53"/>
      <c r="B107" s="51" t="s">
        <v>103</v>
      </c>
      <c r="C107" s="52" t="s">
        <v>107</v>
      </c>
      <c r="D107" s="51">
        <f>SUM(E107:AB107)</f>
        <v>2</v>
      </c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>
        <v>1</v>
      </c>
      <c r="X107" s="51"/>
      <c r="Y107" s="51"/>
      <c r="Z107" s="51"/>
      <c r="AA107" s="51">
        <v>1</v>
      </c>
      <c r="AB107" s="51"/>
      <c r="AC107" s="5"/>
    </row>
    <row r="108" spans="1:29">
      <c r="A108" s="53"/>
      <c r="B108" s="51" t="s">
        <v>42</v>
      </c>
      <c r="C108" s="52" t="s">
        <v>51</v>
      </c>
      <c r="D108" s="51">
        <f>SUM(E108:AB108)</f>
        <v>62</v>
      </c>
      <c r="E108" s="51"/>
      <c r="F108" s="51"/>
      <c r="G108" s="51"/>
      <c r="H108" s="51">
        <v>5</v>
      </c>
      <c r="I108" s="51">
        <v>7</v>
      </c>
      <c r="J108" s="51">
        <v>1</v>
      </c>
      <c r="K108" s="51">
        <v>2</v>
      </c>
      <c r="L108" s="51">
        <v>2</v>
      </c>
      <c r="M108" s="51">
        <v>3</v>
      </c>
      <c r="N108" s="51">
        <v>2</v>
      </c>
      <c r="O108" s="51">
        <v>8</v>
      </c>
      <c r="P108" s="51">
        <v>1</v>
      </c>
      <c r="Q108" s="51">
        <v>3</v>
      </c>
      <c r="R108" s="51">
        <v>3</v>
      </c>
      <c r="S108" s="51">
        <v>2</v>
      </c>
      <c r="T108" s="51">
        <v>3</v>
      </c>
      <c r="U108" s="51">
        <v>3</v>
      </c>
      <c r="V108" s="51">
        <v>1</v>
      </c>
      <c r="W108" s="51">
        <v>2</v>
      </c>
      <c r="X108" s="51"/>
      <c r="Y108" s="51">
        <v>3</v>
      </c>
      <c r="Z108" s="51">
        <v>4</v>
      </c>
      <c r="AA108" s="51">
        <v>6</v>
      </c>
      <c r="AB108" s="51">
        <v>1</v>
      </c>
      <c r="AC108" s="5">
        <v>1</v>
      </c>
    </row>
    <row r="109" spans="1:29">
      <c r="A109" s="53"/>
      <c r="B109" s="51" t="s">
        <v>125</v>
      </c>
      <c r="C109" s="52" t="s">
        <v>126</v>
      </c>
      <c r="D109" s="51">
        <f>SUM(E109:AB109)</f>
        <v>12</v>
      </c>
      <c r="E109" s="51"/>
      <c r="F109" s="51"/>
      <c r="G109" s="51"/>
      <c r="H109" s="51">
        <v>1</v>
      </c>
      <c r="I109" s="51">
        <v>2</v>
      </c>
      <c r="J109" s="51"/>
      <c r="K109" s="51"/>
      <c r="L109" s="51">
        <v>1</v>
      </c>
      <c r="M109" s="51">
        <v>1</v>
      </c>
      <c r="N109" s="51">
        <v>1</v>
      </c>
      <c r="O109" s="51"/>
      <c r="P109" s="51"/>
      <c r="Q109" s="51"/>
      <c r="R109" s="51"/>
      <c r="S109" s="51"/>
      <c r="T109" s="51"/>
      <c r="U109" s="51"/>
      <c r="V109" s="51"/>
      <c r="W109" s="51">
        <v>2</v>
      </c>
      <c r="X109" s="51"/>
      <c r="Y109" s="51">
        <v>2</v>
      </c>
      <c r="Z109" s="51">
        <v>1</v>
      </c>
      <c r="AA109" s="51">
        <v>1</v>
      </c>
      <c r="AB109" s="51"/>
      <c r="AC109" s="5"/>
    </row>
    <row r="110" spans="1:29">
      <c r="A110" s="53"/>
      <c r="B110" s="51" t="s">
        <v>76</v>
      </c>
      <c r="C110" s="52" t="s">
        <v>93</v>
      </c>
      <c r="D110" s="51">
        <f>SUM(E110:AB110)</f>
        <v>57</v>
      </c>
      <c r="E110" s="51"/>
      <c r="F110" s="51"/>
      <c r="G110" s="51">
        <v>1</v>
      </c>
      <c r="H110" s="51">
        <v>2</v>
      </c>
      <c r="I110" s="51">
        <v>1</v>
      </c>
      <c r="J110" s="51">
        <v>4</v>
      </c>
      <c r="K110" s="51">
        <v>4</v>
      </c>
      <c r="L110" s="51">
        <v>5</v>
      </c>
      <c r="M110" s="51">
        <v>2</v>
      </c>
      <c r="N110" s="51">
        <v>3</v>
      </c>
      <c r="O110" s="51">
        <v>3</v>
      </c>
      <c r="P110" s="51"/>
      <c r="Q110" s="51"/>
      <c r="R110" s="51">
        <v>2</v>
      </c>
      <c r="S110" s="51">
        <v>2</v>
      </c>
      <c r="T110" s="51">
        <v>1</v>
      </c>
      <c r="U110" s="51">
        <v>7</v>
      </c>
      <c r="V110" s="51">
        <v>2</v>
      </c>
      <c r="W110" s="51">
        <v>1</v>
      </c>
      <c r="X110" s="51">
        <v>3</v>
      </c>
      <c r="Y110" s="51">
        <v>5</v>
      </c>
      <c r="Z110" s="51">
        <v>3</v>
      </c>
      <c r="AA110" s="51">
        <v>1</v>
      </c>
      <c r="AB110" s="51">
        <v>5</v>
      </c>
      <c r="AC110" s="5">
        <v>6</v>
      </c>
    </row>
    <row r="111" spans="1:29">
      <c r="A111" s="53"/>
      <c r="B111" s="51" t="s">
        <v>37</v>
      </c>
      <c r="C111" s="52" t="s">
        <v>53</v>
      </c>
      <c r="D111" s="51">
        <f>SUM(E111:AB111)</f>
        <v>11</v>
      </c>
      <c r="E111" s="51"/>
      <c r="F111" s="51"/>
      <c r="G111" s="51"/>
      <c r="H111" s="51"/>
      <c r="I111" s="51"/>
      <c r="J111" s="51"/>
      <c r="K111" s="51"/>
      <c r="L111" s="51"/>
      <c r="M111" s="51"/>
      <c r="N111" s="51">
        <v>1</v>
      </c>
      <c r="O111" s="51"/>
      <c r="P111" s="51"/>
      <c r="Q111" s="51"/>
      <c r="R111" s="51">
        <v>1</v>
      </c>
      <c r="S111" s="51"/>
      <c r="T111" s="51"/>
      <c r="U111" s="51"/>
      <c r="V111" s="51"/>
      <c r="W111" s="51">
        <v>4</v>
      </c>
      <c r="X111" s="51">
        <v>5</v>
      </c>
      <c r="Y111" s="51"/>
      <c r="Z111" s="51"/>
      <c r="AA111" s="51"/>
      <c r="AB111" s="51"/>
      <c r="AC111" s="5"/>
    </row>
    <row r="112" spans="1:29">
      <c r="A112" s="53"/>
      <c r="B112" s="51" t="s">
        <v>44</v>
      </c>
      <c r="C112" s="52" t="s">
        <v>54</v>
      </c>
      <c r="D112" s="51">
        <f>SUM(E112:AB112)</f>
        <v>46</v>
      </c>
      <c r="E112" s="51"/>
      <c r="F112" s="51"/>
      <c r="G112" s="51">
        <v>1</v>
      </c>
      <c r="H112" s="51"/>
      <c r="I112" s="51">
        <v>1</v>
      </c>
      <c r="J112" s="51">
        <v>7</v>
      </c>
      <c r="K112" s="51"/>
      <c r="L112" s="51"/>
      <c r="M112" s="51">
        <v>3</v>
      </c>
      <c r="N112" s="51"/>
      <c r="O112" s="51">
        <v>1</v>
      </c>
      <c r="P112" s="51">
        <v>5</v>
      </c>
      <c r="Q112" s="51"/>
      <c r="R112" s="51">
        <v>1</v>
      </c>
      <c r="S112" s="51"/>
      <c r="T112" s="51">
        <v>3</v>
      </c>
      <c r="U112" s="51"/>
      <c r="V112" s="51">
        <v>2</v>
      </c>
      <c r="W112" s="51">
        <v>1</v>
      </c>
      <c r="X112" s="51">
        <v>2</v>
      </c>
      <c r="Y112" s="51"/>
      <c r="Z112" s="51">
        <v>6</v>
      </c>
      <c r="AA112" s="51">
        <v>2</v>
      </c>
      <c r="AB112" s="51">
        <v>11</v>
      </c>
      <c r="AC112" s="5">
        <v>5</v>
      </c>
    </row>
    <row r="113" spans="1:29">
      <c r="A113" s="53"/>
      <c r="B113" s="51" t="s">
        <v>45</v>
      </c>
      <c r="C113" s="52" t="s">
        <v>55</v>
      </c>
      <c r="D113" s="51">
        <f>SUM(E113:AB113)</f>
        <v>9</v>
      </c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>
        <v>9</v>
      </c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">
        <v>15</v>
      </c>
    </row>
    <row r="114" spans="1:29" ht="3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5"/>
    </row>
    <row r="115" spans="1:29">
      <c r="A115" s="11" t="s">
        <v>46</v>
      </c>
      <c r="B115" s="11"/>
      <c r="C115" s="12" t="s">
        <v>10</v>
      </c>
      <c r="D115" s="13">
        <f>SUM(E115:AB115)</f>
        <v>3190</v>
      </c>
      <c r="E115" s="13"/>
      <c r="F115" s="13"/>
      <c r="G115" s="13"/>
      <c r="H115" s="13">
        <v>75</v>
      </c>
      <c r="I115" s="13">
        <v>49</v>
      </c>
      <c r="J115" s="13">
        <v>176</v>
      </c>
      <c r="K115" s="13">
        <v>352</v>
      </c>
      <c r="L115" s="13">
        <v>125</v>
      </c>
      <c r="M115" s="13">
        <v>200</v>
      </c>
      <c r="N115" s="13"/>
      <c r="O115" s="13">
        <v>75</v>
      </c>
      <c r="P115" s="13">
        <v>253</v>
      </c>
      <c r="Q115" s="14">
        <v>1</v>
      </c>
      <c r="R115" s="14"/>
      <c r="S115" s="14"/>
      <c r="T115" s="14"/>
      <c r="U115" s="14">
        <v>201</v>
      </c>
      <c r="V115" s="14">
        <v>446</v>
      </c>
      <c r="W115" s="14">
        <v>401</v>
      </c>
      <c r="X115" s="14">
        <v>11</v>
      </c>
      <c r="Y115" s="14"/>
      <c r="Z115" s="14"/>
      <c r="AA115" s="14">
        <v>462</v>
      </c>
      <c r="AB115" s="14">
        <v>363</v>
      </c>
      <c r="AC115" s="5"/>
    </row>
    <row r="116" spans="1:29">
      <c r="A116" s="11"/>
      <c r="B116" s="11"/>
      <c r="C116" s="12" t="s">
        <v>11</v>
      </c>
      <c r="D116" s="13">
        <f>SUM(E116:AB116)</f>
        <v>3173</v>
      </c>
      <c r="E116" s="13"/>
      <c r="F116" s="13"/>
      <c r="G116" s="13"/>
      <c r="H116" s="13">
        <v>75</v>
      </c>
      <c r="I116" s="13">
        <v>49</v>
      </c>
      <c r="J116" s="13">
        <v>176</v>
      </c>
      <c r="K116" s="13">
        <v>352</v>
      </c>
      <c r="L116" s="13">
        <v>125</v>
      </c>
      <c r="M116" s="13">
        <v>200</v>
      </c>
      <c r="N116" s="13"/>
      <c r="O116" s="13">
        <v>75</v>
      </c>
      <c r="P116" s="13">
        <v>249</v>
      </c>
      <c r="Q116" s="14">
        <v>1</v>
      </c>
      <c r="R116" s="14"/>
      <c r="S116" s="14"/>
      <c r="T116" s="14"/>
      <c r="U116" s="14">
        <v>200</v>
      </c>
      <c r="V116" s="14">
        <v>445</v>
      </c>
      <c r="W116" s="14">
        <v>400</v>
      </c>
      <c r="X116" s="14">
        <v>1</v>
      </c>
      <c r="Y116" s="14"/>
      <c r="Z116" s="14"/>
      <c r="AA116" s="14">
        <v>462</v>
      </c>
      <c r="AB116" s="14">
        <v>363</v>
      </c>
      <c r="AC116" s="5"/>
    </row>
    <row r="117" spans="1:29">
      <c r="A117" s="11"/>
      <c r="B117" s="11"/>
      <c r="C117" s="12" t="s">
        <v>16</v>
      </c>
      <c r="D117" s="13">
        <f>SUM(E117:AB117)</f>
        <v>17</v>
      </c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>
        <v>4</v>
      </c>
      <c r="Q117" s="14"/>
      <c r="R117" s="14"/>
      <c r="S117" s="14"/>
      <c r="T117" s="14"/>
      <c r="U117" s="14">
        <v>1</v>
      </c>
      <c r="V117" s="14">
        <v>1</v>
      </c>
      <c r="W117" s="14">
        <v>1</v>
      </c>
      <c r="X117" s="14">
        <v>10</v>
      </c>
      <c r="Y117" s="14"/>
      <c r="Z117" s="14"/>
      <c r="AA117" s="14"/>
      <c r="AB117" s="14"/>
      <c r="AC117" s="5"/>
    </row>
    <row r="118" spans="1:29">
      <c r="A118" s="11"/>
      <c r="B118" s="11"/>
      <c r="C118" s="12" t="s">
        <v>17</v>
      </c>
      <c r="D118" s="13">
        <f>SUM(E118:AB118)</f>
        <v>0</v>
      </c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>
        <v>0</v>
      </c>
      <c r="Q118" s="14"/>
      <c r="R118" s="14"/>
      <c r="S118" s="14"/>
      <c r="T118" s="14"/>
      <c r="U118" s="14">
        <v>0</v>
      </c>
      <c r="V118" s="14">
        <v>0</v>
      </c>
      <c r="W118" s="14">
        <v>0</v>
      </c>
      <c r="X118" s="14">
        <v>0</v>
      </c>
      <c r="Y118" s="14"/>
      <c r="Z118" s="14"/>
      <c r="AA118" s="14"/>
      <c r="AB118" s="14"/>
      <c r="AC118" s="5"/>
    </row>
    <row r="119" spans="1:29">
      <c r="A119" s="11"/>
      <c r="B119" s="11"/>
      <c r="C119" s="12" t="s">
        <v>18</v>
      </c>
      <c r="D119" s="13">
        <f>SUM(E119:AB119)</f>
        <v>17</v>
      </c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>
        <v>4</v>
      </c>
      <c r="Q119" s="14"/>
      <c r="R119" s="14"/>
      <c r="S119" s="14"/>
      <c r="T119" s="14"/>
      <c r="U119" s="14">
        <v>1</v>
      </c>
      <c r="V119" s="14">
        <v>1</v>
      </c>
      <c r="W119" s="14">
        <v>1</v>
      </c>
      <c r="X119" s="14">
        <v>10</v>
      </c>
      <c r="Y119" s="14"/>
      <c r="Z119" s="14"/>
      <c r="AA119" s="14"/>
      <c r="AB119" s="14"/>
      <c r="AC119" s="5"/>
    </row>
    <row r="120" spans="1:29">
      <c r="A120" s="11"/>
      <c r="B120" s="11"/>
      <c r="C120" s="12" t="s">
        <v>19</v>
      </c>
      <c r="D120" s="13">
        <f>SUM(E120:AB120)</f>
        <v>0</v>
      </c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>
        <v>0</v>
      </c>
      <c r="Q120" s="14"/>
      <c r="R120" s="14"/>
      <c r="S120" s="14"/>
      <c r="T120" s="14"/>
      <c r="U120" s="14">
        <v>0</v>
      </c>
      <c r="V120" s="14">
        <v>0</v>
      </c>
      <c r="W120" s="14">
        <v>0</v>
      </c>
      <c r="X120" s="14">
        <v>0</v>
      </c>
      <c r="Y120" s="14"/>
      <c r="Z120" s="14"/>
      <c r="AA120" s="14"/>
      <c r="AB120" s="14"/>
      <c r="AC120" s="5"/>
    </row>
    <row r="121" spans="1:29" s="31" customFormat="1">
      <c r="A121" s="11"/>
      <c r="B121" s="11"/>
      <c r="C121" s="35" t="s">
        <v>2</v>
      </c>
      <c r="D121" s="36">
        <f xml:space="preserve"> IF(D115=0,100,D116/D115*100)</f>
        <v>99.467084639498438</v>
      </c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>
        <v>98.418972332015812</v>
      </c>
      <c r="Q121" s="37"/>
      <c r="R121" s="37"/>
      <c r="S121" s="37"/>
      <c r="T121" s="37"/>
      <c r="U121" s="37">
        <v>99.50248756218906</v>
      </c>
      <c r="V121" s="37">
        <v>99.775784753363226</v>
      </c>
      <c r="W121" s="37">
        <v>99.750623441396513</v>
      </c>
      <c r="X121" s="37">
        <v>9.0909090909090917</v>
      </c>
      <c r="Y121" s="37"/>
      <c r="Z121" s="37"/>
      <c r="AA121" s="37"/>
      <c r="AB121" s="37"/>
      <c r="AC121" s="38"/>
    </row>
    <row r="122" spans="1:29" s="32" customFormat="1">
      <c r="A122" s="11"/>
      <c r="B122" s="11"/>
      <c r="C122" s="39" t="s">
        <v>20</v>
      </c>
      <c r="D122" s="40">
        <f xml:space="preserve"> IF(D117=0,0,D118/D117*100)</f>
        <v>0</v>
      </c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>
        <v>0</v>
      </c>
      <c r="Q122" s="41"/>
      <c r="R122" s="41"/>
      <c r="S122" s="41"/>
      <c r="T122" s="41"/>
      <c r="U122" s="41">
        <v>0</v>
      </c>
      <c r="V122" s="41">
        <v>0</v>
      </c>
      <c r="W122" s="41">
        <v>0</v>
      </c>
      <c r="X122" s="41">
        <v>0</v>
      </c>
      <c r="Y122" s="41"/>
      <c r="Z122" s="41"/>
      <c r="AA122" s="41"/>
      <c r="AB122" s="41"/>
      <c r="AC122" s="42"/>
    </row>
    <row r="123" spans="1:29" s="33" customFormat="1">
      <c r="A123" s="11"/>
      <c r="B123" s="11"/>
      <c r="C123" s="43" t="s">
        <v>3</v>
      </c>
      <c r="D123" s="44">
        <f xml:space="preserve"> IF(D115=0,100,(D118+D116)/D115*100)</f>
        <v>99.467084639498438</v>
      </c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>
        <v>98.418972332015812</v>
      </c>
      <c r="Q123" s="45"/>
      <c r="R123" s="45"/>
      <c r="S123" s="45"/>
      <c r="T123" s="45"/>
      <c r="U123" s="45">
        <v>99.50248756218906</v>
      </c>
      <c r="V123" s="45">
        <v>99.775784753363226</v>
      </c>
      <c r="W123" s="45">
        <v>99.750623441396513</v>
      </c>
      <c r="X123" s="45">
        <v>9.0909090909090917</v>
      </c>
      <c r="Y123" s="45"/>
      <c r="Z123" s="45"/>
      <c r="AA123" s="45"/>
      <c r="AB123" s="45"/>
      <c r="AC123" s="46"/>
    </row>
    <row r="124" spans="1:29" s="34" customFormat="1">
      <c r="A124" s="11"/>
      <c r="B124" s="11"/>
      <c r="C124" s="47" t="s">
        <v>21</v>
      </c>
      <c r="D124" s="48">
        <f>IF(D115=0,100,(D118+D116+D120)/D115*100)</f>
        <v>99.467084639498438</v>
      </c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>
        <v>98.418972332015812</v>
      </c>
      <c r="Q124" s="49"/>
      <c r="R124" s="49"/>
      <c r="S124" s="49"/>
      <c r="T124" s="49"/>
      <c r="U124" s="49">
        <v>99.50248756218906</v>
      </c>
      <c r="V124" s="49">
        <v>99.775784753363226</v>
      </c>
      <c r="W124" s="49">
        <v>99.750623441396513</v>
      </c>
      <c r="X124" s="49">
        <v>9.0909090909090917</v>
      </c>
      <c r="Y124" s="49"/>
      <c r="Z124" s="49"/>
      <c r="AA124" s="49"/>
      <c r="AB124" s="49"/>
      <c r="AC124" s="50"/>
    </row>
    <row r="125" spans="1:29">
      <c r="A125" s="53" t="s">
        <v>23</v>
      </c>
      <c r="B125" s="51" t="s">
        <v>38</v>
      </c>
      <c r="C125" s="52" t="s">
        <v>116</v>
      </c>
      <c r="D125" s="51">
        <f>SUM(E125:AB125)</f>
        <v>5</v>
      </c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>
        <v>1</v>
      </c>
      <c r="X125" s="51">
        <v>4</v>
      </c>
      <c r="Y125" s="51"/>
      <c r="Z125" s="51"/>
      <c r="AA125" s="51"/>
      <c r="AB125" s="51"/>
      <c r="AC125" s="5"/>
    </row>
    <row r="126" spans="1:29">
      <c r="A126" s="53"/>
      <c r="B126" s="51" t="s">
        <v>39</v>
      </c>
      <c r="C126" s="52" t="s">
        <v>108</v>
      </c>
      <c r="D126" s="51">
        <f>SUM(E126:AB126)</f>
        <v>10</v>
      </c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>
        <v>4</v>
      </c>
      <c r="Q126" s="51"/>
      <c r="R126" s="51"/>
      <c r="S126" s="51"/>
      <c r="T126" s="51"/>
      <c r="U126" s="51"/>
      <c r="V126" s="51"/>
      <c r="W126" s="51"/>
      <c r="X126" s="51">
        <v>6</v>
      </c>
      <c r="Y126" s="51"/>
      <c r="Z126" s="51"/>
      <c r="AA126" s="51"/>
      <c r="AB126" s="51"/>
      <c r="AC126" s="5"/>
    </row>
    <row r="127" spans="1:29">
      <c r="A127" s="53"/>
      <c r="B127" s="51" t="s">
        <v>47</v>
      </c>
      <c r="C127" s="52" t="s">
        <v>56</v>
      </c>
      <c r="D127" s="51">
        <f>SUM(E127:AB127)</f>
        <v>2</v>
      </c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>
        <v>1</v>
      </c>
      <c r="V127" s="51">
        <v>1</v>
      </c>
      <c r="W127" s="51"/>
      <c r="X127" s="51"/>
      <c r="Y127" s="51"/>
      <c r="Z127" s="51"/>
      <c r="AA127" s="51"/>
      <c r="AB127" s="51"/>
      <c r="AC127" s="5"/>
    </row>
    <row r="128" spans="1:29" ht="3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5"/>
    </row>
    <row r="129" spans="1:29">
      <c r="A129" s="11" t="s">
        <v>49</v>
      </c>
      <c r="B129" s="11"/>
      <c r="C129" s="12" t="s">
        <v>10</v>
      </c>
      <c r="D129" s="13">
        <f>SUM(E129:AB129)</f>
        <v>3173</v>
      </c>
      <c r="E129" s="13"/>
      <c r="F129" s="13"/>
      <c r="G129" s="13"/>
      <c r="H129" s="13"/>
      <c r="I129" s="13"/>
      <c r="J129" s="13">
        <v>150</v>
      </c>
      <c r="K129" s="13">
        <v>425</v>
      </c>
      <c r="L129" s="13">
        <v>125</v>
      </c>
      <c r="M129" s="13">
        <v>200</v>
      </c>
      <c r="N129" s="13">
        <v>75</v>
      </c>
      <c r="O129" s="13">
        <v>75</v>
      </c>
      <c r="P129" s="13"/>
      <c r="Q129" s="14">
        <v>252</v>
      </c>
      <c r="R129" s="14"/>
      <c r="S129" s="14"/>
      <c r="T129" s="14"/>
      <c r="U129" s="14"/>
      <c r="V129" s="14">
        <v>200</v>
      </c>
      <c r="W129" s="14">
        <v>825</v>
      </c>
      <c r="X129" s="14">
        <v>21</v>
      </c>
      <c r="Y129" s="14"/>
      <c r="Z129" s="14"/>
      <c r="AA129" s="14"/>
      <c r="AB129" s="14">
        <v>825</v>
      </c>
      <c r="AC129" s="5"/>
    </row>
    <row r="130" spans="1:29">
      <c r="A130" s="11"/>
      <c r="B130" s="11"/>
      <c r="C130" s="12" t="s">
        <v>11</v>
      </c>
      <c r="D130" s="13">
        <f>SUM(E130:AB130)</f>
        <v>3171</v>
      </c>
      <c r="E130" s="13"/>
      <c r="F130" s="13"/>
      <c r="G130" s="13"/>
      <c r="H130" s="13"/>
      <c r="I130" s="13"/>
      <c r="J130" s="13">
        <v>150</v>
      </c>
      <c r="K130" s="13">
        <v>425</v>
      </c>
      <c r="L130" s="13">
        <v>125</v>
      </c>
      <c r="M130" s="13">
        <v>200</v>
      </c>
      <c r="N130" s="13">
        <v>75</v>
      </c>
      <c r="O130" s="13">
        <v>75</v>
      </c>
      <c r="P130" s="13"/>
      <c r="Q130" s="14">
        <v>250</v>
      </c>
      <c r="R130" s="14"/>
      <c r="S130" s="14"/>
      <c r="T130" s="14"/>
      <c r="U130" s="14"/>
      <c r="V130" s="14">
        <v>200</v>
      </c>
      <c r="W130" s="14">
        <v>825</v>
      </c>
      <c r="X130" s="14">
        <v>21</v>
      </c>
      <c r="Y130" s="14"/>
      <c r="Z130" s="14"/>
      <c r="AA130" s="14"/>
      <c r="AB130" s="14">
        <v>825</v>
      </c>
      <c r="AC130" s="5"/>
    </row>
    <row r="131" spans="1:29">
      <c r="A131" s="11"/>
      <c r="B131" s="11"/>
      <c r="C131" s="12" t="s">
        <v>16</v>
      </c>
      <c r="D131" s="13">
        <f>SUM(E131:AB131)</f>
        <v>2</v>
      </c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4">
        <v>2</v>
      </c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5"/>
    </row>
    <row r="132" spans="1:29">
      <c r="A132" s="11"/>
      <c r="B132" s="11"/>
      <c r="C132" s="12" t="s">
        <v>17</v>
      </c>
      <c r="D132" s="13">
        <f>SUM(E132:AB132)</f>
        <v>0</v>
      </c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4">
        <v>0</v>
      </c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5"/>
    </row>
    <row r="133" spans="1:29">
      <c r="A133" s="11"/>
      <c r="B133" s="11"/>
      <c r="C133" s="12" t="s">
        <v>18</v>
      </c>
      <c r="D133" s="13">
        <f>SUM(E133:AB133)</f>
        <v>2</v>
      </c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4">
        <v>2</v>
      </c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5"/>
    </row>
    <row r="134" spans="1:29">
      <c r="A134" s="11"/>
      <c r="B134" s="11"/>
      <c r="C134" s="12" t="s">
        <v>19</v>
      </c>
      <c r="D134" s="13">
        <f>SUM(E134:AB134)</f>
        <v>0</v>
      </c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4">
        <v>0</v>
      </c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5"/>
    </row>
    <row r="135" spans="1:29" s="31" customFormat="1">
      <c r="A135" s="11"/>
      <c r="B135" s="11"/>
      <c r="C135" s="35" t="s">
        <v>2</v>
      </c>
      <c r="D135" s="36">
        <f xml:space="preserve"> IF(D129=0,100,D130/D129*100)</f>
        <v>99.936968168925304</v>
      </c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7">
        <v>99.206349206349202</v>
      </c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8"/>
    </row>
    <row r="136" spans="1:29" s="32" customFormat="1">
      <c r="A136" s="11"/>
      <c r="B136" s="11"/>
      <c r="C136" s="39" t="s">
        <v>20</v>
      </c>
      <c r="D136" s="40">
        <f xml:space="preserve"> IF(D131=0,0,D132/D131*100)</f>
        <v>0</v>
      </c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1">
        <v>0</v>
      </c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2"/>
    </row>
    <row r="137" spans="1:29" s="33" customFormat="1">
      <c r="A137" s="11"/>
      <c r="B137" s="11"/>
      <c r="C137" s="43" t="s">
        <v>3</v>
      </c>
      <c r="D137" s="44">
        <f xml:space="preserve"> IF(D129=0,100,(D132+D130)/D129*100)</f>
        <v>99.936968168925304</v>
      </c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5">
        <v>99.206349206349202</v>
      </c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6"/>
    </row>
    <row r="138" spans="1:29" s="34" customFormat="1">
      <c r="A138" s="11"/>
      <c r="B138" s="11"/>
      <c r="C138" s="47" t="s">
        <v>21</v>
      </c>
      <c r="D138" s="48">
        <f>IF(D129=0,100,(D132+D130+D134)/D129*100)</f>
        <v>99.936968168925304</v>
      </c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9">
        <v>99.206349206349202</v>
      </c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50"/>
    </row>
    <row r="139" spans="1:29">
      <c r="A139" s="51" t="s">
        <v>23</v>
      </c>
      <c r="B139" s="51" t="s">
        <v>47</v>
      </c>
      <c r="C139" s="52" t="s">
        <v>56</v>
      </c>
      <c r="D139" s="51">
        <f>SUM(E139:AB139)</f>
        <v>2</v>
      </c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>
        <v>2</v>
      </c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"/>
    </row>
    <row r="140" spans="1:29" ht="3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</sheetData>
  <mergeCells count="63">
    <mergeCell ref="A128:N128"/>
    <mergeCell ref="A129:B138"/>
    <mergeCell ref="A140:N140"/>
    <mergeCell ref="A92:N92"/>
    <mergeCell ref="A93:B102"/>
    <mergeCell ref="A103:A113"/>
    <mergeCell ref="A114:N114"/>
    <mergeCell ref="A115:B124"/>
    <mergeCell ref="A125:A127"/>
    <mergeCell ref="A83:N83"/>
    <mergeCell ref="A84:B85"/>
    <mergeCell ref="A86:N86"/>
    <mergeCell ref="A87:B88"/>
    <mergeCell ref="A89:N89"/>
    <mergeCell ref="A90:B91"/>
    <mergeCell ref="A74:N74"/>
    <mergeCell ref="A75:B76"/>
    <mergeCell ref="A77:N77"/>
    <mergeCell ref="A78:B79"/>
    <mergeCell ref="A80:N80"/>
    <mergeCell ref="A81:B82"/>
    <mergeCell ref="A65:N65"/>
    <mergeCell ref="A66:B67"/>
    <mergeCell ref="A68:N68"/>
    <mergeCell ref="A69:B70"/>
    <mergeCell ref="A71:N71"/>
    <mergeCell ref="A72:B73"/>
    <mergeCell ref="A39:B40"/>
    <mergeCell ref="A41:N41"/>
    <mergeCell ref="A42:B51"/>
    <mergeCell ref="A52:N52"/>
    <mergeCell ref="A53:B62"/>
    <mergeCell ref="A63:A64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C92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127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/>
      <c r="J16" s="21">
        <v>98</v>
      </c>
      <c r="K16" s="21">
        <v>98</v>
      </c>
      <c r="L16" s="21">
        <v>98</v>
      </c>
      <c r="M16" s="21">
        <v>98</v>
      </c>
      <c r="N16" s="21"/>
      <c r="O16" s="21"/>
      <c r="P16" s="21">
        <v>98</v>
      </c>
      <c r="Q16" s="21">
        <v>98</v>
      </c>
      <c r="R16" s="21">
        <v>98</v>
      </c>
      <c r="S16" s="21">
        <v>98</v>
      </c>
      <c r="T16" s="21">
        <v>98</v>
      </c>
      <c r="U16" s="21">
        <v>98</v>
      </c>
      <c r="V16" s="21">
        <v>98</v>
      </c>
      <c r="W16" s="21">
        <v>98</v>
      </c>
      <c r="X16" s="21">
        <v>98</v>
      </c>
      <c r="Y16" s="21">
        <v>98</v>
      </c>
      <c r="Z16" s="21"/>
      <c r="AA16" s="21">
        <v>98</v>
      </c>
      <c r="AB16" s="21">
        <v>98</v>
      </c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79.010000000000005</v>
      </c>
      <c r="F17" s="21">
        <v>91.99</v>
      </c>
      <c r="G17" s="21">
        <v>72</v>
      </c>
      <c r="H17" s="21">
        <v>75</v>
      </c>
      <c r="I17" s="21"/>
      <c r="J17" s="21">
        <v>50</v>
      </c>
      <c r="K17" s="21">
        <v>0</v>
      </c>
      <c r="L17" s="21">
        <v>92.86</v>
      </c>
      <c r="M17" s="21">
        <v>90.91</v>
      </c>
      <c r="N17" s="21"/>
      <c r="O17" s="21"/>
      <c r="P17" s="21">
        <v>100</v>
      </c>
      <c r="Q17" s="21">
        <v>40</v>
      </c>
      <c r="R17" s="21">
        <v>95.45</v>
      </c>
      <c r="S17" s="21">
        <v>100</v>
      </c>
      <c r="T17" s="21">
        <v>100</v>
      </c>
      <c r="U17" s="21">
        <v>0</v>
      </c>
      <c r="V17" s="21">
        <v>93.75</v>
      </c>
      <c r="W17" s="21">
        <v>58.33</v>
      </c>
      <c r="X17" s="21">
        <v>33.33</v>
      </c>
      <c r="Y17" s="21">
        <v>0</v>
      </c>
      <c r="Z17" s="21"/>
      <c r="AA17" s="21">
        <v>100</v>
      </c>
      <c r="AB17" s="21">
        <v>0</v>
      </c>
      <c r="AC17" s="29">
        <v>80.52</v>
      </c>
    </row>
    <row r="18" spans="1:29" s="18" customFormat="1">
      <c r="A18" s="16"/>
      <c r="B18" s="16"/>
      <c r="C18" s="17"/>
      <c r="D18" s="22" t="s">
        <v>3</v>
      </c>
      <c r="E18" s="21">
        <v>84.53</v>
      </c>
      <c r="F18" s="21">
        <v>96.86</v>
      </c>
      <c r="G18" s="21">
        <v>82.5</v>
      </c>
      <c r="H18" s="21">
        <v>87.5</v>
      </c>
      <c r="I18" s="21"/>
      <c r="J18" s="21">
        <v>50</v>
      </c>
      <c r="K18" s="21">
        <v>0</v>
      </c>
      <c r="L18" s="21">
        <v>100</v>
      </c>
      <c r="M18" s="21">
        <v>100</v>
      </c>
      <c r="N18" s="21"/>
      <c r="O18" s="21"/>
      <c r="P18" s="21">
        <v>100</v>
      </c>
      <c r="Q18" s="21">
        <v>40</v>
      </c>
      <c r="R18" s="21">
        <v>95.45</v>
      </c>
      <c r="S18" s="21">
        <v>100</v>
      </c>
      <c r="T18" s="21">
        <v>100</v>
      </c>
      <c r="U18" s="21">
        <v>0</v>
      </c>
      <c r="V18" s="21">
        <v>93.75</v>
      </c>
      <c r="W18" s="21">
        <v>58.33</v>
      </c>
      <c r="X18" s="21">
        <v>33.33</v>
      </c>
      <c r="Y18" s="21">
        <v>0</v>
      </c>
      <c r="Z18" s="21"/>
      <c r="AA18" s="21">
        <v>100</v>
      </c>
      <c r="AB18" s="21">
        <v>0</v>
      </c>
      <c r="AC18" s="29">
        <v>85.74</v>
      </c>
    </row>
    <row r="19" spans="1:29" s="18" customFormat="1" ht="17.25" thickBot="1">
      <c r="A19" s="16"/>
      <c r="B19" s="16"/>
      <c r="C19" s="17"/>
      <c r="D19" s="26" t="s">
        <v>4</v>
      </c>
      <c r="E19" s="27">
        <v>90.055248618784532</v>
      </c>
      <c r="F19" s="27">
        <v>97.34560921768157</v>
      </c>
      <c r="G19" s="27">
        <v>82.504145936981729</v>
      </c>
      <c r="H19" s="27">
        <v>87.5</v>
      </c>
      <c r="I19" s="27"/>
      <c r="J19" s="27">
        <v>50</v>
      </c>
      <c r="K19" s="27">
        <v>0</v>
      </c>
      <c r="L19" s="27">
        <v>100</v>
      </c>
      <c r="M19" s="27">
        <v>100</v>
      </c>
      <c r="N19" s="27"/>
      <c r="O19" s="27"/>
      <c r="P19" s="27">
        <v>100</v>
      </c>
      <c r="Q19" s="27">
        <v>40</v>
      </c>
      <c r="R19" s="27">
        <v>95.454545454545453</v>
      </c>
      <c r="S19" s="27">
        <v>100</v>
      </c>
      <c r="T19" s="27">
        <v>100</v>
      </c>
      <c r="U19" s="27">
        <v>0</v>
      </c>
      <c r="V19" s="27">
        <v>93.75</v>
      </c>
      <c r="W19" s="27">
        <v>58.333333333333343</v>
      </c>
      <c r="X19" s="27">
        <v>33.333333333333336</v>
      </c>
      <c r="Y19" s="27">
        <v>0</v>
      </c>
      <c r="Z19" s="27"/>
      <c r="AA19" s="27">
        <v>100</v>
      </c>
      <c r="AB19" s="27">
        <v>0</v>
      </c>
      <c r="AC19" s="30">
        <v>87.825401010208637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54"/>
      <c r="E33" s="55">
        <v>43280</v>
      </c>
      <c r="F33" s="55"/>
      <c r="G33" s="55">
        <v>43281</v>
      </c>
      <c r="H33" s="55"/>
      <c r="I33" s="55">
        <v>43282</v>
      </c>
      <c r="J33" s="55"/>
      <c r="K33" s="55">
        <v>43283</v>
      </c>
      <c r="L33" s="55"/>
      <c r="M33" s="55">
        <v>43284</v>
      </c>
      <c r="N33" s="55"/>
      <c r="O33" s="55">
        <v>43285</v>
      </c>
      <c r="P33" s="55"/>
      <c r="Q33" s="55">
        <v>43286</v>
      </c>
      <c r="R33" s="5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54" t="s">
        <v>48</v>
      </c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>
        <v>7.0000000000000007E-2</v>
      </c>
      <c r="P34" s="56"/>
      <c r="Q34" s="56">
        <v>2.19</v>
      </c>
      <c r="R34" s="56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54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54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7" t="s">
        <v>6</v>
      </c>
      <c r="B38" s="57"/>
      <c r="C38" s="58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/>
    </row>
    <row r="39" spans="1:29">
      <c r="A39" s="11" t="s">
        <v>40</v>
      </c>
      <c r="B39" s="11"/>
      <c r="C39" s="12" t="s">
        <v>10</v>
      </c>
      <c r="D39" s="13">
        <f>SUM(E39:AB39)</f>
        <v>570</v>
      </c>
      <c r="E39" s="13">
        <v>181</v>
      </c>
      <c r="F39" s="13">
        <v>205</v>
      </c>
      <c r="G39" s="13">
        <v>66</v>
      </c>
      <c r="H39" s="13">
        <v>8</v>
      </c>
      <c r="I39" s="13"/>
      <c r="J39" s="13">
        <v>2</v>
      </c>
      <c r="K39" s="13">
        <v>22</v>
      </c>
      <c r="L39" s="13">
        <v>14</v>
      </c>
      <c r="M39" s="13">
        <v>11</v>
      </c>
      <c r="N39" s="13"/>
      <c r="O39" s="13"/>
      <c r="P39" s="13"/>
      <c r="Q39" s="14">
        <v>5</v>
      </c>
      <c r="R39" s="14">
        <v>1</v>
      </c>
      <c r="S39" s="14"/>
      <c r="T39" s="14">
        <v>3</v>
      </c>
      <c r="U39" s="14">
        <v>4</v>
      </c>
      <c r="V39" s="14">
        <v>16</v>
      </c>
      <c r="W39" s="14">
        <v>24</v>
      </c>
      <c r="X39" s="14">
        <v>3</v>
      </c>
      <c r="Y39" s="14">
        <v>3</v>
      </c>
      <c r="Z39" s="14"/>
      <c r="AA39" s="14"/>
      <c r="AB39" s="14">
        <v>2</v>
      </c>
      <c r="AC39" s="5"/>
    </row>
    <row r="40" spans="1:29">
      <c r="A40" s="11"/>
      <c r="B40" s="11"/>
      <c r="C40" s="12" t="s">
        <v>11</v>
      </c>
      <c r="D40" s="13">
        <f>SUM(E40:AB40)</f>
        <v>463</v>
      </c>
      <c r="E40" s="13">
        <v>143</v>
      </c>
      <c r="F40" s="13">
        <v>189</v>
      </c>
      <c r="G40" s="13">
        <v>48</v>
      </c>
      <c r="H40" s="13">
        <v>6</v>
      </c>
      <c r="I40" s="13"/>
      <c r="J40" s="13">
        <v>1</v>
      </c>
      <c r="K40" s="13">
        <v>13</v>
      </c>
      <c r="L40" s="13">
        <v>13</v>
      </c>
      <c r="M40" s="13">
        <v>10</v>
      </c>
      <c r="N40" s="13"/>
      <c r="O40" s="13"/>
      <c r="P40" s="13"/>
      <c r="Q40" s="14">
        <v>2</v>
      </c>
      <c r="R40" s="14">
        <v>1</v>
      </c>
      <c r="S40" s="14"/>
      <c r="T40" s="14">
        <v>3</v>
      </c>
      <c r="U40" s="14">
        <v>4</v>
      </c>
      <c r="V40" s="14">
        <v>15</v>
      </c>
      <c r="W40" s="14">
        <v>14</v>
      </c>
      <c r="X40" s="14">
        <v>1</v>
      </c>
      <c r="Y40" s="14">
        <v>0</v>
      </c>
      <c r="Z40" s="14"/>
      <c r="AA40" s="14"/>
      <c r="AB40" s="14">
        <v>0</v>
      </c>
      <c r="AC40" s="5"/>
    </row>
    <row r="41" spans="1:29">
      <c r="A41" s="11"/>
      <c r="B41" s="11"/>
      <c r="C41" s="12" t="s">
        <v>16</v>
      </c>
      <c r="D41" s="13">
        <f>SUM(E41:AB41)</f>
        <v>107</v>
      </c>
      <c r="E41" s="13">
        <v>38</v>
      </c>
      <c r="F41" s="13">
        <v>16</v>
      </c>
      <c r="G41" s="13">
        <v>18</v>
      </c>
      <c r="H41" s="13">
        <v>2</v>
      </c>
      <c r="I41" s="13"/>
      <c r="J41" s="13">
        <v>1</v>
      </c>
      <c r="K41" s="13">
        <v>9</v>
      </c>
      <c r="L41" s="13">
        <v>1</v>
      </c>
      <c r="M41" s="13">
        <v>1</v>
      </c>
      <c r="N41" s="13"/>
      <c r="O41" s="13"/>
      <c r="P41" s="13"/>
      <c r="Q41" s="14">
        <v>3</v>
      </c>
      <c r="R41" s="14"/>
      <c r="S41" s="14"/>
      <c r="T41" s="14"/>
      <c r="U41" s="14"/>
      <c r="V41" s="14">
        <v>1</v>
      </c>
      <c r="W41" s="14">
        <v>10</v>
      </c>
      <c r="X41" s="14">
        <v>2</v>
      </c>
      <c r="Y41" s="14">
        <v>3</v>
      </c>
      <c r="Z41" s="14"/>
      <c r="AA41" s="14"/>
      <c r="AB41" s="14">
        <v>2</v>
      </c>
      <c r="AC41" s="5"/>
    </row>
    <row r="42" spans="1:29">
      <c r="A42" s="11"/>
      <c r="B42" s="11"/>
      <c r="C42" s="12" t="s">
        <v>17</v>
      </c>
      <c r="D42" s="13">
        <f>SUM(E42:AB42)</f>
        <v>30</v>
      </c>
      <c r="E42" s="13">
        <v>10</v>
      </c>
      <c r="F42" s="13">
        <v>10</v>
      </c>
      <c r="G42" s="13">
        <v>7</v>
      </c>
      <c r="H42" s="13">
        <v>1</v>
      </c>
      <c r="I42" s="13"/>
      <c r="J42" s="13">
        <v>0</v>
      </c>
      <c r="K42" s="13">
        <v>0</v>
      </c>
      <c r="L42" s="13">
        <v>1</v>
      </c>
      <c r="M42" s="13">
        <v>1</v>
      </c>
      <c r="N42" s="13"/>
      <c r="O42" s="13"/>
      <c r="P42" s="13"/>
      <c r="Q42" s="14">
        <v>0</v>
      </c>
      <c r="R42" s="14"/>
      <c r="S42" s="14"/>
      <c r="T42" s="14"/>
      <c r="U42" s="14"/>
      <c r="V42" s="14">
        <v>0</v>
      </c>
      <c r="W42" s="14">
        <v>0</v>
      </c>
      <c r="X42" s="14">
        <v>0</v>
      </c>
      <c r="Y42" s="14">
        <v>0</v>
      </c>
      <c r="Z42" s="14"/>
      <c r="AA42" s="14"/>
      <c r="AB42" s="14">
        <v>0</v>
      </c>
      <c r="AC42" s="5"/>
    </row>
    <row r="43" spans="1:29">
      <c r="A43" s="11"/>
      <c r="B43" s="11"/>
      <c r="C43" s="12" t="s">
        <v>18</v>
      </c>
      <c r="D43" s="13">
        <f>SUM(E43:AB43)</f>
        <v>77</v>
      </c>
      <c r="E43" s="13">
        <v>28</v>
      </c>
      <c r="F43" s="13">
        <v>6</v>
      </c>
      <c r="G43" s="13">
        <v>11</v>
      </c>
      <c r="H43" s="13">
        <v>1</v>
      </c>
      <c r="I43" s="13"/>
      <c r="J43" s="13">
        <v>1</v>
      </c>
      <c r="K43" s="13">
        <v>9</v>
      </c>
      <c r="L43" s="13">
        <v>0</v>
      </c>
      <c r="M43" s="13">
        <v>0</v>
      </c>
      <c r="N43" s="13"/>
      <c r="O43" s="13"/>
      <c r="P43" s="13"/>
      <c r="Q43" s="14">
        <v>3</v>
      </c>
      <c r="R43" s="14"/>
      <c r="S43" s="14"/>
      <c r="T43" s="14"/>
      <c r="U43" s="14"/>
      <c r="V43" s="14">
        <v>1</v>
      </c>
      <c r="W43" s="14">
        <v>10</v>
      </c>
      <c r="X43" s="14">
        <v>2</v>
      </c>
      <c r="Y43" s="14">
        <v>3</v>
      </c>
      <c r="Z43" s="14"/>
      <c r="AA43" s="14"/>
      <c r="AB43" s="14">
        <v>2</v>
      </c>
      <c r="AC43" s="5"/>
    </row>
    <row r="44" spans="1:29">
      <c r="A44" s="11"/>
      <c r="B44" s="11"/>
      <c r="C44" s="12" t="s">
        <v>19</v>
      </c>
      <c r="D44" s="13">
        <f>SUM(E44:AB44)</f>
        <v>12</v>
      </c>
      <c r="E44" s="13">
        <v>10</v>
      </c>
      <c r="F44" s="13">
        <v>1</v>
      </c>
      <c r="G44" s="13">
        <v>0</v>
      </c>
      <c r="H44" s="13">
        <v>0</v>
      </c>
      <c r="I44" s="13"/>
      <c r="J44" s="13">
        <v>0</v>
      </c>
      <c r="K44" s="13">
        <v>1</v>
      </c>
      <c r="L44" s="13">
        <v>0</v>
      </c>
      <c r="M44" s="13">
        <v>0</v>
      </c>
      <c r="N44" s="13"/>
      <c r="O44" s="13"/>
      <c r="P44" s="13"/>
      <c r="Q44" s="14">
        <v>0</v>
      </c>
      <c r="R44" s="14"/>
      <c r="S44" s="14"/>
      <c r="T44" s="14"/>
      <c r="U44" s="14"/>
      <c r="V44" s="14">
        <v>0</v>
      </c>
      <c r="W44" s="14">
        <v>0</v>
      </c>
      <c r="X44" s="14">
        <v>0</v>
      </c>
      <c r="Y44" s="14">
        <v>0</v>
      </c>
      <c r="Z44" s="14"/>
      <c r="AA44" s="14"/>
      <c r="AB44" s="14">
        <v>0</v>
      </c>
      <c r="AC44" s="5"/>
    </row>
    <row r="45" spans="1:29" s="31" customFormat="1">
      <c r="A45" s="11"/>
      <c r="B45" s="11"/>
      <c r="C45" s="35" t="s">
        <v>2</v>
      </c>
      <c r="D45" s="36">
        <f xml:space="preserve"> IF(D39=0,100,D40/D39*100)</f>
        <v>81.228070175438589</v>
      </c>
      <c r="E45" s="36">
        <v>79.005524861878456</v>
      </c>
      <c r="F45" s="36">
        <v>92.195121951219505</v>
      </c>
      <c r="G45" s="36">
        <v>72.727272727272734</v>
      </c>
      <c r="H45" s="36">
        <v>75</v>
      </c>
      <c r="I45" s="36"/>
      <c r="J45" s="36">
        <v>50</v>
      </c>
      <c r="K45" s="36">
        <v>59.090909090909093</v>
      </c>
      <c r="L45" s="36">
        <v>92.857142857142861</v>
      </c>
      <c r="M45" s="36">
        <v>90.909090909090907</v>
      </c>
      <c r="N45" s="36"/>
      <c r="O45" s="36"/>
      <c r="P45" s="36"/>
      <c r="Q45" s="37">
        <v>40</v>
      </c>
      <c r="R45" s="37"/>
      <c r="S45" s="37"/>
      <c r="T45" s="37"/>
      <c r="U45" s="37"/>
      <c r="V45" s="37">
        <v>93.75</v>
      </c>
      <c r="W45" s="37">
        <v>58.333333333333336</v>
      </c>
      <c r="X45" s="37">
        <v>33.333333333333336</v>
      </c>
      <c r="Y45" s="37">
        <v>0</v>
      </c>
      <c r="Z45" s="37"/>
      <c r="AA45" s="37"/>
      <c r="AB45" s="37">
        <v>0</v>
      </c>
      <c r="AC45" s="38"/>
    </row>
    <row r="46" spans="1:29" s="32" customFormat="1">
      <c r="A46" s="11"/>
      <c r="B46" s="11"/>
      <c r="C46" s="39" t="s">
        <v>20</v>
      </c>
      <c r="D46" s="40">
        <f xml:space="preserve"> IF(D41=0,0,D42/D41*100)</f>
        <v>28.037383177570092</v>
      </c>
      <c r="E46" s="40">
        <v>26.315789473684209</v>
      </c>
      <c r="F46" s="40">
        <v>62.5</v>
      </c>
      <c r="G46" s="40">
        <v>38.888888888888886</v>
      </c>
      <c r="H46" s="40">
        <v>50</v>
      </c>
      <c r="I46" s="40"/>
      <c r="J46" s="40">
        <v>0</v>
      </c>
      <c r="K46" s="40">
        <v>0</v>
      </c>
      <c r="L46" s="40">
        <v>100</v>
      </c>
      <c r="M46" s="40">
        <v>100</v>
      </c>
      <c r="N46" s="40"/>
      <c r="O46" s="40"/>
      <c r="P46" s="40"/>
      <c r="Q46" s="41">
        <v>0</v>
      </c>
      <c r="R46" s="41"/>
      <c r="S46" s="41"/>
      <c r="T46" s="41"/>
      <c r="U46" s="41"/>
      <c r="V46" s="41">
        <v>0</v>
      </c>
      <c r="W46" s="41">
        <v>0</v>
      </c>
      <c r="X46" s="41">
        <v>0</v>
      </c>
      <c r="Y46" s="41">
        <v>0</v>
      </c>
      <c r="Z46" s="41"/>
      <c r="AA46" s="41"/>
      <c r="AB46" s="41">
        <v>0</v>
      </c>
      <c r="AC46" s="42"/>
    </row>
    <row r="47" spans="1:29" s="33" customFormat="1">
      <c r="A47" s="11"/>
      <c r="B47" s="11"/>
      <c r="C47" s="43" t="s">
        <v>3</v>
      </c>
      <c r="D47" s="44">
        <f xml:space="preserve"> IF(D39=0,100,(D42+D40)/D39*100)</f>
        <v>86.491228070175438</v>
      </c>
      <c r="E47" s="44">
        <v>84.530386740331494</v>
      </c>
      <c r="F47" s="44">
        <v>97.073170731707322</v>
      </c>
      <c r="G47" s="44">
        <v>83.333333333333329</v>
      </c>
      <c r="H47" s="44">
        <v>87.5</v>
      </c>
      <c r="I47" s="44"/>
      <c r="J47" s="44">
        <v>50</v>
      </c>
      <c r="K47" s="44">
        <v>59.090909090909093</v>
      </c>
      <c r="L47" s="44">
        <v>100</v>
      </c>
      <c r="M47" s="44">
        <v>100</v>
      </c>
      <c r="N47" s="44"/>
      <c r="O47" s="44"/>
      <c r="P47" s="44"/>
      <c r="Q47" s="45">
        <v>40</v>
      </c>
      <c r="R47" s="45"/>
      <c r="S47" s="45"/>
      <c r="T47" s="45"/>
      <c r="U47" s="45"/>
      <c r="V47" s="45">
        <v>93.75</v>
      </c>
      <c r="W47" s="45">
        <v>58.333333333333336</v>
      </c>
      <c r="X47" s="45">
        <v>33.333333333333336</v>
      </c>
      <c r="Y47" s="45">
        <v>0</v>
      </c>
      <c r="Z47" s="45"/>
      <c r="AA47" s="45"/>
      <c r="AB47" s="45">
        <v>0</v>
      </c>
      <c r="AC47" s="46"/>
    </row>
    <row r="48" spans="1:29" s="34" customFormat="1">
      <c r="A48" s="11"/>
      <c r="B48" s="11"/>
      <c r="C48" s="47" t="s">
        <v>21</v>
      </c>
      <c r="D48" s="48">
        <f>IF(D39=0,100,(D42+D40+D44)/D39*100)</f>
        <v>88.596491228070178</v>
      </c>
      <c r="E48" s="48">
        <v>90.055248618784532</v>
      </c>
      <c r="F48" s="48">
        <v>97.560975609756099</v>
      </c>
      <c r="G48" s="48">
        <v>83.333333333333329</v>
      </c>
      <c r="H48" s="48">
        <v>87.5</v>
      </c>
      <c r="I48" s="48"/>
      <c r="J48" s="48">
        <v>50</v>
      </c>
      <c r="K48" s="48">
        <v>63.636363636363633</v>
      </c>
      <c r="L48" s="48">
        <v>100</v>
      </c>
      <c r="M48" s="48">
        <v>100</v>
      </c>
      <c r="N48" s="48"/>
      <c r="O48" s="48"/>
      <c r="P48" s="48"/>
      <c r="Q48" s="49">
        <v>40</v>
      </c>
      <c r="R48" s="49"/>
      <c r="S48" s="49"/>
      <c r="T48" s="49"/>
      <c r="U48" s="49"/>
      <c r="V48" s="49">
        <v>93.75</v>
      </c>
      <c r="W48" s="49">
        <v>58.333333333333336</v>
      </c>
      <c r="X48" s="49">
        <v>33.333333333333336</v>
      </c>
      <c r="Y48" s="49">
        <v>0</v>
      </c>
      <c r="Z48" s="49"/>
      <c r="AA48" s="49"/>
      <c r="AB48" s="49">
        <v>0</v>
      </c>
      <c r="AC48" s="50"/>
    </row>
    <row r="49" spans="1:29">
      <c r="A49" s="53" t="s">
        <v>23</v>
      </c>
      <c r="B49" s="51" t="s">
        <v>99</v>
      </c>
      <c r="C49" s="52" t="s">
        <v>100</v>
      </c>
      <c r="D49" s="51">
        <f>SUM(E49:AB49)</f>
        <v>5</v>
      </c>
      <c r="E49" s="51"/>
      <c r="F49" s="51">
        <v>1</v>
      </c>
      <c r="G49" s="51">
        <v>1</v>
      </c>
      <c r="H49" s="51">
        <v>1</v>
      </c>
      <c r="I49" s="51"/>
      <c r="J49" s="51"/>
      <c r="K49" s="51"/>
      <c r="L49" s="51">
        <v>1</v>
      </c>
      <c r="M49" s="51">
        <v>1</v>
      </c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"/>
    </row>
    <row r="50" spans="1:29">
      <c r="A50" s="53"/>
      <c r="B50" s="51" t="s">
        <v>28</v>
      </c>
      <c r="C50" s="52" t="s">
        <v>35</v>
      </c>
      <c r="D50" s="51">
        <f>SUM(E50:AB50)</f>
        <v>37</v>
      </c>
      <c r="E50" s="51">
        <v>8</v>
      </c>
      <c r="F50" s="51">
        <v>4</v>
      </c>
      <c r="G50" s="51">
        <v>11</v>
      </c>
      <c r="H50" s="51">
        <v>1</v>
      </c>
      <c r="I50" s="51"/>
      <c r="J50" s="51"/>
      <c r="K50" s="51"/>
      <c r="L50" s="51"/>
      <c r="M50" s="51"/>
      <c r="N50" s="51"/>
      <c r="O50" s="51"/>
      <c r="P50" s="51"/>
      <c r="Q50" s="51">
        <v>2</v>
      </c>
      <c r="R50" s="51"/>
      <c r="S50" s="51"/>
      <c r="T50" s="51"/>
      <c r="U50" s="51"/>
      <c r="V50" s="51">
        <v>1</v>
      </c>
      <c r="W50" s="51">
        <v>9</v>
      </c>
      <c r="X50" s="51"/>
      <c r="Y50" s="51">
        <v>1</v>
      </c>
      <c r="Z50" s="51"/>
      <c r="AA50" s="51"/>
      <c r="AB50" s="51"/>
      <c r="AC50" s="5"/>
    </row>
    <row r="51" spans="1:29">
      <c r="A51" s="53"/>
      <c r="B51" s="51" t="s">
        <v>41</v>
      </c>
      <c r="C51" s="52" t="s">
        <v>50</v>
      </c>
      <c r="D51" s="51">
        <f>SUM(E51:AB51)</f>
        <v>6</v>
      </c>
      <c r="E51" s="51">
        <v>2</v>
      </c>
      <c r="F51" s="51"/>
      <c r="G51" s="51">
        <v>3</v>
      </c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>
        <v>1</v>
      </c>
      <c r="X51" s="51"/>
      <c r="Y51" s="51"/>
      <c r="Z51" s="51"/>
      <c r="AA51" s="51"/>
      <c r="AB51" s="51"/>
      <c r="AC51" s="5"/>
    </row>
    <row r="52" spans="1:29">
      <c r="A52" s="53"/>
      <c r="B52" s="51" t="s">
        <v>125</v>
      </c>
      <c r="C52" s="52" t="s">
        <v>126</v>
      </c>
      <c r="D52" s="51">
        <f>SUM(E52:AB52)</f>
        <v>12</v>
      </c>
      <c r="E52" s="51">
        <v>4</v>
      </c>
      <c r="F52" s="51">
        <v>5</v>
      </c>
      <c r="G52" s="51">
        <v>3</v>
      </c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"/>
    </row>
    <row r="53" spans="1:29">
      <c r="A53" s="53"/>
      <c r="B53" s="51" t="s">
        <v>42</v>
      </c>
      <c r="C53" s="52" t="s">
        <v>51</v>
      </c>
      <c r="D53" s="51">
        <f>SUM(E53:AB53)</f>
        <v>9</v>
      </c>
      <c r="E53" s="51">
        <v>5</v>
      </c>
      <c r="F53" s="51">
        <v>4</v>
      </c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"/>
    </row>
    <row r="54" spans="1:29">
      <c r="A54" s="53"/>
      <c r="B54" s="51" t="s">
        <v>76</v>
      </c>
      <c r="C54" s="52" t="s">
        <v>93</v>
      </c>
      <c r="D54" s="51">
        <f>SUM(E54:AB54)</f>
        <v>5</v>
      </c>
      <c r="E54" s="51">
        <v>2</v>
      </c>
      <c r="F54" s="51">
        <v>2</v>
      </c>
      <c r="G54" s="51"/>
      <c r="H54" s="51"/>
      <c r="I54" s="51"/>
      <c r="J54" s="51">
        <v>1</v>
      </c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"/>
    </row>
    <row r="55" spans="1:29">
      <c r="A55" s="53"/>
      <c r="B55" s="51" t="s">
        <v>44</v>
      </c>
      <c r="C55" s="52" t="s">
        <v>54</v>
      </c>
      <c r="D55" s="51">
        <f>SUM(E55:AB55)</f>
        <v>2</v>
      </c>
      <c r="E55" s="51"/>
      <c r="F55" s="51"/>
      <c r="G55" s="51"/>
      <c r="H55" s="51"/>
      <c r="I55" s="51"/>
      <c r="J55" s="51"/>
      <c r="K55" s="51">
        <v>1</v>
      </c>
      <c r="L55" s="51"/>
      <c r="M55" s="51"/>
      <c r="N55" s="51"/>
      <c r="O55" s="51"/>
      <c r="P55" s="51"/>
      <c r="Q55" s="51">
        <v>1</v>
      </c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"/>
    </row>
    <row r="56" spans="1:29">
      <c r="A56" s="53"/>
      <c r="B56" s="51" t="s">
        <v>45</v>
      </c>
      <c r="C56" s="52" t="s">
        <v>55</v>
      </c>
      <c r="D56" s="51">
        <f>SUM(E56:AB56)</f>
        <v>31</v>
      </c>
      <c r="E56" s="51">
        <v>17</v>
      </c>
      <c r="F56" s="51"/>
      <c r="G56" s="51"/>
      <c r="H56" s="51"/>
      <c r="I56" s="51"/>
      <c r="J56" s="51"/>
      <c r="K56" s="51">
        <v>8</v>
      </c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>
        <v>2</v>
      </c>
      <c r="Y56" s="51">
        <v>2</v>
      </c>
      <c r="Z56" s="51"/>
      <c r="AA56" s="51"/>
      <c r="AB56" s="51">
        <v>2</v>
      </c>
      <c r="AC56" s="5"/>
    </row>
    <row r="57" spans="1:29" ht="3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5"/>
    </row>
    <row r="58" spans="1:29">
      <c r="A58" s="11" t="s">
        <v>46</v>
      </c>
      <c r="B58" s="11"/>
      <c r="C58" s="12" t="s">
        <v>10</v>
      </c>
      <c r="D58" s="13">
        <f>SUM(E58:AB58)</f>
        <v>1289</v>
      </c>
      <c r="E58" s="13"/>
      <c r="F58" s="13">
        <v>453</v>
      </c>
      <c r="G58" s="13">
        <v>201</v>
      </c>
      <c r="H58" s="13">
        <v>478</v>
      </c>
      <c r="I58" s="13"/>
      <c r="J58" s="13"/>
      <c r="K58" s="13"/>
      <c r="L58" s="13">
        <v>7</v>
      </c>
      <c r="M58" s="13">
        <v>2</v>
      </c>
      <c r="N58" s="13"/>
      <c r="O58" s="13"/>
      <c r="P58" s="13">
        <v>16</v>
      </c>
      <c r="Q58" s="14">
        <v>1</v>
      </c>
      <c r="R58" s="14">
        <v>22</v>
      </c>
      <c r="S58" s="14">
        <v>1</v>
      </c>
      <c r="T58" s="14"/>
      <c r="U58" s="14">
        <v>2</v>
      </c>
      <c r="V58" s="14">
        <v>18</v>
      </c>
      <c r="W58" s="14"/>
      <c r="X58" s="14"/>
      <c r="Y58" s="14"/>
      <c r="Z58" s="14"/>
      <c r="AA58" s="14"/>
      <c r="AB58" s="14">
        <v>88</v>
      </c>
      <c r="AC58" s="5"/>
    </row>
    <row r="59" spans="1:29">
      <c r="A59" s="11"/>
      <c r="B59" s="11"/>
      <c r="C59" s="12" t="s">
        <v>11</v>
      </c>
      <c r="D59" s="13">
        <f>SUM(E59:AB59)</f>
        <v>1279</v>
      </c>
      <c r="E59" s="13"/>
      <c r="F59" s="13">
        <v>452</v>
      </c>
      <c r="G59" s="13">
        <v>199</v>
      </c>
      <c r="H59" s="13">
        <v>478</v>
      </c>
      <c r="I59" s="13"/>
      <c r="J59" s="13"/>
      <c r="K59" s="13"/>
      <c r="L59" s="13">
        <v>7</v>
      </c>
      <c r="M59" s="13">
        <v>2</v>
      </c>
      <c r="N59" s="13"/>
      <c r="O59" s="13"/>
      <c r="P59" s="13">
        <v>16</v>
      </c>
      <c r="Q59" s="14">
        <v>1</v>
      </c>
      <c r="R59" s="14">
        <v>21</v>
      </c>
      <c r="S59" s="14">
        <v>1</v>
      </c>
      <c r="T59" s="14"/>
      <c r="U59" s="14">
        <v>0</v>
      </c>
      <c r="V59" s="14">
        <v>18</v>
      </c>
      <c r="W59" s="14"/>
      <c r="X59" s="14"/>
      <c r="Y59" s="14"/>
      <c r="Z59" s="14"/>
      <c r="AA59" s="14"/>
      <c r="AB59" s="14">
        <v>84</v>
      </c>
      <c r="AC59" s="5"/>
    </row>
    <row r="60" spans="1:29">
      <c r="A60" s="11"/>
      <c r="B60" s="11"/>
      <c r="C60" s="12" t="s">
        <v>16</v>
      </c>
      <c r="D60" s="13">
        <f>SUM(E60:AB60)</f>
        <v>10</v>
      </c>
      <c r="E60" s="13"/>
      <c r="F60" s="13">
        <v>1</v>
      </c>
      <c r="G60" s="13">
        <v>2</v>
      </c>
      <c r="H60" s="13"/>
      <c r="I60" s="13"/>
      <c r="J60" s="13"/>
      <c r="K60" s="13"/>
      <c r="L60" s="13"/>
      <c r="M60" s="13"/>
      <c r="N60" s="13"/>
      <c r="O60" s="13"/>
      <c r="P60" s="13"/>
      <c r="Q60" s="14"/>
      <c r="R60" s="14">
        <v>1</v>
      </c>
      <c r="S60" s="14"/>
      <c r="T60" s="14"/>
      <c r="U60" s="14">
        <v>2</v>
      </c>
      <c r="V60" s="14"/>
      <c r="W60" s="14"/>
      <c r="X60" s="14"/>
      <c r="Y60" s="14"/>
      <c r="Z60" s="14"/>
      <c r="AA60" s="14"/>
      <c r="AB60" s="14">
        <v>4</v>
      </c>
      <c r="AC60" s="5"/>
    </row>
    <row r="61" spans="1:29">
      <c r="A61" s="11"/>
      <c r="B61" s="11"/>
      <c r="C61" s="12" t="s">
        <v>17</v>
      </c>
      <c r="D61" s="13">
        <f>SUM(E61:AB61)</f>
        <v>0</v>
      </c>
      <c r="E61" s="13"/>
      <c r="F61" s="13">
        <v>0</v>
      </c>
      <c r="G61" s="13">
        <v>0</v>
      </c>
      <c r="H61" s="13"/>
      <c r="I61" s="13"/>
      <c r="J61" s="13"/>
      <c r="K61" s="13"/>
      <c r="L61" s="13"/>
      <c r="M61" s="13"/>
      <c r="N61" s="13"/>
      <c r="O61" s="13"/>
      <c r="P61" s="13"/>
      <c r="Q61" s="14"/>
      <c r="R61" s="14">
        <v>0</v>
      </c>
      <c r="S61" s="14"/>
      <c r="T61" s="14"/>
      <c r="U61" s="14">
        <v>0</v>
      </c>
      <c r="V61" s="14"/>
      <c r="W61" s="14"/>
      <c r="X61" s="14"/>
      <c r="Y61" s="14"/>
      <c r="Z61" s="14"/>
      <c r="AA61" s="14"/>
      <c r="AB61" s="14">
        <v>0</v>
      </c>
      <c r="AC61" s="5"/>
    </row>
    <row r="62" spans="1:29">
      <c r="A62" s="11"/>
      <c r="B62" s="11"/>
      <c r="C62" s="12" t="s">
        <v>18</v>
      </c>
      <c r="D62" s="13">
        <f>SUM(E62:AB62)</f>
        <v>10</v>
      </c>
      <c r="E62" s="13"/>
      <c r="F62" s="13">
        <v>1</v>
      </c>
      <c r="G62" s="13">
        <v>2</v>
      </c>
      <c r="H62" s="13"/>
      <c r="I62" s="13"/>
      <c r="J62" s="13"/>
      <c r="K62" s="13"/>
      <c r="L62" s="13"/>
      <c r="M62" s="13"/>
      <c r="N62" s="13"/>
      <c r="O62" s="13"/>
      <c r="P62" s="13"/>
      <c r="Q62" s="14"/>
      <c r="R62" s="14">
        <v>1</v>
      </c>
      <c r="S62" s="14"/>
      <c r="T62" s="14"/>
      <c r="U62" s="14">
        <v>2</v>
      </c>
      <c r="V62" s="14"/>
      <c r="W62" s="14"/>
      <c r="X62" s="14"/>
      <c r="Y62" s="14"/>
      <c r="Z62" s="14"/>
      <c r="AA62" s="14"/>
      <c r="AB62" s="14">
        <v>4</v>
      </c>
      <c r="AC62" s="5"/>
    </row>
    <row r="63" spans="1:29">
      <c r="A63" s="11"/>
      <c r="B63" s="11"/>
      <c r="C63" s="12" t="s">
        <v>19</v>
      </c>
      <c r="D63" s="13">
        <f>SUM(E63:AB63)</f>
        <v>0</v>
      </c>
      <c r="E63" s="13"/>
      <c r="F63" s="13">
        <v>0</v>
      </c>
      <c r="G63" s="13">
        <v>0</v>
      </c>
      <c r="H63" s="13"/>
      <c r="I63" s="13"/>
      <c r="J63" s="13"/>
      <c r="K63" s="13"/>
      <c r="L63" s="13"/>
      <c r="M63" s="13"/>
      <c r="N63" s="13"/>
      <c r="O63" s="13"/>
      <c r="P63" s="13"/>
      <c r="Q63" s="14"/>
      <c r="R63" s="14">
        <v>0</v>
      </c>
      <c r="S63" s="14"/>
      <c r="T63" s="14"/>
      <c r="U63" s="14">
        <v>0</v>
      </c>
      <c r="V63" s="14"/>
      <c r="W63" s="14"/>
      <c r="X63" s="14"/>
      <c r="Y63" s="14"/>
      <c r="Z63" s="14"/>
      <c r="AA63" s="14"/>
      <c r="AB63" s="14">
        <v>0</v>
      </c>
      <c r="AC63" s="5"/>
    </row>
    <row r="64" spans="1:29" s="31" customFormat="1">
      <c r="A64" s="11"/>
      <c r="B64" s="11"/>
      <c r="C64" s="35" t="s">
        <v>2</v>
      </c>
      <c r="D64" s="36">
        <f xml:space="preserve"> IF(D58=0,100,D59/D58*100)</f>
        <v>99.224204809930185</v>
      </c>
      <c r="E64" s="36"/>
      <c r="F64" s="36">
        <v>99.779249448123622</v>
      </c>
      <c r="G64" s="36">
        <v>99.004975124378106</v>
      </c>
      <c r="H64" s="36"/>
      <c r="I64" s="36"/>
      <c r="J64" s="36"/>
      <c r="K64" s="36"/>
      <c r="L64" s="36"/>
      <c r="M64" s="36"/>
      <c r="N64" s="36"/>
      <c r="O64" s="36"/>
      <c r="P64" s="36"/>
      <c r="Q64" s="37"/>
      <c r="R64" s="37">
        <v>95.454545454545453</v>
      </c>
      <c r="S64" s="37"/>
      <c r="T64" s="37"/>
      <c r="U64" s="37">
        <v>0</v>
      </c>
      <c r="V64" s="37"/>
      <c r="W64" s="37"/>
      <c r="X64" s="37"/>
      <c r="Y64" s="37"/>
      <c r="Z64" s="37"/>
      <c r="AA64" s="37"/>
      <c r="AB64" s="37">
        <v>95.454545454545453</v>
      </c>
      <c r="AC64" s="38"/>
    </row>
    <row r="65" spans="1:29" s="32" customFormat="1">
      <c r="A65" s="11"/>
      <c r="B65" s="11"/>
      <c r="C65" s="39" t="s">
        <v>20</v>
      </c>
      <c r="D65" s="40">
        <f xml:space="preserve"> IF(D60=0,0,D61/D60*100)</f>
        <v>0</v>
      </c>
      <c r="E65" s="40"/>
      <c r="F65" s="40">
        <v>0</v>
      </c>
      <c r="G65" s="40">
        <v>0</v>
      </c>
      <c r="H65" s="40"/>
      <c r="I65" s="40"/>
      <c r="J65" s="40"/>
      <c r="K65" s="40"/>
      <c r="L65" s="40"/>
      <c r="M65" s="40"/>
      <c r="N65" s="40"/>
      <c r="O65" s="40"/>
      <c r="P65" s="40"/>
      <c r="Q65" s="41"/>
      <c r="R65" s="41">
        <v>0</v>
      </c>
      <c r="S65" s="41"/>
      <c r="T65" s="41"/>
      <c r="U65" s="41">
        <v>0</v>
      </c>
      <c r="V65" s="41"/>
      <c r="W65" s="41"/>
      <c r="X65" s="41"/>
      <c r="Y65" s="41"/>
      <c r="Z65" s="41"/>
      <c r="AA65" s="41"/>
      <c r="AB65" s="41">
        <v>0</v>
      </c>
      <c r="AC65" s="42"/>
    </row>
    <row r="66" spans="1:29" s="33" customFormat="1">
      <c r="A66" s="11"/>
      <c r="B66" s="11"/>
      <c r="C66" s="43" t="s">
        <v>3</v>
      </c>
      <c r="D66" s="44">
        <f xml:space="preserve"> IF(D58=0,100,(D61+D59)/D58*100)</f>
        <v>99.224204809930185</v>
      </c>
      <c r="E66" s="44"/>
      <c r="F66" s="44">
        <v>99.779249448123622</v>
      </c>
      <c r="G66" s="44">
        <v>99.004975124378106</v>
      </c>
      <c r="H66" s="44"/>
      <c r="I66" s="44"/>
      <c r="J66" s="44"/>
      <c r="K66" s="44"/>
      <c r="L66" s="44"/>
      <c r="M66" s="44"/>
      <c r="N66" s="44"/>
      <c r="O66" s="44"/>
      <c r="P66" s="44"/>
      <c r="Q66" s="45"/>
      <c r="R66" s="45">
        <v>95.454545454545453</v>
      </c>
      <c r="S66" s="45"/>
      <c r="T66" s="45"/>
      <c r="U66" s="45">
        <v>0</v>
      </c>
      <c r="V66" s="45"/>
      <c r="W66" s="45"/>
      <c r="X66" s="45"/>
      <c r="Y66" s="45"/>
      <c r="Z66" s="45"/>
      <c r="AA66" s="45"/>
      <c r="AB66" s="45">
        <v>95.454545454545453</v>
      </c>
      <c r="AC66" s="46"/>
    </row>
    <row r="67" spans="1:29" s="34" customFormat="1">
      <c r="A67" s="11"/>
      <c r="B67" s="11"/>
      <c r="C67" s="47" t="s">
        <v>21</v>
      </c>
      <c r="D67" s="48">
        <f>IF(D58=0,100,(D61+D59+D63)/D58*100)</f>
        <v>99.224204809930185</v>
      </c>
      <c r="E67" s="48"/>
      <c r="F67" s="48">
        <v>99.779249448123622</v>
      </c>
      <c r="G67" s="48">
        <v>99.004975124378106</v>
      </c>
      <c r="H67" s="48"/>
      <c r="I67" s="48"/>
      <c r="J67" s="48"/>
      <c r="K67" s="48"/>
      <c r="L67" s="48"/>
      <c r="M67" s="48"/>
      <c r="N67" s="48"/>
      <c r="O67" s="48"/>
      <c r="P67" s="48"/>
      <c r="Q67" s="49"/>
      <c r="R67" s="49">
        <v>95.454545454545453</v>
      </c>
      <c r="S67" s="49"/>
      <c r="T67" s="49"/>
      <c r="U67" s="49">
        <v>0</v>
      </c>
      <c r="V67" s="49"/>
      <c r="W67" s="49"/>
      <c r="X67" s="49"/>
      <c r="Y67" s="49"/>
      <c r="Z67" s="49"/>
      <c r="AA67" s="49"/>
      <c r="AB67" s="49">
        <v>95.454545454545453</v>
      </c>
      <c r="AC67" s="50"/>
    </row>
    <row r="68" spans="1:29">
      <c r="A68" s="53" t="s">
        <v>23</v>
      </c>
      <c r="B68" s="51" t="s">
        <v>38</v>
      </c>
      <c r="C68" s="52" t="s">
        <v>116</v>
      </c>
      <c r="D68" s="51">
        <f>SUM(E68:AB68)</f>
        <v>3</v>
      </c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>
        <v>2</v>
      </c>
      <c r="V68" s="51"/>
      <c r="W68" s="51"/>
      <c r="X68" s="51"/>
      <c r="Y68" s="51"/>
      <c r="Z68" s="51"/>
      <c r="AA68" s="51"/>
      <c r="AB68" s="51">
        <v>1</v>
      </c>
      <c r="AC68" s="5"/>
    </row>
    <row r="69" spans="1:29">
      <c r="A69" s="53"/>
      <c r="B69" s="51" t="s">
        <v>104</v>
      </c>
      <c r="C69" s="52" t="s">
        <v>109</v>
      </c>
      <c r="D69" s="51">
        <f>SUM(E69:AB69)</f>
        <v>3</v>
      </c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>
        <v>3</v>
      </c>
      <c r="AC69" s="5"/>
    </row>
    <row r="70" spans="1:29">
      <c r="A70" s="53"/>
      <c r="B70" s="51" t="s">
        <v>39</v>
      </c>
      <c r="C70" s="52" t="s">
        <v>108</v>
      </c>
      <c r="D70" s="51">
        <f>SUM(E70:AB70)</f>
        <v>1</v>
      </c>
      <c r="E70" s="51"/>
      <c r="F70" s="51"/>
      <c r="G70" s="51">
        <v>1</v>
      </c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"/>
    </row>
    <row r="71" spans="1:29">
      <c r="A71" s="53"/>
      <c r="B71" s="51" t="s">
        <v>47</v>
      </c>
      <c r="C71" s="52" t="s">
        <v>56</v>
      </c>
      <c r="D71" s="51">
        <f>SUM(E71:AB71)</f>
        <v>2</v>
      </c>
      <c r="E71" s="51"/>
      <c r="F71" s="51">
        <v>1</v>
      </c>
      <c r="G71" s="51">
        <v>1</v>
      </c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"/>
    </row>
    <row r="72" spans="1:29">
      <c r="A72" s="53"/>
      <c r="B72" s="51" t="s">
        <v>48</v>
      </c>
      <c r="C72" s="52" t="s">
        <v>57</v>
      </c>
      <c r="D72" s="51">
        <f>SUM(E72:AB72)</f>
        <v>1</v>
      </c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>
        <v>1</v>
      </c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"/>
    </row>
    <row r="73" spans="1:29" ht="3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5"/>
    </row>
    <row r="74" spans="1:29">
      <c r="A74" s="11" t="s">
        <v>49</v>
      </c>
      <c r="B74" s="11"/>
      <c r="C74" s="12" t="s">
        <v>10</v>
      </c>
      <c r="D74" s="13">
        <f>SUM(E74:AB74)</f>
        <v>2099</v>
      </c>
      <c r="E74" s="13"/>
      <c r="F74" s="13">
        <v>1100</v>
      </c>
      <c r="G74" s="13">
        <v>375</v>
      </c>
      <c r="H74" s="13">
        <v>359</v>
      </c>
      <c r="I74" s="13"/>
      <c r="J74" s="13">
        <v>168</v>
      </c>
      <c r="K74" s="13">
        <v>2</v>
      </c>
      <c r="L74" s="13"/>
      <c r="M74" s="13">
        <v>22</v>
      </c>
      <c r="N74" s="13"/>
      <c r="O74" s="13"/>
      <c r="P74" s="13"/>
      <c r="Q74" s="14">
        <v>23</v>
      </c>
      <c r="R74" s="14"/>
      <c r="S74" s="14">
        <v>21</v>
      </c>
      <c r="T74" s="14"/>
      <c r="U74" s="14"/>
      <c r="V74" s="14">
        <v>4</v>
      </c>
      <c r="W74" s="14">
        <v>25</v>
      </c>
      <c r="X74" s="14"/>
      <c r="Y74" s="14"/>
      <c r="Z74" s="14"/>
      <c r="AA74" s="14"/>
      <c r="AB74" s="14"/>
      <c r="AC74" s="5">
        <v>91</v>
      </c>
    </row>
    <row r="75" spans="1:29">
      <c r="A75" s="11"/>
      <c r="B75" s="11"/>
      <c r="C75" s="12" t="s">
        <v>11</v>
      </c>
      <c r="D75" s="13">
        <f>SUM(E75:AB75)</f>
        <v>2097</v>
      </c>
      <c r="E75" s="13"/>
      <c r="F75" s="13">
        <v>1100</v>
      </c>
      <c r="G75" s="13">
        <v>375</v>
      </c>
      <c r="H75" s="13">
        <v>359</v>
      </c>
      <c r="I75" s="13"/>
      <c r="J75" s="13">
        <v>168</v>
      </c>
      <c r="K75" s="13">
        <v>0</v>
      </c>
      <c r="L75" s="13"/>
      <c r="M75" s="13">
        <v>22</v>
      </c>
      <c r="N75" s="13"/>
      <c r="O75" s="13"/>
      <c r="P75" s="13"/>
      <c r="Q75" s="14">
        <v>23</v>
      </c>
      <c r="R75" s="14"/>
      <c r="S75" s="14">
        <v>21</v>
      </c>
      <c r="T75" s="14"/>
      <c r="U75" s="14"/>
      <c r="V75" s="14">
        <v>4</v>
      </c>
      <c r="W75" s="14">
        <v>25</v>
      </c>
      <c r="X75" s="14"/>
      <c r="Y75" s="14"/>
      <c r="Z75" s="14"/>
      <c r="AA75" s="14"/>
      <c r="AB75" s="14"/>
      <c r="AC75" s="5">
        <v>89</v>
      </c>
    </row>
    <row r="76" spans="1:29">
      <c r="A76" s="11"/>
      <c r="B76" s="11"/>
      <c r="C76" s="12" t="s">
        <v>16</v>
      </c>
      <c r="D76" s="13">
        <f>SUM(E76:AB76)</f>
        <v>2</v>
      </c>
      <c r="E76" s="13"/>
      <c r="F76" s="13"/>
      <c r="G76" s="13"/>
      <c r="H76" s="13"/>
      <c r="I76" s="13"/>
      <c r="J76" s="13"/>
      <c r="K76" s="13">
        <v>2</v>
      </c>
      <c r="L76" s="13"/>
      <c r="M76" s="13"/>
      <c r="N76" s="13"/>
      <c r="O76" s="13"/>
      <c r="P76" s="13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5">
        <v>2</v>
      </c>
    </row>
    <row r="77" spans="1:29">
      <c r="A77" s="11"/>
      <c r="B77" s="11"/>
      <c r="C77" s="12" t="s">
        <v>17</v>
      </c>
      <c r="D77" s="13">
        <f>SUM(E77:AB77)</f>
        <v>0</v>
      </c>
      <c r="E77" s="13"/>
      <c r="F77" s="13"/>
      <c r="G77" s="13"/>
      <c r="H77" s="13"/>
      <c r="I77" s="13"/>
      <c r="J77" s="13"/>
      <c r="K77" s="13">
        <v>0</v>
      </c>
      <c r="L77" s="13"/>
      <c r="M77" s="13"/>
      <c r="N77" s="13"/>
      <c r="O77" s="13"/>
      <c r="P77" s="13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5">
        <v>0</v>
      </c>
    </row>
    <row r="78" spans="1:29">
      <c r="A78" s="11"/>
      <c r="B78" s="11"/>
      <c r="C78" s="12" t="s">
        <v>18</v>
      </c>
      <c r="D78" s="13">
        <f>SUM(E78:AB78)</f>
        <v>2</v>
      </c>
      <c r="E78" s="13"/>
      <c r="F78" s="13"/>
      <c r="G78" s="13"/>
      <c r="H78" s="13"/>
      <c r="I78" s="13"/>
      <c r="J78" s="13"/>
      <c r="K78" s="13">
        <v>2</v>
      </c>
      <c r="L78" s="13"/>
      <c r="M78" s="13"/>
      <c r="N78" s="13"/>
      <c r="O78" s="13"/>
      <c r="P78" s="13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5">
        <v>2</v>
      </c>
    </row>
    <row r="79" spans="1:29">
      <c r="A79" s="11"/>
      <c r="B79" s="11"/>
      <c r="C79" s="12" t="s">
        <v>19</v>
      </c>
      <c r="D79" s="13">
        <f>SUM(E79:AB79)</f>
        <v>0</v>
      </c>
      <c r="E79" s="13"/>
      <c r="F79" s="13"/>
      <c r="G79" s="13"/>
      <c r="H79" s="13"/>
      <c r="I79" s="13"/>
      <c r="J79" s="13"/>
      <c r="K79" s="13">
        <v>0</v>
      </c>
      <c r="L79" s="13"/>
      <c r="M79" s="13"/>
      <c r="N79" s="13"/>
      <c r="O79" s="13"/>
      <c r="P79" s="13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5">
        <v>0</v>
      </c>
    </row>
    <row r="80" spans="1:29" s="31" customFormat="1">
      <c r="A80" s="11"/>
      <c r="B80" s="11"/>
      <c r="C80" s="35" t="s">
        <v>2</v>
      </c>
      <c r="D80" s="36">
        <f xml:space="preserve"> IF(D74=0,100,D75/D74*100)</f>
        <v>99.904716531681757</v>
      </c>
      <c r="E80" s="36"/>
      <c r="F80" s="36"/>
      <c r="G80" s="36"/>
      <c r="H80" s="36"/>
      <c r="I80" s="36"/>
      <c r="J80" s="36"/>
      <c r="K80" s="36">
        <v>0</v>
      </c>
      <c r="L80" s="36"/>
      <c r="M80" s="36"/>
      <c r="N80" s="36"/>
      <c r="O80" s="36"/>
      <c r="P80" s="36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8">
        <v>97.802197802197796</v>
      </c>
    </row>
    <row r="81" spans="1:29" s="32" customFormat="1">
      <c r="A81" s="11"/>
      <c r="B81" s="11"/>
      <c r="C81" s="39" t="s">
        <v>20</v>
      </c>
      <c r="D81" s="40">
        <f xml:space="preserve"> IF(D76=0,0,D77/D76*100)</f>
        <v>0</v>
      </c>
      <c r="E81" s="40"/>
      <c r="F81" s="40"/>
      <c r="G81" s="40"/>
      <c r="H81" s="40"/>
      <c r="I81" s="40"/>
      <c r="J81" s="40"/>
      <c r="K81" s="40">
        <v>0</v>
      </c>
      <c r="L81" s="40"/>
      <c r="M81" s="40"/>
      <c r="N81" s="40"/>
      <c r="O81" s="40"/>
      <c r="P81" s="40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2">
        <v>0</v>
      </c>
    </row>
    <row r="82" spans="1:29" s="33" customFormat="1">
      <c r="A82" s="11"/>
      <c r="B82" s="11"/>
      <c r="C82" s="43" t="s">
        <v>3</v>
      </c>
      <c r="D82" s="44">
        <f xml:space="preserve"> IF(D74=0,100,(D77+D75)/D74*100)</f>
        <v>99.904716531681757</v>
      </c>
      <c r="E82" s="44"/>
      <c r="F82" s="44"/>
      <c r="G82" s="44"/>
      <c r="H82" s="44"/>
      <c r="I82" s="44"/>
      <c r="J82" s="44"/>
      <c r="K82" s="44">
        <v>0</v>
      </c>
      <c r="L82" s="44"/>
      <c r="M82" s="44"/>
      <c r="N82" s="44"/>
      <c r="O82" s="44"/>
      <c r="P82" s="44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6">
        <v>97.802197802197796</v>
      </c>
    </row>
    <row r="83" spans="1:29" s="34" customFormat="1">
      <c r="A83" s="11"/>
      <c r="B83" s="11"/>
      <c r="C83" s="47" t="s">
        <v>21</v>
      </c>
      <c r="D83" s="48">
        <f>IF(D74=0,100,(D77+D75+D79)/D74*100)</f>
        <v>99.904716531681757</v>
      </c>
      <c r="E83" s="48"/>
      <c r="F83" s="48"/>
      <c r="G83" s="48"/>
      <c r="H83" s="48"/>
      <c r="I83" s="48"/>
      <c r="J83" s="48"/>
      <c r="K83" s="48">
        <v>0</v>
      </c>
      <c r="L83" s="48"/>
      <c r="M83" s="48"/>
      <c r="N83" s="48"/>
      <c r="O83" s="48"/>
      <c r="P83" s="48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50">
        <v>97.802197802197796</v>
      </c>
    </row>
    <row r="84" spans="1:29">
      <c r="A84" s="53" t="s">
        <v>23</v>
      </c>
      <c r="B84" s="51" t="s">
        <v>47</v>
      </c>
      <c r="C84" s="52" t="s">
        <v>56</v>
      </c>
      <c r="D84" s="51">
        <f>SUM(E84:AB84)</f>
        <v>2</v>
      </c>
      <c r="E84" s="51"/>
      <c r="F84" s="51"/>
      <c r="G84" s="51"/>
      <c r="H84" s="51"/>
      <c r="I84" s="51"/>
      <c r="J84" s="51"/>
      <c r="K84" s="51">
        <v>2</v>
      </c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"/>
    </row>
    <row r="85" spans="1:29">
      <c r="A85" s="53"/>
      <c r="B85" s="51" t="s">
        <v>48</v>
      </c>
      <c r="C85" s="52" t="s">
        <v>57</v>
      </c>
      <c r="D85" s="51">
        <f>SUM(E85:AB85)</f>
        <v>0</v>
      </c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">
        <v>2</v>
      </c>
    </row>
    <row r="86" spans="1:29" ht="3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5"/>
    </row>
    <row r="87" spans="1:29">
      <c r="A87" s="11" t="s">
        <v>81</v>
      </c>
      <c r="B87" s="11"/>
      <c r="C87" s="12" t="s">
        <v>10</v>
      </c>
      <c r="D87" s="13">
        <f>SUM(E87:AB87)</f>
        <v>2410</v>
      </c>
      <c r="E87" s="13">
        <v>250</v>
      </c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4"/>
      <c r="R87" s="14">
        <v>498</v>
      </c>
      <c r="S87" s="14"/>
      <c r="T87" s="14"/>
      <c r="U87" s="14"/>
      <c r="V87" s="14"/>
      <c r="W87" s="14"/>
      <c r="X87" s="14"/>
      <c r="Y87" s="14"/>
      <c r="Z87" s="14"/>
      <c r="AA87" s="14">
        <v>737</v>
      </c>
      <c r="AB87" s="14">
        <v>925</v>
      </c>
      <c r="AC87" s="5"/>
    </row>
    <row r="88" spans="1:29">
      <c r="A88" s="11"/>
      <c r="B88" s="11"/>
      <c r="C88" s="12" t="s">
        <v>11</v>
      </c>
      <c r="D88" s="13">
        <f>SUM(E88:AB88)</f>
        <v>2410</v>
      </c>
      <c r="E88" s="13">
        <v>250</v>
      </c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4"/>
      <c r="R88" s="14">
        <v>498</v>
      </c>
      <c r="S88" s="14"/>
      <c r="T88" s="14"/>
      <c r="U88" s="14"/>
      <c r="V88" s="14"/>
      <c r="W88" s="14"/>
      <c r="X88" s="14"/>
      <c r="Y88" s="14"/>
      <c r="Z88" s="14"/>
      <c r="AA88" s="14">
        <v>737</v>
      </c>
      <c r="AB88" s="14">
        <v>925</v>
      </c>
      <c r="AC88" s="5"/>
    </row>
    <row r="89" spans="1:29" ht="3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5"/>
    </row>
    <row r="90" spans="1:29">
      <c r="A90" s="11" t="s">
        <v>82</v>
      </c>
      <c r="B90" s="11"/>
      <c r="C90" s="12" t="s">
        <v>10</v>
      </c>
      <c r="D90" s="13">
        <f>SUM(E90:AB90)</f>
        <v>2998</v>
      </c>
      <c r="E90" s="13"/>
      <c r="F90" s="13">
        <v>2500</v>
      </c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>
        <v>498</v>
      </c>
      <c r="AB90" s="14"/>
      <c r="AC90" s="5"/>
    </row>
    <row r="91" spans="1:29">
      <c r="A91" s="11"/>
      <c r="B91" s="11"/>
      <c r="C91" s="12" t="s">
        <v>11</v>
      </c>
      <c r="D91" s="13">
        <f>SUM(E91:AB91)</f>
        <v>2998</v>
      </c>
      <c r="E91" s="13"/>
      <c r="F91" s="13">
        <v>2500</v>
      </c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>
        <v>498</v>
      </c>
      <c r="AB91" s="14"/>
      <c r="AC91" s="5"/>
    </row>
    <row r="92" spans="1:29" ht="3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</sheetData>
  <mergeCells count="43">
    <mergeCell ref="A92:N92"/>
    <mergeCell ref="A74:B83"/>
    <mergeCell ref="A84:A85"/>
    <mergeCell ref="A86:N86"/>
    <mergeCell ref="A87:B88"/>
    <mergeCell ref="A89:N89"/>
    <mergeCell ref="A90:B91"/>
    <mergeCell ref="A39:B48"/>
    <mergeCell ref="A49:A56"/>
    <mergeCell ref="A57:N57"/>
    <mergeCell ref="A58:B67"/>
    <mergeCell ref="A68:A72"/>
    <mergeCell ref="A73:N73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C75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128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>
        <v>98</v>
      </c>
      <c r="J16" s="21">
        <v>98</v>
      </c>
      <c r="K16" s="21">
        <v>98</v>
      </c>
      <c r="L16" s="21">
        <v>98</v>
      </c>
      <c r="M16" s="21">
        <v>98</v>
      </c>
      <c r="N16" s="21">
        <v>98</v>
      </c>
      <c r="O16" s="21">
        <v>98</v>
      </c>
      <c r="P16" s="21">
        <v>98</v>
      </c>
      <c r="Q16" s="21">
        <v>98</v>
      </c>
      <c r="R16" s="21">
        <v>98</v>
      </c>
      <c r="S16" s="21">
        <v>98</v>
      </c>
      <c r="T16" s="21">
        <v>98</v>
      </c>
      <c r="U16" s="21">
        <v>98</v>
      </c>
      <c r="V16" s="21">
        <v>98</v>
      </c>
      <c r="W16" s="21">
        <v>98</v>
      </c>
      <c r="X16" s="21"/>
      <c r="Y16" s="21">
        <v>98</v>
      </c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96.6</v>
      </c>
      <c r="F17" s="21">
        <v>98.41</v>
      </c>
      <c r="G17" s="21">
        <v>99.39</v>
      </c>
      <c r="H17" s="21">
        <v>99.34</v>
      </c>
      <c r="I17" s="21">
        <v>100</v>
      </c>
      <c r="J17" s="21">
        <v>98.77</v>
      </c>
      <c r="K17" s="21">
        <v>99.52</v>
      </c>
      <c r="L17" s="21">
        <v>99.05</v>
      </c>
      <c r="M17" s="21">
        <v>98.59</v>
      </c>
      <c r="N17" s="21">
        <v>99.42</v>
      </c>
      <c r="O17" s="21">
        <v>99.84</v>
      </c>
      <c r="P17" s="21">
        <v>99.43</v>
      </c>
      <c r="Q17" s="21">
        <v>99.62</v>
      </c>
      <c r="R17" s="21">
        <v>100</v>
      </c>
      <c r="S17" s="21">
        <v>100</v>
      </c>
      <c r="T17" s="21">
        <v>100</v>
      </c>
      <c r="U17" s="21">
        <v>99.67</v>
      </c>
      <c r="V17" s="21">
        <v>100</v>
      </c>
      <c r="W17" s="21">
        <v>99.63</v>
      </c>
      <c r="X17" s="21"/>
      <c r="Y17" s="21">
        <v>100</v>
      </c>
      <c r="Z17" s="21"/>
      <c r="AA17" s="21"/>
      <c r="AB17" s="21"/>
      <c r="AC17" s="29">
        <v>99.27</v>
      </c>
    </row>
    <row r="18" spans="1:29" s="18" customFormat="1">
      <c r="A18" s="16"/>
      <c r="B18" s="16"/>
      <c r="C18" s="17"/>
      <c r="D18" s="22" t="s">
        <v>3</v>
      </c>
      <c r="E18" s="21">
        <v>96.6</v>
      </c>
      <c r="F18" s="21">
        <v>98.41</v>
      </c>
      <c r="G18" s="21">
        <v>99.39</v>
      </c>
      <c r="H18" s="21">
        <v>99.34</v>
      </c>
      <c r="I18" s="21">
        <v>100</v>
      </c>
      <c r="J18" s="21">
        <v>98.77</v>
      </c>
      <c r="K18" s="21">
        <v>99.52</v>
      </c>
      <c r="L18" s="21">
        <v>99.05</v>
      </c>
      <c r="M18" s="21">
        <v>98.59</v>
      </c>
      <c r="N18" s="21">
        <v>99.42</v>
      </c>
      <c r="O18" s="21">
        <v>99.84</v>
      </c>
      <c r="P18" s="21">
        <v>99.43</v>
      </c>
      <c r="Q18" s="21">
        <v>99.62</v>
      </c>
      <c r="R18" s="21">
        <v>100</v>
      </c>
      <c r="S18" s="21">
        <v>100</v>
      </c>
      <c r="T18" s="21">
        <v>100</v>
      </c>
      <c r="U18" s="21">
        <v>99.67</v>
      </c>
      <c r="V18" s="21">
        <v>100</v>
      </c>
      <c r="W18" s="21">
        <v>99.63</v>
      </c>
      <c r="X18" s="21"/>
      <c r="Y18" s="21">
        <v>100</v>
      </c>
      <c r="Z18" s="21"/>
      <c r="AA18" s="21"/>
      <c r="AB18" s="21"/>
      <c r="AC18" s="29">
        <v>99.27</v>
      </c>
    </row>
    <row r="19" spans="1:29" s="18" customFormat="1" ht="17.25" thickBot="1">
      <c r="A19" s="16"/>
      <c r="B19" s="16"/>
      <c r="C19" s="17"/>
      <c r="D19" s="26" t="s">
        <v>4</v>
      </c>
      <c r="E19" s="27">
        <v>100</v>
      </c>
      <c r="F19" s="27">
        <v>100</v>
      </c>
      <c r="G19" s="27">
        <v>100</v>
      </c>
      <c r="H19" s="27">
        <v>100</v>
      </c>
      <c r="I19" s="27">
        <v>100</v>
      </c>
      <c r="J19" s="27">
        <v>100</v>
      </c>
      <c r="K19" s="27">
        <v>100</v>
      </c>
      <c r="L19" s="27">
        <v>100</v>
      </c>
      <c r="M19" s="27">
        <v>100</v>
      </c>
      <c r="N19" s="27">
        <v>100</v>
      </c>
      <c r="O19" s="27">
        <v>100</v>
      </c>
      <c r="P19" s="27">
        <v>100</v>
      </c>
      <c r="Q19" s="27">
        <v>100</v>
      </c>
      <c r="R19" s="27">
        <v>100</v>
      </c>
      <c r="S19" s="27">
        <v>100</v>
      </c>
      <c r="T19" s="27">
        <v>100</v>
      </c>
      <c r="U19" s="27">
        <v>100</v>
      </c>
      <c r="V19" s="27">
        <v>100</v>
      </c>
      <c r="W19" s="27">
        <v>100</v>
      </c>
      <c r="X19" s="27"/>
      <c r="Y19" s="27">
        <v>100</v>
      </c>
      <c r="Z19" s="27"/>
      <c r="AA19" s="27"/>
      <c r="AB19" s="27"/>
      <c r="AC19" s="30">
        <v>100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7" t="s">
        <v>6</v>
      </c>
      <c r="B21" s="7"/>
      <c r="C21" s="8" t="s">
        <v>7</v>
      </c>
      <c r="D21" s="9" t="s">
        <v>8</v>
      </c>
      <c r="E21" s="9">
        <v>8</v>
      </c>
      <c r="F21" s="9">
        <v>9</v>
      </c>
      <c r="G21" s="9">
        <v>10</v>
      </c>
      <c r="H21" s="9">
        <v>11</v>
      </c>
      <c r="I21" s="9">
        <v>12</v>
      </c>
      <c r="J21" s="9">
        <v>13</v>
      </c>
      <c r="K21" s="9">
        <v>14</v>
      </c>
      <c r="L21" s="9">
        <v>15</v>
      </c>
      <c r="M21" s="9">
        <v>16</v>
      </c>
      <c r="N21" s="9">
        <v>17</v>
      </c>
      <c r="O21" s="9">
        <v>18</v>
      </c>
      <c r="P21" s="9">
        <v>19</v>
      </c>
      <c r="Q21" s="10">
        <v>20</v>
      </c>
      <c r="R21" s="10">
        <v>21</v>
      </c>
      <c r="S21" s="10">
        <v>22</v>
      </c>
      <c r="T21" s="10">
        <v>23</v>
      </c>
      <c r="U21" s="10">
        <v>0</v>
      </c>
      <c r="V21" s="10">
        <v>1</v>
      </c>
      <c r="W21" s="10">
        <v>2</v>
      </c>
      <c r="X21" s="10">
        <v>3</v>
      </c>
      <c r="Y21" s="10">
        <v>4</v>
      </c>
      <c r="Z21" s="10">
        <v>5</v>
      </c>
      <c r="AA21" s="10">
        <v>6</v>
      </c>
      <c r="AB21" s="10">
        <v>7</v>
      </c>
      <c r="AC21" s="5"/>
    </row>
    <row r="22" spans="1:29">
      <c r="A22" s="11" t="s">
        <v>9</v>
      </c>
      <c r="B22" s="11"/>
      <c r="C22" s="12" t="s">
        <v>10</v>
      </c>
      <c r="D22" s="13">
        <f>SUM(E22:AB22)</f>
        <v>9523</v>
      </c>
      <c r="E22" s="13">
        <v>609</v>
      </c>
      <c r="F22" s="13">
        <v>567</v>
      </c>
      <c r="G22" s="13">
        <v>567</v>
      </c>
      <c r="H22" s="13">
        <v>504</v>
      </c>
      <c r="I22" s="13">
        <v>630</v>
      </c>
      <c r="J22" s="13">
        <v>588</v>
      </c>
      <c r="K22" s="13">
        <v>630</v>
      </c>
      <c r="L22" s="13">
        <v>714</v>
      </c>
      <c r="M22" s="13">
        <v>630</v>
      </c>
      <c r="N22" s="13">
        <v>588</v>
      </c>
      <c r="O22" s="13">
        <v>630</v>
      </c>
      <c r="P22" s="13">
        <v>546</v>
      </c>
      <c r="Q22" s="14">
        <v>483</v>
      </c>
      <c r="R22" s="14">
        <v>588</v>
      </c>
      <c r="S22" s="14">
        <v>588</v>
      </c>
      <c r="T22" s="14">
        <v>461</v>
      </c>
      <c r="U22" s="14">
        <v>200</v>
      </c>
      <c r="V22" s="14"/>
      <c r="W22" s="14"/>
      <c r="X22" s="14"/>
      <c r="Y22" s="14"/>
      <c r="Z22" s="14"/>
      <c r="AA22" s="14"/>
      <c r="AB22" s="14"/>
      <c r="AC22" s="5"/>
    </row>
    <row r="23" spans="1:29">
      <c r="A23" s="11"/>
      <c r="B23" s="11"/>
      <c r="C23" s="12" t="s">
        <v>11</v>
      </c>
      <c r="D23" s="13">
        <f>SUM(E23:AB23)</f>
        <v>9523</v>
      </c>
      <c r="E23" s="13">
        <v>609</v>
      </c>
      <c r="F23" s="13">
        <v>567</v>
      </c>
      <c r="G23" s="13">
        <v>567</v>
      </c>
      <c r="H23" s="13">
        <v>504</v>
      </c>
      <c r="I23" s="13">
        <v>630</v>
      </c>
      <c r="J23" s="13">
        <v>588</v>
      </c>
      <c r="K23" s="13">
        <v>630</v>
      </c>
      <c r="L23" s="13">
        <v>714</v>
      </c>
      <c r="M23" s="13">
        <v>630</v>
      </c>
      <c r="N23" s="13">
        <v>588</v>
      </c>
      <c r="O23" s="13">
        <v>630</v>
      </c>
      <c r="P23" s="13">
        <v>546</v>
      </c>
      <c r="Q23" s="14">
        <v>483</v>
      </c>
      <c r="R23" s="14">
        <v>588</v>
      </c>
      <c r="S23" s="14">
        <v>588</v>
      </c>
      <c r="T23" s="14">
        <v>461</v>
      </c>
      <c r="U23" s="14">
        <v>200</v>
      </c>
      <c r="V23" s="14"/>
      <c r="W23" s="14"/>
      <c r="X23" s="14"/>
      <c r="Y23" s="14"/>
      <c r="Z23" s="14"/>
      <c r="AA23" s="14"/>
      <c r="AB23" s="14"/>
      <c r="AC23" s="5"/>
    </row>
    <row r="24" spans="1:29" ht="3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5"/>
    </row>
    <row r="25" spans="1:29">
      <c r="A25" s="11" t="s">
        <v>12</v>
      </c>
      <c r="B25" s="11"/>
      <c r="C25" s="12" t="s">
        <v>10</v>
      </c>
      <c r="D25" s="13">
        <f>SUM(E25:AB25)</f>
        <v>9817</v>
      </c>
      <c r="E25" s="13">
        <v>567</v>
      </c>
      <c r="F25" s="13">
        <v>567</v>
      </c>
      <c r="G25" s="13">
        <v>714</v>
      </c>
      <c r="H25" s="13">
        <v>546</v>
      </c>
      <c r="I25" s="13">
        <v>609</v>
      </c>
      <c r="J25" s="13">
        <v>609</v>
      </c>
      <c r="K25" s="13">
        <v>609</v>
      </c>
      <c r="L25" s="13">
        <v>651</v>
      </c>
      <c r="M25" s="13">
        <v>588</v>
      </c>
      <c r="N25" s="13">
        <v>630</v>
      </c>
      <c r="O25" s="13">
        <v>609</v>
      </c>
      <c r="P25" s="13">
        <v>525</v>
      </c>
      <c r="Q25" s="14">
        <v>504</v>
      </c>
      <c r="R25" s="14">
        <v>651</v>
      </c>
      <c r="S25" s="14">
        <v>546</v>
      </c>
      <c r="T25" s="14">
        <v>588</v>
      </c>
      <c r="U25" s="14">
        <v>304</v>
      </c>
      <c r="V25" s="14"/>
      <c r="W25" s="14"/>
      <c r="X25" s="14"/>
      <c r="Y25" s="14"/>
      <c r="Z25" s="14"/>
      <c r="AA25" s="14"/>
      <c r="AB25" s="14"/>
      <c r="AC25" s="5"/>
    </row>
    <row r="26" spans="1:29">
      <c r="A26" s="11"/>
      <c r="B26" s="11"/>
      <c r="C26" s="12" t="s">
        <v>11</v>
      </c>
      <c r="D26" s="13">
        <f>SUM(E26:AB26)</f>
        <v>9814</v>
      </c>
      <c r="E26" s="13">
        <v>567</v>
      </c>
      <c r="F26" s="13">
        <v>567</v>
      </c>
      <c r="G26" s="13">
        <v>712</v>
      </c>
      <c r="H26" s="13">
        <v>546</v>
      </c>
      <c r="I26" s="13">
        <v>609</v>
      </c>
      <c r="J26" s="13">
        <v>609</v>
      </c>
      <c r="K26" s="13">
        <v>609</v>
      </c>
      <c r="L26" s="13">
        <v>651</v>
      </c>
      <c r="M26" s="13">
        <v>588</v>
      </c>
      <c r="N26" s="13">
        <v>630</v>
      </c>
      <c r="O26" s="13">
        <v>609</v>
      </c>
      <c r="P26" s="13">
        <v>525</v>
      </c>
      <c r="Q26" s="14">
        <v>504</v>
      </c>
      <c r="R26" s="14">
        <v>651</v>
      </c>
      <c r="S26" s="14">
        <v>546</v>
      </c>
      <c r="T26" s="14">
        <v>588</v>
      </c>
      <c r="U26" s="14">
        <v>303</v>
      </c>
      <c r="V26" s="14"/>
      <c r="W26" s="14"/>
      <c r="X26" s="14"/>
      <c r="Y26" s="14"/>
      <c r="Z26" s="14"/>
      <c r="AA26" s="14"/>
      <c r="AB26" s="14"/>
      <c r="AC26" s="5"/>
    </row>
    <row r="27" spans="1:29">
      <c r="A27" s="11"/>
      <c r="B27" s="11"/>
      <c r="C27" s="12" t="s">
        <v>16</v>
      </c>
      <c r="D27" s="13">
        <f>SUM(E27:AB27)</f>
        <v>3</v>
      </c>
      <c r="E27" s="13"/>
      <c r="F27" s="13"/>
      <c r="G27" s="13">
        <v>2</v>
      </c>
      <c r="H27" s="13"/>
      <c r="I27" s="13"/>
      <c r="J27" s="13"/>
      <c r="K27" s="13"/>
      <c r="L27" s="13"/>
      <c r="M27" s="13"/>
      <c r="N27" s="13"/>
      <c r="O27" s="13"/>
      <c r="P27" s="13"/>
      <c r="Q27" s="14"/>
      <c r="R27" s="14"/>
      <c r="S27" s="14"/>
      <c r="T27" s="14"/>
      <c r="U27" s="14">
        <v>1</v>
      </c>
      <c r="V27" s="14"/>
      <c r="W27" s="14"/>
      <c r="X27" s="14"/>
      <c r="Y27" s="14"/>
      <c r="Z27" s="14"/>
      <c r="AA27" s="14"/>
      <c r="AB27" s="14"/>
      <c r="AC27" s="5"/>
    </row>
    <row r="28" spans="1:29">
      <c r="A28" s="11"/>
      <c r="B28" s="11"/>
      <c r="C28" s="12" t="s">
        <v>17</v>
      </c>
      <c r="D28" s="13">
        <f>SUM(E28:AB28)</f>
        <v>0</v>
      </c>
      <c r="E28" s="13"/>
      <c r="F28" s="13"/>
      <c r="G28" s="13">
        <v>0</v>
      </c>
      <c r="H28" s="13"/>
      <c r="I28" s="13"/>
      <c r="J28" s="13"/>
      <c r="K28" s="13"/>
      <c r="L28" s="13"/>
      <c r="M28" s="13"/>
      <c r="N28" s="13"/>
      <c r="O28" s="13"/>
      <c r="P28" s="13"/>
      <c r="Q28" s="14"/>
      <c r="R28" s="14"/>
      <c r="S28" s="14"/>
      <c r="T28" s="14"/>
      <c r="U28" s="14">
        <v>0</v>
      </c>
      <c r="V28" s="14"/>
      <c r="W28" s="14"/>
      <c r="X28" s="14"/>
      <c r="Y28" s="14"/>
      <c r="Z28" s="14"/>
      <c r="AA28" s="14"/>
      <c r="AB28" s="14"/>
      <c r="AC28" s="5"/>
    </row>
    <row r="29" spans="1:29">
      <c r="A29" s="11"/>
      <c r="B29" s="11"/>
      <c r="C29" s="12" t="s">
        <v>18</v>
      </c>
      <c r="D29" s="13">
        <f>SUM(E29:AB29)</f>
        <v>3</v>
      </c>
      <c r="E29" s="13"/>
      <c r="F29" s="13"/>
      <c r="G29" s="13">
        <v>2</v>
      </c>
      <c r="H29" s="13"/>
      <c r="I29" s="13"/>
      <c r="J29" s="13"/>
      <c r="K29" s="13"/>
      <c r="L29" s="13"/>
      <c r="M29" s="13"/>
      <c r="N29" s="13"/>
      <c r="O29" s="13"/>
      <c r="P29" s="13"/>
      <c r="Q29" s="14"/>
      <c r="R29" s="14"/>
      <c r="S29" s="14"/>
      <c r="T29" s="14"/>
      <c r="U29" s="14">
        <v>1</v>
      </c>
      <c r="V29" s="14"/>
      <c r="W29" s="14"/>
      <c r="X29" s="14"/>
      <c r="Y29" s="14"/>
      <c r="Z29" s="14"/>
      <c r="AA29" s="14"/>
      <c r="AB29" s="14"/>
      <c r="AC29" s="5"/>
    </row>
    <row r="30" spans="1:29">
      <c r="A30" s="11"/>
      <c r="B30" s="11"/>
      <c r="C30" s="12" t="s">
        <v>19</v>
      </c>
      <c r="D30" s="13">
        <f>SUM(E30:AB30)</f>
        <v>3</v>
      </c>
      <c r="E30" s="13"/>
      <c r="F30" s="13"/>
      <c r="G30" s="13">
        <v>2</v>
      </c>
      <c r="H30" s="13"/>
      <c r="I30" s="13"/>
      <c r="J30" s="13"/>
      <c r="K30" s="13"/>
      <c r="L30" s="13"/>
      <c r="M30" s="13"/>
      <c r="N30" s="13"/>
      <c r="O30" s="13"/>
      <c r="P30" s="13"/>
      <c r="Q30" s="14"/>
      <c r="R30" s="14"/>
      <c r="S30" s="14"/>
      <c r="T30" s="14"/>
      <c r="U30" s="14">
        <v>1</v>
      </c>
      <c r="V30" s="14"/>
      <c r="W30" s="14"/>
      <c r="X30" s="14"/>
      <c r="Y30" s="14"/>
      <c r="Z30" s="14"/>
      <c r="AA30" s="14"/>
      <c r="AB30" s="14"/>
      <c r="AC30" s="5"/>
    </row>
    <row r="31" spans="1:29" s="31" customFormat="1">
      <c r="A31" s="11"/>
      <c r="B31" s="11"/>
      <c r="C31" s="35" t="s">
        <v>2</v>
      </c>
      <c r="D31" s="36">
        <f xml:space="preserve"> IF(D25=0,100,D26/D25*100)</f>
        <v>99.969440766018138</v>
      </c>
      <c r="E31" s="36"/>
      <c r="F31" s="36"/>
      <c r="G31" s="36">
        <v>99.719887955182074</v>
      </c>
      <c r="H31" s="36"/>
      <c r="I31" s="36"/>
      <c r="J31" s="36"/>
      <c r="K31" s="36"/>
      <c r="L31" s="36"/>
      <c r="M31" s="36"/>
      <c r="N31" s="36"/>
      <c r="O31" s="36"/>
      <c r="P31" s="36"/>
      <c r="Q31" s="37"/>
      <c r="R31" s="37"/>
      <c r="S31" s="37"/>
      <c r="T31" s="37"/>
      <c r="U31" s="37">
        <v>99.671052631578945</v>
      </c>
      <c r="V31" s="37"/>
      <c r="W31" s="37"/>
      <c r="X31" s="37"/>
      <c r="Y31" s="37"/>
      <c r="Z31" s="37"/>
      <c r="AA31" s="37"/>
      <c r="AB31" s="37"/>
      <c r="AC31" s="38"/>
    </row>
    <row r="32" spans="1:29" s="32" customFormat="1">
      <c r="A32" s="11"/>
      <c r="B32" s="11"/>
      <c r="C32" s="39" t="s">
        <v>20</v>
      </c>
      <c r="D32" s="40">
        <f xml:space="preserve"> IF(D27=0,0,D28/D27*100)</f>
        <v>0</v>
      </c>
      <c r="E32" s="40"/>
      <c r="F32" s="40"/>
      <c r="G32" s="40">
        <v>0</v>
      </c>
      <c r="H32" s="40"/>
      <c r="I32" s="40"/>
      <c r="J32" s="40"/>
      <c r="K32" s="40"/>
      <c r="L32" s="40"/>
      <c r="M32" s="40"/>
      <c r="N32" s="40"/>
      <c r="O32" s="40"/>
      <c r="P32" s="40"/>
      <c r="Q32" s="41"/>
      <c r="R32" s="41"/>
      <c r="S32" s="41"/>
      <c r="T32" s="41"/>
      <c r="U32" s="41">
        <v>0</v>
      </c>
      <c r="V32" s="41"/>
      <c r="W32" s="41"/>
      <c r="X32" s="41"/>
      <c r="Y32" s="41"/>
      <c r="Z32" s="41"/>
      <c r="AA32" s="41"/>
      <c r="AB32" s="41"/>
      <c r="AC32" s="42"/>
    </row>
    <row r="33" spans="1:29" s="33" customFormat="1">
      <c r="A33" s="11"/>
      <c r="B33" s="11"/>
      <c r="C33" s="43" t="s">
        <v>3</v>
      </c>
      <c r="D33" s="44">
        <f xml:space="preserve"> IF(D25=0,100,(D28+D26)/D25*100)</f>
        <v>99.969440766018138</v>
      </c>
      <c r="E33" s="44"/>
      <c r="F33" s="44"/>
      <c r="G33" s="44">
        <v>99.719887955182074</v>
      </c>
      <c r="H33" s="44"/>
      <c r="I33" s="44"/>
      <c r="J33" s="44"/>
      <c r="K33" s="44"/>
      <c r="L33" s="44"/>
      <c r="M33" s="44"/>
      <c r="N33" s="44"/>
      <c r="O33" s="44"/>
      <c r="P33" s="44"/>
      <c r="Q33" s="45"/>
      <c r="R33" s="45"/>
      <c r="S33" s="45"/>
      <c r="T33" s="45"/>
      <c r="U33" s="45">
        <v>99.671052631578945</v>
      </c>
      <c r="V33" s="45"/>
      <c r="W33" s="45"/>
      <c r="X33" s="45"/>
      <c r="Y33" s="45"/>
      <c r="Z33" s="45"/>
      <c r="AA33" s="45"/>
      <c r="AB33" s="45"/>
      <c r="AC33" s="46"/>
    </row>
    <row r="34" spans="1:29" s="34" customFormat="1">
      <c r="A34" s="11"/>
      <c r="B34" s="11"/>
      <c r="C34" s="47" t="s">
        <v>21</v>
      </c>
      <c r="D34" s="48">
        <f>IF(D25=0,100,(D28+D26+D30)/D25*100)</f>
        <v>100</v>
      </c>
      <c r="E34" s="48"/>
      <c r="F34" s="48"/>
      <c r="G34" s="48">
        <v>100</v>
      </c>
      <c r="H34" s="48"/>
      <c r="I34" s="48"/>
      <c r="J34" s="48"/>
      <c r="K34" s="48"/>
      <c r="L34" s="48"/>
      <c r="M34" s="48"/>
      <c r="N34" s="48"/>
      <c r="O34" s="48"/>
      <c r="P34" s="48"/>
      <c r="Q34" s="49"/>
      <c r="R34" s="49"/>
      <c r="S34" s="49"/>
      <c r="T34" s="49"/>
      <c r="U34" s="49">
        <v>100</v>
      </c>
      <c r="V34" s="49"/>
      <c r="W34" s="49"/>
      <c r="X34" s="49"/>
      <c r="Y34" s="49"/>
      <c r="Z34" s="49"/>
      <c r="AA34" s="49"/>
      <c r="AB34" s="49"/>
      <c r="AC34" s="50"/>
    </row>
    <row r="35" spans="1:29">
      <c r="A35" s="51" t="s">
        <v>23</v>
      </c>
      <c r="B35" s="51" t="s">
        <v>22</v>
      </c>
      <c r="C35" s="52" t="s">
        <v>30</v>
      </c>
      <c r="D35" s="51">
        <f>SUM(E35:AB35)</f>
        <v>3</v>
      </c>
      <c r="E35" s="51"/>
      <c r="F35" s="51"/>
      <c r="G35" s="51">
        <v>2</v>
      </c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>
        <v>1</v>
      </c>
      <c r="V35" s="51"/>
      <c r="W35" s="51"/>
      <c r="X35" s="51"/>
      <c r="Y35" s="51"/>
      <c r="Z35" s="51"/>
      <c r="AA35" s="51"/>
      <c r="AB35" s="51"/>
      <c r="AC35" s="5"/>
    </row>
    <row r="36" spans="1:29" ht="3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5"/>
    </row>
    <row r="37" spans="1:29">
      <c r="A37" s="11" t="s">
        <v>13</v>
      </c>
      <c r="B37" s="11"/>
      <c r="C37" s="12" t="s">
        <v>10</v>
      </c>
      <c r="D37" s="13">
        <f>SUM(E37:AB37)</f>
        <v>10027</v>
      </c>
      <c r="E37" s="13">
        <v>441</v>
      </c>
      <c r="F37" s="13">
        <v>630</v>
      </c>
      <c r="G37" s="13">
        <v>609</v>
      </c>
      <c r="H37" s="13">
        <v>609</v>
      </c>
      <c r="I37" s="13">
        <v>588</v>
      </c>
      <c r="J37" s="13">
        <v>651</v>
      </c>
      <c r="K37" s="13">
        <v>630</v>
      </c>
      <c r="L37" s="13">
        <v>630</v>
      </c>
      <c r="M37" s="13">
        <v>567</v>
      </c>
      <c r="N37" s="13">
        <v>693</v>
      </c>
      <c r="O37" s="13">
        <v>630</v>
      </c>
      <c r="P37" s="13">
        <v>525</v>
      </c>
      <c r="Q37" s="14">
        <v>525</v>
      </c>
      <c r="R37" s="14">
        <v>546</v>
      </c>
      <c r="S37" s="14">
        <v>315</v>
      </c>
      <c r="T37" s="14">
        <v>693</v>
      </c>
      <c r="U37" s="14">
        <v>518</v>
      </c>
      <c r="V37" s="14">
        <v>143</v>
      </c>
      <c r="W37" s="14">
        <v>84</v>
      </c>
      <c r="X37" s="14"/>
      <c r="Y37" s="14"/>
      <c r="Z37" s="14"/>
      <c r="AA37" s="14"/>
      <c r="AB37" s="14"/>
      <c r="AC37" s="5"/>
    </row>
    <row r="38" spans="1:29">
      <c r="A38" s="11"/>
      <c r="B38" s="11"/>
      <c r="C38" s="12" t="s">
        <v>11</v>
      </c>
      <c r="D38" s="13">
        <f>SUM(E38:AB38)</f>
        <v>9961</v>
      </c>
      <c r="E38" s="13">
        <v>426</v>
      </c>
      <c r="F38" s="13">
        <v>620</v>
      </c>
      <c r="G38" s="13">
        <v>607</v>
      </c>
      <c r="H38" s="13">
        <v>605</v>
      </c>
      <c r="I38" s="13">
        <v>588</v>
      </c>
      <c r="J38" s="13">
        <v>643</v>
      </c>
      <c r="K38" s="13">
        <v>627</v>
      </c>
      <c r="L38" s="13">
        <v>624</v>
      </c>
      <c r="M38" s="13">
        <v>559</v>
      </c>
      <c r="N38" s="13">
        <v>689</v>
      </c>
      <c r="O38" s="13">
        <v>629</v>
      </c>
      <c r="P38" s="13">
        <v>522</v>
      </c>
      <c r="Q38" s="14">
        <v>523</v>
      </c>
      <c r="R38" s="14">
        <v>546</v>
      </c>
      <c r="S38" s="14">
        <v>315</v>
      </c>
      <c r="T38" s="14">
        <v>693</v>
      </c>
      <c r="U38" s="14">
        <v>518</v>
      </c>
      <c r="V38" s="14">
        <v>143</v>
      </c>
      <c r="W38" s="14">
        <v>84</v>
      </c>
      <c r="X38" s="14"/>
      <c r="Y38" s="14"/>
      <c r="Z38" s="14"/>
      <c r="AA38" s="14"/>
      <c r="AB38" s="14"/>
      <c r="AC38" s="5"/>
    </row>
    <row r="39" spans="1:29">
      <c r="A39" s="11"/>
      <c r="B39" s="11"/>
      <c r="C39" s="12" t="s">
        <v>16</v>
      </c>
      <c r="D39" s="13">
        <f>SUM(E39:AB39)</f>
        <v>66</v>
      </c>
      <c r="E39" s="13">
        <v>15</v>
      </c>
      <c r="F39" s="13">
        <v>10</v>
      </c>
      <c r="G39" s="13">
        <v>2</v>
      </c>
      <c r="H39" s="13">
        <v>4</v>
      </c>
      <c r="I39" s="13"/>
      <c r="J39" s="13">
        <v>8</v>
      </c>
      <c r="K39" s="13">
        <v>3</v>
      </c>
      <c r="L39" s="13">
        <v>6</v>
      </c>
      <c r="M39" s="13">
        <v>8</v>
      </c>
      <c r="N39" s="13">
        <v>4</v>
      </c>
      <c r="O39" s="13">
        <v>1</v>
      </c>
      <c r="P39" s="13">
        <v>3</v>
      </c>
      <c r="Q39" s="14">
        <v>2</v>
      </c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5"/>
    </row>
    <row r="40" spans="1:29">
      <c r="A40" s="11"/>
      <c r="B40" s="11"/>
      <c r="C40" s="12" t="s">
        <v>17</v>
      </c>
      <c r="D40" s="13">
        <f>SUM(E40:AB40)</f>
        <v>0</v>
      </c>
      <c r="E40" s="13">
        <v>0</v>
      </c>
      <c r="F40" s="13">
        <v>0</v>
      </c>
      <c r="G40" s="13">
        <v>0</v>
      </c>
      <c r="H40" s="13">
        <v>0</v>
      </c>
      <c r="I40" s="13"/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4">
        <v>0</v>
      </c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5"/>
    </row>
    <row r="41" spans="1:29">
      <c r="A41" s="11"/>
      <c r="B41" s="11"/>
      <c r="C41" s="12" t="s">
        <v>18</v>
      </c>
      <c r="D41" s="13">
        <f>SUM(E41:AB41)</f>
        <v>66</v>
      </c>
      <c r="E41" s="13">
        <v>15</v>
      </c>
      <c r="F41" s="13">
        <v>10</v>
      </c>
      <c r="G41" s="13">
        <v>2</v>
      </c>
      <c r="H41" s="13">
        <v>4</v>
      </c>
      <c r="I41" s="13"/>
      <c r="J41" s="13">
        <v>8</v>
      </c>
      <c r="K41" s="13">
        <v>3</v>
      </c>
      <c r="L41" s="13">
        <v>6</v>
      </c>
      <c r="M41" s="13">
        <v>8</v>
      </c>
      <c r="N41" s="13">
        <v>4</v>
      </c>
      <c r="O41" s="13">
        <v>1</v>
      </c>
      <c r="P41" s="13">
        <v>3</v>
      </c>
      <c r="Q41" s="14">
        <v>2</v>
      </c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5"/>
    </row>
    <row r="42" spans="1:29">
      <c r="A42" s="11"/>
      <c r="B42" s="11"/>
      <c r="C42" s="12" t="s">
        <v>19</v>
      </c>
      <c r="D42" s="13">
        <f>SUM(E42:AB42)</f>
        <v>66</v>
      </c>
      <c r="E42" s="13">
        <v>15</v>
      </c>
      <c r="F42" s="13">
        <v>10</v>
      </c>
      <c r="G42" s="13">
        <v>2</v>
      </c>
      <c r="H42" s="13">
        <v>4</v>
      </c>
      <c r="I42" s="13"/>
      <c r="J42" s="13">
        <v>8</v>
      </c>
      <c r="K42" s="13">
        <v>3</v>
      </c>
      <c r="L42" s="13">
        <v>6</v>
      </c>
      <c r="M42" s="13">
        <v>8</v>
      </c>
      <c r="N42" s="13">
        <v>4</v>
      </c>
      <c r="O42" s="13">
        <v>1</v>
      </c>
      <c r="P42" s="13">
        <v>3</v>
      </c>
      <c r="Q42" s="14">
        <v>2</v>
      </c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5"/>
    </row>
    <row r="43" spans="1:29" s="31" customFormat="1">
      <c r="A43" s="11"/>
      <c r="B43" s="11"/>
      <c r="C43" s="35" t="s">
        <v>2</v>
      </c>
      <c r="D43" s="36">
        <f xml:space="preserve"> IF(D37=0,100,D38/D37*100)</f>
        <v>99.3417772015558</v>
      </c>
      <c r="E43" s="36">
        <v>96.598639455782319</v>
      </c>
      <c r="F43" s="36">
        <v>98.412698412698418</v>
      </c>
      <c r="G43" s="36">
        <v>99.671592775041049</v>
      </c>
      <c r="H43" s="36">
        <v>99.343185550082097</v>
      </c>
      <c r="I43" s="36"/>
      <c r="J43" s="36">
        <v>98.77112135176651</v>
      </c>
      <c r="K43" s="36">
        <v>99.523809523809518</v>
      </c>
      <c r="L43" s="36">
        <v>99.047619047619051</v>
      </c>
      <c r="M43" s="36">
        <v>98.589065255731924</v>
      </c>
      <c r="N43" s="36">
        <v>99.422799422799429</v>
      </c>
      <c r="O43" s="36">
        <v>99.841269841269835</v>
      </c>
      <c r="P43" s="36">
        <v>99.428571428571431</v>
      </c>
      <c r="Q43" s="37">
        <v>99.61904761904762</v>
      </c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8"/>
    </row>
    <row r="44" spans="1:29" s="32" customFormat="1">
      <c r="A44" s="11"/>
      <c r="B44" s="11"/>
      <c r="C44" s="39" t="s">
        <v>20</v>
      </c>
      <c r="D44" s="40">
        <f xml:space="preserve"> IF(D39=0,0,D40/D39*100)</f>
        <v>0</v>
      </c>
      <c r="E44" s="40">
        <v>0</v>
      </c>
      <c r="F44" s="40">
        <v>0</v>
      </c>
      <c r="G44" s="40">
        <v>0</v>
      </c>
      <c r="H44" s="40">
        <v>0</v>
      </c>
      <c r="I44" s="40"/>
      <c r="J44" s="40">
        <v>0</v>
      </c>
      <c r="K44" s="40">
        <v>0</v>
      </c>
      <c r="L44" s="40">
        <v>0</v>
      </c>
      <c r="M44" s="40">
        <v>0</v>
      </c>
      <c r="N44" s="40">
        <v>0</v>
      </c>
      <c r="O44" s="40">
        <v>0</v>
      </c>
      <c r="P44" s="40">
        <v>0</v>
      </c>
      <c r="Q44" s="41">
        <v>0</v>
      </c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2"/>
    </row>
    <row r="45" spans="1:29" s="33" customFormat="1">
      <c r="A45" s="11"/>
      <c r="B45" s="11"/>
      <c r="C45" s="43" t="s">
        <v>3</v>
      </c>
      <c r="D45" s="44">
        <f xml:space="preserve"> IF(D37=0,100,(D40+D38)/D37*100)</f>
        <v>99.3417772015558</v>
      </c>
      <c r="E45" s="44">
        <v>96.598639455782319</v>
      </c>
      <c r="F45" s="44">
        <v>98.412698412698418</v>
      </c>
      <c r="G45" s="44">
        <v>99.671592775041049</v>
      </c>
      <c r="H45" s="44">
        <v>99.343185550082097</v>
      </c>
      <c r="I45" s="44"/>
      <c r="J45" s="44">
        <v>98.77112135176651</v>
      </c>
      <c r="K45" s="44">
        <v>99.523809523809518</v>
      </c>
      <c r="L45" s="44">
        <v>99.047619047619051</v>
      </c>
      <c r="M45" s="44">
        <v>98.589065255731924</v>
      </c>
      <c r="N45" s="44">
        <v>99.422799422799429</v>
      </c>
      <c r="O45" s="44">
        <v>99.841269841269835</v>
      </c>
      <c r="P45" s="44">
        <v>99.428571428571431</v>
      </c>
      <c r="Q45" s="45">
        <v>99.61904761904762</v>
      </c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6"/>
    </row>
    <row r="46" spans="1:29" s="34" customFormat="1">
      <c r="A46" s="11"/>
      <c r="B46" s="11"/>
      <c r="C46" s="47" t="s">
        <v>21</v>
      </c>
      <c r="D46" s="48">
        <f>IF(D37=0,100,(D40+D38+D42)/D37*100)</f>
        <v>100</v>
      </c>
      <c r="E46" s="48">
        <v>100</v>
      </c>
      <c r="F46" s="48">
        <v>100</v>
      </c>
      <c r="G46" s="48">
        <v>100</v>
      </c>
      <c r="H46" s="48">
        <v>100</v>
      </c>
      <c r="I46" s="48"/>
      <c r="J46" s="48">
        <v>100</v>
      </c>
      <c r="K46" s="48">
        <v>100</v>
      </c>
      <c r="L46" s="48">
        <v>100</v>
      </c>
      <c r="M46" s="48">
        <v>100</v>
      </c>
      <c r="N46" s="48">
        <v>100</v>
      </c>
      <c r="O46" s="48">
        <v>100</v>
      </c>
      <c r="P46" s="48">
        <v>100</v>
      </c>
      <c r="Q46" s="49">
        <v>100</v>
      </c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50"/>
    </row>
    <row r="47" spans="1:29">
      <c r="A47" s="53" t="s">
        <v>23</v>
      </c>
      <c r="B47" s="51" t="s">
        <v>24</v>
      </c>
      <c r="C47" s="52" t="s">
        <v>31</v>
      </c>
      <c r="D47" s="51">
        <f>SUM(E47:AB47)</f>
        <v>1</v>
      </c>
      <c r="E47" s="51"/>
      <c r="F47" s="51"/>
      <c r="G47" s="51"/>
      <c r="H47" s="51"/>
      <c r="I47" s="51"/>
      <c r="J47" s="51">
        <v>1</v>
      </c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"/>
    </row>
    <row r="48" spans="1:29">
      <c r="A48" s="53"/>
      <c r="B48" s="51" t="s">
        <v>25</v>
      </c>
      <c r="C48" s="52" t="s">
        <v>32</v>
      </c>
      <c r="D48" s="51">
        <f>SUM(E48:AB48)</f>
        <v>65</v>
      </c>
      <c r="E48" s="51">
        <v>15</v>
      </c>
      <c r="F48" s="51">
        <v>10</v>
      </c>
      <c r="G48" s="51">
        <v>2</v>
      </c>
      <c r="H48" s="51">
        <v>4</v>
      </c>
      <c r="I48" s="51"/>
      <c r="J48" s="51">
        <v>7</v>
      </c>
      <c r="K48" s="51">
        <v>3</v>
      </c>
      <c r="L48" s="51">
        <v>6</v>
      </c>
      <c r="M48" s="51">
        <v>8</v>
      </c>
      <c r="N48" s="51">
        <v>4</v>
      </c>
      <c r="O48" s="51">
        <v>1</v>
      </c>
      <c r="P48" s="51">
        <v>3</v>
      </c>
      <c r="Q48" s="51">
        <v>2</v>
      </c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"/>
    </row>
    <row r="49" spans="1:29" ht="3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5"/>
    </row>
    <row r="50" spans="1:29">
      <c r="A50" s="11" t="s">
        <v>14</v>
      </c>
      <c r="B50" s="11"/>
      <c r="C50" s="12" t="s">
        <v>10</v>
      </c>
      <c r="D50" s="13">
        <f>SUM(E50:AB50)</f>
        <v>11014</v>
      </c>
      <c r="E50" s="13"/>
      <c r="F50" s="13">
        <v>378</v>
      </c>
      <c r="G50" s="13">
        <v>441</v>
      </c>
      <c r="H50" s="13">
        <v>462</v>
      </c>
      <c r="I50" s="13">
        <v>420</v>
      </c>
      <c r="J50" s="13">
        <v>798</v>
      </c>
      <c r="K50" s="13">
        <v>504</v>
      </c>
      <c r="L50" s="13">
        <v>525</v>
      </c>
      <c r="M50" s="13">
        <v>483</v>
      </c>
      <c r="N50" s="13">
        <v>420</v>
      </c>
      <c r="O50" s="13">
        <v>399</v>
      </c>
      <c r="P50" s="13">
        <v>609</v>
      </c>
      <c r="Q50" s="14">
        <v>525</v>
      </c>
      <c r="R50" s="14">
        <v>1176</v>
      </c>
      <c r="S50" s="14">
        <v>777</v>
      </c>
      <c r="T50" s="14">
        <v>147</v>
      </c>
      <c r="U50" s="14">
        <v>798</v>
      </c>
      <c r="V50" s="14">
        <v>815</v>
      </c>
      <c r="W50" s="14">
        <v>1337</v>
      </c>
      <c r="X50" s="14"/>
      <c r="Y50" s="14"/>
      <c r="Z50" s="14"/>
      <c r="AA50" s="14"/>
      <c r="AB50" s="14"/>
      <c r="AC50" s="5"/>
    </row>
    <row r="51" spans="1:29">
      <c r="A51" s="11"/>
      <c r="B51" s="11"/>
      <c r="C51" s="12" t="s">
        <v>11</v>
      </c>
      <c r="D51" s="13">
        <f>SUM(E51:AB51)</f>
        <v>11009</v>
      </c>
      <c r="E51" s="13"/>
      <c r="F51" s="13">
        <v>378</v>
      </c>
      <c r="G51" s="13">
        <v>441</v>
      </c>
      <c r="H51" s="13">
        <v>462</v>
      </c>
      <c r="I51" s="13">
        <v>420</v>
      </c>
      <c r="J51" s="13">
        <v>798</v>
      </c>
      <c r="K51" s="13">
        <v>504</v>
      </c>
      <c r="L51" s="13">
        <v>525</v>
      </c>
      <c r="M51" s="13">
        <v>483</v>
      </c>
      <c r="N51" s="13">
        <v>420</v>
      </c>
      <c r="O51" s="13">
        <v>399</v>
      </c>
      <c r="P51" s="13">
        <v>609</v>
      </c>
      <c r="Q51" s="14">
        <v>525</v>
      </c>
      <c r="R51" s="14">
        <v>1176</v>
      </c>
      <c r="S51" s="14">
        <v>777</v>
      </c>
      <c r="T51" s="14">
        <v>147</v>
      </c>
      <c r="U51" s="14">
        <v>798</v>
      </c>
      <c r="V51" s="14">
        <v>815</v>
      </c>
      <c r="W51" s="14">
        <v>1332</v>
      </c>
      <c r="X51" s="14"/>
      <c r="Y51" s="14"/>
      <c r="Z51" s="14"/>
      <c r="AA51" s="14"/>
      <c r="AB51" s="14"/>
      <c r="AC51" s="5"/>
    </row>
    <row r="52" spans="1:29">
      <c r="A52" s="11"/>
      <c r="B52" s="11"/>
      <c r="C52" s="12" t="s">
        <v>16</v>
      </c>
      <c r="D52" s="13">
        <f>SUM(E52:AB52)</f>
        <v>5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4"/>
      <c r="R52" s="14"/>
      <c r="S52" s="14"/>
      <c r="T52" s="14"/>
      <c r="U52" s="14"/>
      <c r="V52" s="14"/>
      <c r="W52" s="14">
        <v>5</v>
      </c>
      <c r="X52" s="14"/>
      <c r="Y52" s="14"/>
      <c r="Z52" s="14"/>
      <c r="AA52" s="14"/>
      <c r="AB52" s="14"/>
      <c r="AC52" s="5"/>
    </row>
    <row r="53" spans="1:29">
      <c r="A53" s="11"/>
      <c r="B53" s="11"/>
      <c r="C53" s="12" t="s">
        <v>17</v>
      </c>
      <c r="D53" s="13">
        <f>SUM(E53:AB53)</f>
        <v>0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4"/>
      <c r="R53" s="14"/>
      <c r="S53" s="14"/>
      <c r="T53" s="14"/>
      <c r="U53" s="14"/>
      <c r="V53" s="14"/>
      <c r="W53" s="14">
        <v>0</v>
      </c>
      <c r="X53" s="14"/>
      <c r="Y53" s="14"/>
      <c r="Z53" s="14"/>
      <c r="AA53" s="14"/>
      <c r="AB53" s="14"/>
      <c r="AC53" s="5"/>
    </row>
    <row r="54" spans="1:29">
      <c r="A54" s="11"/>
      <c r="B54" s="11"/>
      <c r="C54" s="12" t="s">
        <v>18</v>
      </c>
      <c r="D54" s="13">
        <f>SUM(E54:AB54)</f>
        <v>5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4"/>
      <c r="R54" s="14"/>
      <c r="S54" s="14"/>
      <c r="T54" s="14"/>
      <c r="U54" s="14"/>
      <c r="V54" s="14"/>
      <c r="W54" s="14">
        <v>5</v>
      </c>
      <c r="X54" s="14"/>
      <c r="Y54" s="14"/>
      <c r="Z54" s="14"/>
      <c r="AA54" s="14"/>
      <c r="AB54" s="14"/>
      <c r="AC54" s="5"/>
    </row>
    <row r="55" spans="1:29">
      <c r="A55" s="11"/>
      <c r="B55" s="11"/>
      <c r="C55" s="12" t="s">
        <v>19</v>
      </c>
      <c r="D55" s="13">
        <f>SUM(E55:AB55)</f>
        <v>5</v>
      </c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4"/>
      <c r="R55" s="14"/>
      <c r="S55" s="14"/>
      <c r="T55" s="14"/>
      <c r="U55" s="14"/>
      <c r="V55" s="14"/>
      <c r="W55" s="14">
        <v>5</v>
      </c>
      <c r="X55" s="14"/>
      <c r="Y55" s="14"/>
      <c r="Z55" s="14"/>
      <c r="AA55" s="14"/>
      <c r="AB55" s="14"/>
      <c r="AC55" s="5"/>
    </row>
    <row r="56" spans="1:29" s="31" customFormat="1">
      <c r="A56" s="11"/>
      <c r="B56" s="11"/>
      <c r="C56" s="35" t="s">
        <v>2</v>
      </c>
      <c r="D56" s="36">
        <f xml:space="preserve"> IF(D50=0,100,D51/D50*100)</f>
        <v>99.954603232249866</v>
      </c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7"/>
      <c r="R56" s="37"/>
      <c r="S56" s="37"/>
      <c r="T56" s="37"/>
      <c r="U56" s="37"/>
      <c r="V56" s="37"/>
      <c r="W56" s="37">
        <v>99.626028421839933</v>
      </c>
      <c r="X56" s="37"/>
      <c r="Y56" s="37"/>
      <c r="Z56" s="37"/>
      <c r="AA56" s="37"/>
      <c r="AB56" s="37"/>
      <c r="AC56" s="38"/>
    </row>
    <row r="57" spans="1:29" s="32" customFormat="1">
      <c r="A57" s="11"/>
      <c r="B57" s="11"/>
      <c r="C57" s="39" t="s">
        <v>20</v>
      </c>
      <c r="D57" s="40">
        <f xml:space="preserve"> IF(D52=0,0,D53/D52*100)</f>
        <v>0</v>
      </c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1"/>
      <c r="R57" s="41"/>
      <c r="S57" s="41"/>
      <c r="T57" s="41"/>
      <c r="U57" s="41"/>
      <c r="V57" s="41"/>
      <c r="W57" s="41">
        <v>0</v>
      </c>
      <c r="X57" s="41"/>
      <c r="Y57" s="41"/>
      <c r="Z57" s="41"/>
      <c r="AA57" s="41"/>
      <c r="AB57" s="41"/>
      <c r="AC57" s="42"/>
    </row>
    <row r="58" spans="1:29" s="33" customFormat="1">
      <c r="A58" s="11"/>
      <c r="B58" s="11"/>
      <c r="C58" s="43" t="s">
        <v>3</v>
      </c>
      <c r="D58" s="44">
        <f xml:space="preserve"> IF(D50=0,100,(D53+D51)/D50*100)</f>
        <v>99.954603232249866</v>
      </c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5"/>
      <c r="R58" s="45"/>
      <c r="S58" s="45"/>
      <c r="T58" s="45"/>
      <c r="U58" s="45"/>
      <c r="V58" s="45"/>
      <c r="W58" s="45">
        <v>99.626028421839933</v>
      </c>
      <c r="X58" s="45"/>
      <c r="Y58" s="45"/>
      <c r="Z58" s="45"/>
      <c r="AA58" s="45"/>
      <c r="AB58" s="45"/>
      <c r="AC58" s="46"/>
    </row>
    <row r="59" spans="1:29" s="34" customFormat="1">
      <c r="A59" s="11"/>
      <c r="B59" s="11"/>
      <c r="C59" s="47" t="s">
        <v>21</v>
      </c>
      <c r="D59" s="48">
        <f>IF(D50=0,100,(D53+D51+D55)/D50*100)</f>
        <v>100</v>
      </c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9"/>
      <c r="R59" s="49"/>
      <c r="S59" s="49"/>
      <c r="T59" s="49"/>
      <c r="U59" s="49"/>
      <c r="V59" s="49"/>
      <c r="W59" s="49">
        <v>100</v>
      </c>
      <c r="X59" s="49"/>
      <c r="Y59" s="49"/>
      <c r="Z59" s="49"/>
      <c r="AA59" s="49"/>
      <c r="AB59" s="49"/>
      <c r="AC59" s="50"/>
    </row>
    <row r="60" spans="1:29">
      <c r="A60" s="53" t="s">
        <v>23</v>
      </c>
      <c r="B60" s="51" t="s">
        <v>27</v>
      </c>
      <c r="C60" s="52" t="s">
        <v>34</v>
      </c>
      <c r="D60" s="51">
        <f>SUM(E60:AB60)</f>
        <v>2</v>
      </c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>
        <v>2</v>
      </c>
      <c r="X60" s="51"/>
      <c r="Y60" s="51"/>
      <c r="Z60" s="51"/>
      <c r="AA60" s="51"/>
      <c r="AB60" s="51"/>
      <c r="AC60" s="5"/>
    </row>
    <row r="61" spans="1:29">
      <c r="A61" s="53"/>
      <c r="B61" s="51" t="s">
        <v>98</v>
      </c>
      <c r="C61" s="52" t="s">
        <v>106</v>
      </c>
      <c r="D61" s="51">
        <f>SUM(E61:AB61)</f>
        <v>2</v>
      </c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>
        <v>2</v>
      </c>
      <c r="X61" s="51"/>
      <c r="Y61" s="51"/>
      <c r="Z61" s="51"/>
      <c r="AA61" s="51"/>
      <c r="AB61" s="51"/>
      <c r="AC61" s="5"/>
    </row>
    <row r="62" spans="1:29">
      <c r="A62" s="53"/>
      <c r="B62" s="51" t="s">
        <v>120</v>
      </c>
      <c r="C62" s="52" t="s">
        <v>123</v>
      </c>
      <c r="D62" s="51">
        <f>SUM(E62:AB62)</f>
        <v>1</v>
      </c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>
        <v>1</v>
      </c>
      <c r="X62" s="51"/>
      <c r="Y62" s="51"/>
      <c r="Z62" s="51"/>
      <c r="AA62" s="51"/>
      <c r="AB62" s="51"/>
      <c r="AC62" s="5"/>
    </row>
    <row r="63" spans="1:29" ht="3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5"/>
    </row>
    <row r="64" spans="1:29">
      <c r="A64" s="11" t="s">
        <v>29</v>
      </c>
      <c r="B64" s="11"/>
      <c r="C64" s="12" t="s">
        <v>10</v>
      </c>
      <c r="D64" s="13">
        <f>SUM(E64:AB64)</f>
        <v>0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5"/>
    </row>
    <row r="65" spans="1:29">
      <c r="A65" s="11"/>
      <c r="B65" s="11"/>
      <c r="C65" s="12" t="s">
        <v>11</v>
      </c>
      <c r="D65" s="13">
        <f>SUM(E65:AB65)</f>
        <v>0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5"/>
    </row>
    <row r="66" spans="1:29" ht="3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5"/>
    </row>
    <row r="67" spans="1:29">
      <c r="A67" s="11" t="s">
        <v>62</v>
      </c>
      <c r="B67" s="11"/>
      <c r="C67" s="12" t="s">
        <v>10</v>
      </c>
      <c r="D67" s="13">
        <f>SUM(E67:AB67)</f>
        <v>1239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4">
        <v>1239</v>
      </c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5">
        <v>777</v>
      </c>
    </row>
    <row r="68" spans="1:29">
      <c r="A68" s="11"/>
      <c r="B68" s="11"/>
      <c r="C68" s="12" t="s">
        <v>11</v>
      </c>
      <c r="D68" s="13">
        <f>SUM(E68:AB68)</f>
        <v>1239</v>
      </c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4">
        <v>1239</v>
      </c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5">
        <v>777</v>
      </c>
    </row>
    <row r="69" spans="1:29" ht="3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5"/>
    </row>
    <row r="70" spans="1:29">
      <c r="A70" s="11" t="s">
        <v>111</v>
      </c>
      <c r="B70" s="11"/>
      <c r="C70" s="12" t="s">
        <v>10</v>
      </c>
      <c r="D70" s="13">
        <f>SUM(E70:AB70)</f>
        <v>14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4"/>
      <c r="R70" s="14"/>
      <c r="S70" s="14"/>
      <c r="T70" s="14"/>
      <c r="U70" s="14"/>
      <c r="V70" s="14"/>
      <c r="W70" s="14"/>
      <c r="X70" s="14"/>
      <c r="Y70" s="14">
        <v>14</v>
      </c>
      <c r="Z70" s="14"/>
      <c r="AA70" s="14"/>
      <c r="AB70" s="14"/>
      <c r="AC70" s="5">
        <v>14</v>
      </c>
    </row>
    <row r="71" spans="1:29">
      <c r="A71" s="11"/>
      <c r="B71" s="11"/>
      <c r="C71" s="12" t="s">
        <v>11</v>
      </c>
      <c r="D71" s="13">
        <f>SUM(E71:AB71)</f>
        <v>14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4"/>
      <c r="R71" s="14"/>
      <c r="S71" s="14"/>
      <c r="T71" s="14"/>
      <c r="U71" s="14"/>
      <c r="V71" s="14"/>
      <c r="W71" s="14"/>
      <c r="X71" s="14"/>
      <c r="Y71" s="14">
        <v>14</v>
      </c>
      <c r="Z71" s="14"/>
      <c r="AA71" s="14"/>
      <c r="AB71" s="14"/>
      <c r="AC71" s="5">
        <v>14</v>
      </c>
    </row>
    <row r="72" spans="1:29" ht="3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5"/>
    </row>
    <row r="73" spans="1:29">
      <c r="A73" s="11" t="s">
        <v>121</v>
      </c>
      <c r="B73" s="11"/>
      <c r="C73" s="12" t="s">
        <v>10</v>
      </c>
      <c r="D73" s="13">
        <f>SUM(E73:AB73)</f>
        <v>0</v>
      </c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5"/>
    </row>
    <row r="74" spans="1:29">
      <c r="A74" s="11"/>
      <c r="B74" s="11"/>
      <c r="C74" s="12" t="s">
        <v>11</v>
      </c>
      <c r="D74" s="13">
        <f>SUM(E74:AB74)</f>
        <v>0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5"/>
    </row>
    <row r="75" spans="1:29" ht="3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</sheetData>
  <mergeCells count="20">
    <mergeCell ref="A73:B74"/>
    <mergeCell ref="A75:N75"/>
    <mergeCell ref="A64:B65"/>
    <mergeCell ref="A66:N66"/>
    <mergeCell ref="A67:B68"/>
    <mergeCell ref="A69:N69"/>
    <mergeCell ref="A70:B71"/>
    <mergeCell ref="A72:N72"/>
    <mergeCell ref="A37:B46"/>
    <mergeCell ref="A47:A48"/>
    <mergeCell ref="A49:N49"/>
    <mergeCell ref="A50:B59"/>
    <mergeCell ref="A60:A62"/>
    <mergeCell ref="A63:N63"/>
    <mergeCell ref="A1:AB1"/>
    <mergeCell ref="A21:B21"/>
    <mergeCell ref="A22:B23"/>
    <mergeCell ref="A24:N24"/>
    <mergeCell ref="A25:B34"/>
    <mergeCell ref="A36:N36"/>
  </mergeCells>
  <phoneticPr fontId="14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C113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129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>
        <v>98</v>
      </c>
      <c r="J16" s="21">
        <v>98</v>
      </c>
      <c r="K16" s="21">
        <v>98</v>
      </c>
      <c r="L16" s="21">
        <v>98</v>
      </c>
      <c r="M16" s="21">
        <v>98</v>
      </c>
      <c r="N16" s="21">
        <v>98</v>
      </c>
      <c r="O16" s="21">
        <v>98</v>
      </c>
      <c r="P16" s="21">
        <v>98</v>
      </c>
      <c r="Q16" s="21">
        <v>98</v>
      </c>
      <c r="R16" s="21">
        <v>98</v>
      </c>
      <c r="S16" s="21">
        <v>98</v>
      </c>
      <c r="T16" s="21">
        <v>98</v>
      </c>
      <c r="U16" s="21">
        <v>98</v>
      </c>
      <c r="V16" s="21">
        <v>98</v>
      </c>
      <c r="W16" s="21">
        <v>98</v>
      </c>
      <c r="X16" s="21">
        <v>98</v>
      </c>
      <c r="Y16" s="21">
        <v>98</v>
      </c>
      <c r="Z16" s="21">
        <v>98</v>
      </c>
      <c r="AA16" s="21">
        <v>98</v>
      </c>
      <c r="AB16" s="21">
        <v>98</v>
      </c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58</v>
      </c>
      <c r="F17" s="21">
        <v>50.21</v>
      </c>
      <c r="G17" s="21">
        <v>64.790000000000006</v>
      </c>
      <c r="H17" s="21">
        <v>72.319999999999993</v>
      </c>
      <c r="I17" s="21">
        <v>72.22</v>
      </c>
      <c r="J17" s="21">
        <v>69.010000000000005</v>
      </c>
      <c r="K17" s="21">
        <v>58.3</v>
      </c>
      <c r="L17" s="21">
        <v>58.87</v>
      </c>
      <c r="M17" s="21">
        <v>55.04</v>
      </c>
      <c r="N17" s="21">
        <v>66.2</v>
      </c>
      <c r="O17" s="21">
        <v>61.26</v>
      </c>
      <c r="P17" s="21">
        <v>53.95</v>
      </c>
      <c r="Q17" s="21">
        <v>87.8</v>
      </c>
      <c r="R17" s="21">
        <v>77.59</v>
      </c>
      <c r="S17" s="21">
        <v>69.55</v>
      </c>
      <c r="T17" s="21">
        <v>77.900000000000006</v>
      </c>
      <c r="U17" s="21">
        <v>62.75</v>
      </c>
      <c r="V17" s="21">
        <v>72.09</v>
      </c>
      <c r="W17" s="21">
        <v>88.41</v>
      </c>
      <c r="X17" s="21">
        <v>81.69</v>
      </c>
      <c r="Y17" s="21">
        <v>89.2</v>
      </c>
      <c r="Z17" s="21">
        <v>71.64</v>
      </c>
      <c r="AA17" s="21">
        <v>62.71</v>
      </c>
      <c r="AB17" s="21">
        <v>72</v>
      </c>
      <c r="AC17" s="29">
        <v>69.819999999999993</v>
      </c>
    </row>
    <row r="18" spans="1:29" s="18" customFormat="1">
      <c r="A18" s="16"/>
      <c r="B18" s="16"/>
      <c r="C18" s="17"/>
      <c r="D18" s="22" t="s">
        <v>3</v>
      </c>
      <c r="E18" s="21">
        <v>60.53</v>
      </c>
      <c r="F18" s="21">
        <v>53.52</v>
      </c>
      <c r="G18" s="21">
        <v>66.67</v>
      </c>
      <c r="H18" s="21">
        <v>81.56</v>
      </c>
      <c r="I18" s="21">
        <v>72.22</v>
      </c>
      <c r="J18" s="21">
        <v>72.91</v>
      </c>
      <c r="K18" s="21">
        <v>80.3</v>
      </c>
      <c r="L18" s="21">
        <v>66.900000000000006</v>
      </c>
      <c r="M18" s="21">
        <v>72.97</v>
      </c>
      <c r="N18" s="21">
        <v>66.2</v>
      </c>
      <c r="O18" s="21">
        <v>65.849999999999994</v>
      </c>
      <c r="P18" s="21">
        <v>55.15</v>
      </c>
      <c r="Q18" s="21">
        <v>87.8</v>
      </c>
      <c r="R18" s="21">
        <v>85.71</v>
      </c>
      <c r="S18" s="21">
        <v>75</v>
      </c>
      <c r="T18" s="21">
        <v>81.13</v>
      </c>
      <c r="U18" s="21">
        <v>64.709999999999994</v>
      </c>
      <c r="V18" s="21">
        <v>74.239999999999995</v>
      </c>
      <c r="W18" s="21">
        <v>89.86</v>
      </c>
      <c r="X18" s="21">
        <v>81.69</v>
      </c>
      <c r="Y18" s="21">
        <v>90.79</v>
      </c>
      <c r="Z18" s="21">
        <v>76.12</v>
      </c>
      <c r="AA18" s="21">
        <v>62.71</v>
      </c>
      <c r="AB18" s="21">
        <v>72</v>
      </c>
      <c r="AC18" s="29">
        <v>73.52</v>
      </c>
    </row>
    <row r="19" spans="1:29" s="18" customFormat="1" ht="17.25" thickBot="1">
      <c r="A19" s="16"/>
      <c r="B19" s="16"/>
      <c r="C19" s="17"/>
      <c r="D19" s="26" t="s">
        <v>4</v>
      </c>
      <c r="E19" s="27">
        <v>60.526315789473685</v>
      </c>
      <c r="F19" s="27">
        <v>53.521126760563384</v>
      </c>
      <c r="G19" s="27">
        <v>66.666666666666671</v>
      </c>
      <c r="H19" s="27">
        <v>81.56301596037423</v>
      </c>
      <c r="I19" s="27">
        <v>72.222222222222229</v>
      </c>
      <c r="J19" s="27">
        <v>72.91155446495253</v>
      </c>
      <c r="K19" s="27">
        <v>80.303030303030297</v>
      </c>
      <c r="L19" s="27">
        <v>66.900584795321649</v>
      </c>
      <c r="M19" s="27">
        <v>72.972972972972968</v>
      </c>
      <c r="N19" s="27">
        <v>66.197183098591552</v>
      </c>
      <c r="O19" s="27">
        <v>65.853658536585371</v>
      </c>
      <c r="P19" s="27">
        <v>55.147058823529413</v>
      </c>
      <c r="Q19" s="27">
        <v>87.804878048780495</v>
      </c>
      <c r="R19" s="27">
        <v>85.714285714285708</v>
      </c>
      <c r="S19" s="27">
        <v>75</v>
      </c>
      <c r="T19" s="27">
        <v>81.132075471698116</v>
      </c>
      <c r="U19" s="27">
        <v>64.705882352941174</v>
      </c>
      <c r="V19" s="27">
        <v>74.242424242424249</v>
      </c>
      <c r="W19" s="27">
        <v>89.855072463768096</v>
      </c>
      <c r="X19" s="27">
        <v>81.690140845070417</v>
      </c>
      <c r="Y19" s="27">
        <v>90.78947368421052</v>
      </c>
      <c r="Z19" s="27">
        <v>76.119402985074629</v>
      </c>
      <c r="AA19" s="27">
        <v>62.711864406779661</v>
      </c>
      <c r="AB19" s="27">
        <v>72</v>
      </c>
      <c r="AC19" s="30">
        <v>73.516189507338993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54"/>
      <c r="E33" s="55">
        <v>43280</v>
      </c>
      <c r="F33" s="55"/>
      <c r="G33" s="55">
        <v>43281</v>
      </c>
      <c r="H33" s="55"/>
      <c r="I33" s="55">
        <v>43282</v>
      </c>
      <c r="J33" s="55"/>
      <c r="K33" s="55">
        <v>43283</v>
      </c>
      <c r="L33" s="55"/>
      <c r="M33" s="55">
        <v>43284</v>
      </c>
      <c r="N33" s="55"/>
      <c r="O33" s="55">
        <v>43285</v>
      </c>
      <c r="P33" s="55"/>
      <c r="Q33" s="55">
        <v>43286</v>
      </c>
      <c r="R33" s="5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54" t="s">
        <v>74</v>
      </c>
      <c r="E34" s="56"/>
      <c r="F34" s="56"/>
      <c r="G34" s="56"/>
      <c r="H34" s="56"/>
      <c r="I34" s="56"/>
      <c r="J34" s="56"/>
      <c r="K34" s="56"/>
      <c r="L34" s="56"/>
      <c r="M34" s="56">
        <v>9.19</v>
      </c>
      <c r="N34" s="56"/>
      <c r="O34" s="56">
        <v>7.65</v>
      </c>
      <c r="P34" s="56"/>
      <c r="Q34" s="56">
        <v>14.28</v>
      </c>
      <c r="R34" s="56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54" t="s">
        <v>45</v>
      </c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>
        <v>4.45</v>
      </c>
      <c r="R35" s="56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54" t="s">
        <v>42</v>
      </c>
      <c r="E36" s="56"/>
      <c r="F36" s="56"/>
      <c r="G36" s="56"/>
      <c r="H36" s="56"/>
      <c r="I36" s="56"/>
      <c r="J36" s="56"/>
      <c r="K36" s="56"/>
      <c r="L36" s="56"/>
      <c r="M36" s="56">
        <v>1.22</v>
      </c>
      <c r="N36" s="56"/>
      <c r="O36" s="56">
        <v>2.92</v>
      </c>
      <c r="P36" s="56"/>
      <c r="Q36" s="56">
        <v>5.19</v>
      </c>
      <c r="R36" s="56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7" t="s">
        <v>6</v>
      </c>
      <c r="B38" s="57"/>
      <c r="C38" s="58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/>
    </row>
    <row r="39" spans="1:29">
      <c r="A39" s="11" t="s">
        <v>62</v>
      </c>
      <c r="B39" s="11"/>
      <c r="C39" s="12" t="s">
        <v>10</v>
      </c>
      <c r="D39" s="13">
        <f>SUM(E39:AB39)</f>
        <v>455</v>
      </c>
      <c r="E39" s="13">
        <v>455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5"/>
    </row>
    <row r="40" spans="1:29">
      <c r="A40" s="11"/>
      <c r="B40" s="11"/>
      <c r="C40" s="12" t="s">
        <v>11</v>
      </c>
      <c r="D40" s="13">
        <f>SUM(E40:AB40)</f>
        <v>455</v>
      </c>
      <c r="E40" s="13">
        <v>455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5"/>
    </row>
    <row r="41" spans="1:29" ht="3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5"/>
    </row>
    <row r="42" spans="1:29">
      <c r="A42" s="11" t="s">
        <v>64</v>
      </c>
      <c r="B42" s="11"/>
      <c r="C42" s="12" t="s">
        <v>10</v>
      </c>
      <c r="D42" s="13">
        <f>SUM(E42:AB42)</f>
        <v>1873</v>
      </c>
      <c r="E42" s="13">
        <v>48</v>
      </c>
      <c r="F42" s="13">
        <v>82</v>
      </c>
      <c r="G42" s="13">
        <v>71</v>
      </c>
      <c r="H42" s="13">
        <v>79</v>
      </c>
      <c r="I42" s="13"/>
      <c r="J42" s="13">
        <v>103</v>
      </c>
      <c r="K42" s="13">
        <v>120</v>
      </c>
      <c r="L42" s="13">
        <v>107</v>
      </c>
      <c r="M42" s="13">
        <v>70</v>
      </c>
      <c r="N42" s="13">
        <v>47</v>
      </c>
      <c r="O42" s="13">
        <v>86</v>
      </c>
      <c r="P42" s="13">
        <v>46</v>
      </c>
      <c r="Q42" s="14">
        <v>51</v>
      </c>
      <c r="R42" s="14">
        <v>119</v>
      </c>
      <c r="S42" s="14">
        <v>55</v>
      </c>
      <c r="T42" s="14">
        <v>118</v>
      </c>
      <c r="U42" s="14">
        <v>99</v>
      </c>
      <c r="V42" s="14">
        <v>114</v>
      </c>
      <c r="W42" s="14">
        <v>95</v>
      </c>
      <c r="X42" s="14">
        <v>108</v>
      </c>
      <c r="Y42" s="14">
        <v>114</v>
      </c>
      <c r="Z42" s="14">
        <v>51</v>
      </c>
      <c r="AA42" s="14">
        <v>76</v>
      </c>
      <c r="AB42" s="14">
        <v>14</v>
      </c>
      <c r="AC42" s="5">
        <v>87</v>
      </c>
    </row>
    <row r="43" spans="1:29">
      <c r="A43" s="11"/>
      <c r="B43" s="11"/>
      <c r="C43" s="12" t="s">
        <v>11</v>
      </c>
      <c r="D43" s="13">
        <f>SUM(E43:AB43)</f>
        <v>1818</v>
      </c>
      <c r="E43" s="13">
        <v>46</v>
      </c>
      <c r="F43" s="13">
        <v>79</v>
      </c>
      <c r="G43" s="13">
        <v>69</v>
      </c>
      <c r="H43" s="13">
        <v>73</v>
      </c>
      <c r="I43" s="13"/>
      <c r="J43" s="13">
        <v>98</v>
      </c>
      <c r="K43" s="13">
        <v>111</v>
      </c>
      <c r="L43" s="13">
        <v>102</v>
      </c>
      <c r="M43" s="13">
        <v>66</v>
      </c>
      <c r="N43" s="13">
        <v>47</v>
      </c>
      <c r="O43" s="13">
        <v>80</v>
      </c>
      <c r="P43" s="13">
        <v>45</v>
      </c>
      <c r="Q43" s="14">
        <v>51</v>
      </c>
      <c r="R43" s="14">
        <v>116</v>
      </c>
      <c r="S43" s="14">
        <v>51</v>
      </c>
      <c r="T43" s="14">
        <v>116</v>
      </c>
      <c r="U43" s="14">
        <v>99</v>
      </c>
      <c r="V43" s="14">
        <v>113</v>
      </c>
      <c r="W43" s="14">
        <v>95</v>
      </c>
      <c r="X43" s="14">
        <v>108</v>
      </c>
      <c r="Y43" s="14">
        <v>112</v>
      </c>
      <c r="Z43" s="14">
        <v>51</v>
      </c>
      <c r="AA43" s="14">
        <v>76</v>
      </c>
      <c r="AB43" s="14">
        <v>14</v>
      </c>
      <c r="AC43" s="5">
        <v>77</v>
      </c>
    </row>
    <row r="44" spans="1:29">
      <c r="A44" s="11"/>
      <c r="B44" s="11"/>
      <c r="C44" s="12" t="s">
        <v>16</v>
      </c>
      <c r="D44" s="13">
        <f>SUM(E44:AB44)</f>
        <v>55</v>
      </c>
      <c r="E44" s="13">
        <v>2</v>
      </c>
      <c r="F44" s="13">
        <v>3</v>
      </c>
      <c r="G44" s="13">
        <v>2</v>
      </c>
      <c r="H44" s="13">
        <v>6</v>
      </c>
      <c r="I44" s="13"/>
      <c r="J44" s="13">
        <v>5</v>
      </c>
      <c r="K44" s="13">
        <v>9</v>
      </c>
      <c r="L44" s="13">
        <v>5</v>
      </c>
      <c r="M44" s="13">
        <v>4</v>
      </c>
      <c r="N44" s="13"/>
      <c r="O44" s="13">
        <v>6</v>
      </c>
      <c r="P44" s="13">
        <v>1</v>
      </c>
      <c r="Q44" s="14"/>
      <c r="R44" s="14">
        <v>3</v>
      </c>
      <c r="S44" s="14">
        <v>4</v>
      </c>
      <c r="T44" s="14">
        <v>2</v>
      </c>
      <c r="U44" s="14"/>
      <c r="V44" s="14">
        <v>1</v>
      </c>
      <c r="W44" s="14"/>
      <c r="X44" s="14"/>
      <c r="Y44" s="14">
        <v>2</v>
      </c>
      <c r="Z44" s="14"/>
      <c r="AA44" s="14"/>
      <c r="AB44" s="14"/>
      <c r="AC44" s="5">
        <v>10</v>
      </c>
    </row>
    <row r="45" spans="1:29">
      <c r="A45" s="11"/>
      <c r="B45" s="11"/>
      <c r="C45" s="12" t="s">
        <v>17</v>
      </c>
      <c r="D45" s="13">
        <f>SUM(E45:AB45)</f>
        <v>53</v>
      </c>
      <c r="E45" s="13">
        <v>2</v>
      </c>
      <c r="F45" s="13">
        <v>3</v>
      </c>
      <c r="G45" s="13">
        <v>2</v>
      </c>
      <c r="H45" s="13">
        <v>5</v>
      </c>
      <c r="I45" s="13"/>
      <c r="J45" s="13">
        <v>4</v>
      </c>
      <c r="K45" s="13">
        <v>9</v>
      </c>
      <c r="L45" s="13">
        <v>5</v>
      </c>
      <c r="M45" s="13">
        <v>4</v>
      </c>
      <c r="N45" s="13"/>
      <c r="O45" s="13">
        <v>6</v>
      </c>
      <c r="P45" s="13">
        <v>1</v>
      </c>
      <c r="Q45" s="14"/>
      <c r="R45" s="14">
        <v>3</v>
      </c>
      <c r="S45" s="14">
        <v>4</v>
      </c>
      <c r="T45" s="14">
        <v>2</v>
      </c>
      <c r="U45" s="14"/>
      <c r="V45" s="14">
        <v>1</v>
      </c>
      <c r="W45" s="14"/>
      <c r="X45" s="14"/>
      <c r="Y45" s="14">
        <v>2</v>
      </c>
      <c r="Z45" s="14"/>
      <c r="AA45" s="14"/>
      <c r="AB45" s="14"/>
      <c r="AC45" s="5">
        <v>1</v>
      </c>
    </row>
    <row r="46" spans="1:29">
      <c r="A46" s="11"/>
      <c r="B46" s="11"/>
      <c r="C46" s="12" t="s">
        <v>18</v>
      </c>
      <c r="D46" s="13">
        <f>SUM(E46:AB46)</f>
        <v>2</v>
      </c>
      <c r="E46" s="13">
        <v>0</v>
      </c>
      <c r="F46" s="13">
        <v>0</v>
      </c>
      <c r="G46" s="13">
        <v>0</v>
      </c>
      <c r="H46" s="13">
        <v>1</v>
      </c>
      <c r="I46" s="13"/>
      <c r="J46" s="13">
        <v>1</v>
      </c>
      <c r="K46" s="13">
        <v>0</v>
      </c>
      <c r="L46" s="13">
        <v>0</v>
      </c>
      <c r="M46" s="13">
        <v>0</v>
      </c>
      <c r="N46" s="13"/>
      <c r="O46" s="13">
        <v>0</v>
      </c>
      <c r="P46" s="13">
        <v>0</v>
      </c>
      <c r="Q46" s="14"/>
      <c r="R46" s="14">
        <v>0</v>
      </c>
      <c r="S46" s="14">
        <v>0</v>
      </c>
      <c r="T46" s="14">
        <v>0</v>
      </c>
      <c r="U46" s="14"/>
      <c r="V46" s="14">
        <v>0</v>
      </c>
      <c r="W46" s="14"/>
      <c r="X46" s="14"/>
      <c r="Y46" s="14">
        <v>0</v>
      </c>
      <c r="Z46" s="14"/>
      <c r="AA46" s="14"/>
      <c r="AB46" s="14"/>
      <c r="AC46" s="5">
        <v>9</v>
      </c>
    </row>
    <row r="47" spans="1:29">
      <c r="A47" s="11"/>
      <c r="B47" s="11"/>
      <c r="C47" s="12" t="s">
        <v>19</v>
      </c>
      <c r="D47" s="13">
        <f>SUM(E47:AB47)</f>
        <v>0</v>
      </c>
      <c r="E47" s="13">
        <v>0</v>
      </c>
      <c r="F47" s="13">
        <v>0</v>
      </c>
      <c r="G47" s="13">
        <v>0</v>
      </c>
      <c r="H47" s="13">
        <v>0</v>
      </c>
      <c r="I47" s="13"/>
      <c r="J47" s="13">
        <v>0</v>
      </c>
      <c r="K47" s="13">
        <v>0</v>
      </c>
      <c r="L47" s="13">
        <v>0</v>
      </c>
      <c r="M47" s="13">
        <v>0</v>
      </c>
      <c r="N47" s="13"/>
      <c r="O47" s="13">
        <v>0</v>
      </c>
      <c r="P47" s="13">
        <v>0</v>
      </c>
      <c r="Q47" s="14"/>
      <c r="R47" s="14">
        <v>0</v>
      </c>
      <c r="S47" s="14">
        <v>0</v>
      </c>
      <c r="T47" s="14">
        <v>0</v>
      </c>
      <c r="U47" s="14"/>
      <c r="V47" s="14">
        <v>0</v>
      </c>
      <c r="W47" s="14"/>
      <c r="X47" s="14"/>
      <c r="Y47" s="14">
        <v>0</v>
      </c>
      <c r="Z47" s="14"/>
      <c r="AA47" s="14"/>
      <c r="AB47" s="14"/>
      <c r="AC47" s="5">
        <v>0</v>
      </c>
    </row>
    <row r="48" spans="1:29" s="31" customFormat="1">
      <c r="A48" s="11"/>
      <c r="B48" s="11"/>
      <c r="C48" s="35" t="s">
        <v>2</v>
      </c>
      <c r="D48" s="36">
        <f xml:space="preserve"> IF(D42=0,100,D43/D42*100)</f>
        <v>97.06353443673251</v>
      </c>
      <c r="E48" s="36">
        <v>95.833333333333329</v>
      </c>
      <c r="F48" s="36">
        <v>96.341463414634148</v>
      </c>
      <c r="G48" s="36">
        <v>97.183098591549296</v>
      </c>
      <c r="H48" s="36">
        <v>92.405063291139243</v>
      </c>
      <c r="I48" s="36"/>
      <c r="J48" s="36">
        <v>95.145631067961162</v>
      </c>
      <c r="K48" s="36">
        <v>92.5</v>
      </c>
      <c r="L48" s="36">
        <v>95.327102803738313</v>
      </c>
      <c r="M48" s="36">
        <v>94.285714285714292</v>
      </c>
      <c r="N48" s="36"/>
      <c r="O48" s="36">
        <v>93.023255813953483</v>
      </c>
      <c r="P48" s="36">
        <v>97.826086956521735</v>
      </c>
      <c r="Q48" s="37"/>
      <c r="R48" s="37">
        <v>97.47899159663865</v>
      </c>
      <c r="S48" s="37">
        <v>92.727272727272734</v>
      </c>
      <c r="T48" s="37">
        <v>98.305084745762713</v>
      </c>
      <c r="U48" s="37"/>
      <c r="V48" s="37">
        <v>99.122807017543863</v>
      </c>
      <c r="W48" s="37"/>
      <c r="X48" s="37"/>
      <c r="Y48" s="37">
        <v>98.245614035087726</v>
      </c>
      <c r="Z48" s="37"/>
      <c r="AA48" s="37"/>
      <c r="AB48" s="37"/>
      <c r="AC48" s="38">
        <v>88.505747126436788</v>
      </c>
    </row>
    <row r="49" spans="1:29" s="32" customFormat="1">
      <c r="A49" s="11"/>
      <c r="B49" s="11"/>
      <c r="C49" s="39" t="s">
        <v>20</v>
      </c>
      <c r="D49" s="40">
        <f xml:space="preserve"> IF(D44=0,0,D45/D44*100)</f>
        <v>96.36363636363636</v>
      </c>
      <c r="E49" s="40">
        <v>100</v>
      </c>
      <c r="F49" s="40">
        <v>100</v>
      </c>
      <c r="G49" s="40">
        <v>100</v>
      </c>
      <c r="H49" s="40">
        <v>83.333333333333329</v>
      </c>
      <c r="I49" s="40"/>
      <c r="J49" s="40">
        <v>80</v>
      </c>
      <c r="K49" s="40">
        <v>100</v>
      </c>
      <c r="L49" s="40">
        <v>100</v>
      </c>
      <c r="M49" s="40">
        <v>100</v>
      </c>
      <c r="N49" s="40"/>
      <c r="O49" s="40">
        <v>100</v>
      </c>
      <c r="P49" s="40">
        <v>100</v>
      </c>
      <c r="Q49" s="41"/>
      <c r="R49" s="41">
        <v>100</v>
      </c>
      <c r="S49" s="41">
        <v>100</v>
      </c>
      <c r="T49" s="41">
        <v>100</v>
      </c>
      <c r="U49" s="41"/>
      <c r="V49" s="41">
        <v>100</v>
      </c>
      <c r="W49" s="41"/>
      <c r="X49" s="41"/>
      <c r="Y49" s="41">
        <v>100</v>
      </c>
      <c r="Z49" s="41"/>
      <c r="AA49" s="41"/>
      <c r="AB49" s="41"/>
      <c r="AC49" s="42">
        <v>10</v>
      </c>
    </row>
    <row r="50" spans="1:29" s="33" customFormat="1">
      <c r="A50" s="11"/>
      <c r="B50" s="11"/>
      <c r="C50" s="43" t="s">
        <v>3</v>
      </c>
      <c r="D50" s="44">
        <f xml:space="preserve"> IF(D42=0,100,(D45+D43)/D42*100)</f>
        <v>99.893219434062999</v>
      </c>
      <c r="E50" s="44">
        <v>100</v>
      </c>
      <c r="F50" s="44">
        <v>100</v>
      </c>
      <c r="G50" s="44">
        <v>100</v>
      </c>
      <c r="H50" s="44">
        <v>98.734177215189874</v>
      </c>
      <c r="I50" s="44"/>
      <c r="J50" s="44">
        <v>99.029126213592235</v>
      </c>
      <c r="K50" s="44">
        <v>100</v>
      </c>
      <c r="L50" s="44">
        <v>100</v>
      </c>
      <c r="M50" s="44">
        <v>100</v>
      </c>
      <c r="N50" s="44"/>
      <c r="O50" s="44">
        <v>100</v>
      </c>
      <c r="P50" s="44">
        <v>100</v>
      </c>
      <c r="Q50" s="45"/>
      <c r="R50" s="45">
        <v>100</v>
      </c>
      <c r="S50" s="45">
        <v>100</v>
      </c>
      <c r="T50" s="45">
        <v>100</v>
      </c>
      <c r="U50" s="45"/>
      <c r="V50" s="45">
        <v>100</v>
      </c>
      <c r="W50" s="45"/>
      <c r="X50" s="45"/>
      <c r="Y50" s="45">
        <v>100</v>
      </c>
      <c r="Z50" s="45"/>
      <c r="AA50" s="45"/>
      <c r="AB50" s="45"/>
      <c r="AC50" s="46">
        <v>89.65517241379311</v>
      </c>
    </row>
    <row r="51" spans="1:29" s="34" customFormat="1">
      <c r="A51" s="11"/>
      <c r="B51" s="11"/>
      <c r="C51" s="47" t="s">
        <v>21</v>
      </c>
      <c r="D51" s="48">
        <f>IF(D42=0,100,(D45+D43+D47)/D42*100)</f>
        <v>99.893219434062999</v>
      </c>
      <c r="E51" s="48">
        <v>100</v>
      </c>
      <c r="F51" s="48">
        <v>100</v>
      </c>
      <c r="G51" s="48">
        <v>100</v>
      </c>
      <c r="H51" s="48">
        <v>98.734177215189874</v>
      </c>
      <c r="I51" s="48"/>
      <c r="J51" s="48">
        <v>99.029126213592235</v>
      </c>
      <c r="K51" s="48">
        <v>100</v>
      </c>
      <c r="L51" s="48">
        <v>100</v>
      </c>
      <c r="M51" s="48">
        <v>100</v>
      </c>
      <c r="N51" s="48"/>
      <c r="O51" s="48">
        <v>100</v>
      </c>
      <c r="P51" s="48">
        <v>100</v>
      </c>
      <c r="Q51" s="49"/>
      <c r="R51" s="49">
        <v>100</v>
      </c>
      <c r="S51" s="49">
        <v>100</v>
      </c>
      <c r="T51" s="49">
        <v>100</v>
      </c>
      <c r="U51" s="49"/>
      <c r="V51" s="49">
        <v>100</v>
      </c>
      <c r="W51" s="49"/>
      <c r="X51" s="49"/>
      <c r="Y51" s="49">
        <v>100</v>
      </c>
      <c r="Z51" s="49"/>
      <c r="AA51" s="49"/>
      <c r="AB51" s="49"/>
      <c r="AC51" s="50">
        <v>89.65517241379311</v>
      </c>
    </row>
    <row r="52" spans="1:29">
      <c r="A52" s="53" t="s">
        <v>23</v>
      </c>
      <c r="B52" s="51" t="s">
        <v>28</v>
      </c>
      <c r="C52" s="52" t="s">
        <v>35</v>
      </c>
      <c r="D52" s="51">
        <f>SUM(E52:AB52)</f>
        <v>3</v>
      </c>
      <c r="E52" s="51"/>
      <c r="F52" s="51"/>
      <c r="G52" s="51">
        <v>1</v>
      </c>
      <c r="H52" s="51"/>
      <c r="I52" s="51"/>
      <c r="J52" s="51"/>
      <c r="K52" s="51">
        <v>2</v>
      </c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"/>
    </row>
    <row r="53" spans="1:29">
      <c r="A53" s="53"/>
      <c r="B53" s="51" t="s">
        <v>65</v>
      </c>
      <c r="C53" s="52" t="s">
        <v>83</v>
      </c>
      <c r="D53" s="51">
        <f>SUM(E53:AB53)</f>
        <v>34</v>
      </c>
      <c r="E53" s="51"/>
      <c r="F53" s="51"/>
      <c r="G53" s="51"/>
      <c r="H53" s="51">
        <v>3</v>
      </c>
      <c r="I53" s="51"/>
      <c r="J53" s="51">
        <v>5</v>
      </c>
      <c r="K53" s="51">
        <v>2</v>
      </c>
      <c r="L53" s="51">
        <v>1</v>
      </c>
      <c r="M53" s="51">
        <v>4</v>
      </c>
      <c r="N53" s="51"/>
      <c r="O53" s="51">
        <v>6</v>
      </c>
      <c r="P53" s="51">
        <v>1</v>
      </c>
      <c r="Q53" s="51"/>
      <c r="R53" s="51">
        <v>3</v>
      </c>
      <c r="S53" s="51">
        <v>4</v>
      </c>
      <c r="T53" s="51">
        <v>2</v>
      </c>
      <c r="U53" s="51"/>
      <c r="V53" s="51">
        <v>1</v>
      </c>
      <c r="W53" s="51"/>
      <c r="X53" s="51"/>
      <c r="Y53" s="51">
        <v>2</v>
      </c>
      <c r="Z53" s="51"/>
      <c r="AA53" s="51"/>
      <c r="AB53" s="51"/>
      <c r="AC53" s="5">
        <v>1</v>
      </c>
    </row>
    <row r="54" spans="1:29">
      <c r="A54" s="53"/>
      <c r="B54" s="51" t="s">
        <v>130</v>
      </c>
      <c r="C54" s="52" t="s">
        <v>88</v>
      </c>
      <c r="D54" s="51">
        <f>SUM(E54:AB54)</f>
        <v>1</v>
      </c>
      <c r="E54" s="51"/>
      <c r="F54" s="51">
        <v>1</v>
      </c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"/>
    </row>
    <row r="55" spans="1:29">
      <c r="A55" s="53"/>
      <c r="B55" s="51" t="s">
        <v>44</v>
      </c>
      <c r="C55" s="52" t="s">
        <v>54</v>
      </c>
      <c r="D55" s="51">
        <f>SUM(E55:AB55)</f>
        <v>17</v>
      </c>
      <c r="E55" s="51">
        <v>2</v>
      </c>
      <c r="F55" s="51">
        <v>2</v>
      </c>
      <c r="G55" s="51">
        <v>1</v>
      </c>
      <c r="H55" s="51">
        <v>3</v>
      </c>
      <c r="I55" s="51"/>
      <c r="J55" s="51"/>
      <c r="K55" s="51">
        <v>5</v>
      </c>
      <c r="L55" s="51">
        <v>4</v>
      </c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"/>
    </row>
    <row r="56" spans="1:29">
      <c r="A56" s="53"/>
      <c r="B56" s="51" t="s">
        <v>45</v>
      </c>
      <c r="C56" s="52" t="s">
        <v>55</v>
      </c>
      <c r="D56" s="51">
        <f>SUM(E56:AB56)</f>
        <v>0</v>
      </c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">
        <v>9</v>
      </c>
    </row>
    <row r="57" spans="1:29" ht="3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5"/>
    </row>
    <row r="58" spans="1:29">
      <c r="A58" s="11" t="s">
        <v>131</v>
      </c>
      <c r="B58" s="11"/>
      <c r="C58" s="12" t="s">
        <v>10</v>
      </c>
      <c r="D58" s="13">
        <f>SUM(E58:AB58)</f>
        <v>2130</v>
      </c>
      <c r="E58" s="13">
        <v>360</v>
      </c>
      <c r="F58" s="13"/>
      <c r="G58" s="13">
        <v>85</v>
      </c>
      <c r="H58" s="13"/>
      <c r="I58" s="13"/>
      <c r="J58" s="13">
        <v>97</v>
      </c>
      <c r="K58" s="13"/>
      <c r="L58" s="13"/>
      <c r="M58" s="13">
        <v>141</v>
      </c>
      <c r="N58" s="13"/>
      <c r="O58" s="13"/>
      <c r="P58" s="13">
        <v>500</v>
      </c>
      <c r="Q58" s="14">
        <v>60</v>
      </c>
      <c r="R58" s="14"/>
      <c r="S58" s="14">
        <v>147</v>
      </c>
      <c r="T58" s="14"/>
      <c r="U58" s="14"/>
      <c r="V58" s="14">
        <v>200</v>
      </c>
      <c r="W58" s="14">
        <v>240</v>
      </c>
      <c r="X58" s="14"/>
      <c r="Y58" s="14">
        <v>180</v>
      </c>
      <c r="Z58" s="14"/>
      <c r="AA58" s="14">
        <v>120</v>
      </c>
      <c r="AB58" s="14"/>
      <c r="AC58" s="5">
        <v>110</v>
      </c>
    </row>
    <row r="59" spans="1:29">
      <c r="A59" s="11"/>
      <c r="B59" s="11"/>
      <c r="C59" s="12" t="s">
        <v>11</v>
      </c>
      <c r="D59" s="13">
        <f>SUM(E59:AB59)</f>
        <v>2130</v>
      </c>
      <c r="E59" s="13">
        <v>360</v>
      </c>
      <c r="F59" s="13"/>
      <c r="G59" s="13">
        <v>85</v>
      </c>
      <c r="H59" s="13"/>
      <c r="I59" s="13"/>
      <c r="J59" s="13">
        <v>97</v>
      </c>
      <c r="K59" s="13"/>
      <c r="L59" s="13"/>
      <c r="M59" s="13">
        <v>141</v>
      </c>
      <c r="N59" s="13"/>
      <c r="O59" s="13"/>
      <c r="P59" s="13">
        <v>500</v>
      </c>
      <c r="Q59" s="14">
        <v>60</v>
      </c>
      <c r="R59" s="14"/>
      <c r="S59" s="14">
        <v>147</v>
      </c>
      <c r="T59" s="14"/>
      <c r="U59" s="14"/>
      <c r="V59" s="14">
        <v>200</v>
      </c>
      <c r="W59" s="14">
        <v>240</v>
      </c>
      <c r="X59" s="14"/>
      <c r="Y59" s="14">
        <v>180</v>
      </c>
      <c r="Z59" s="14"/>
      <c r="AA59" s="14">
        <v>120</v>
      </c>
      <c r="AB59" s="14"/>
      <c r="AC59" s="5">
        <v>110</v>
      </c>
    </row>
    <row r="60" spans="1:29" ht="3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5"/>
    </row>
    <row r="61" spans="1:29">
      <c r="A61" s="11" t="s">
        <v>132</v>
      </c>
      <c r="B61" s="11"/>
      <c r="C61" s="12" t="s">
        <v>10</v>
      </c>
      <c r="D61" s="13">
        <f>SUM(E61:AB61)</f>
        <v>1909</v>
      </c>
      <c r="E61" s="13">
        <v>319</v>
      </c>
      <c r="F61" s="13"/>
      <c r="G61" s="13">
        <v>360</v>
      </c>
      <c r="H61" s="13"/>
      <c r="I61" s="13"/>
      <c r="J61" s="13">
        <v>85</v>
      </c>
      <c r="K61" s="13"/>
      <c r="L61" s="13"/>
      <c r="M61" s="13">
        <v>97</v>
      </c>
      <c r="N61" s="13"/>
      <c r="O61" s="13">
        <v>141</v>
      </c>
      <c r="P61" s="13"/>
      <c r="Q61" s="14"/>
      <c r="R61" s="14">
        <v>400</v>
      </c>
      <c r="S61" s="14"/>
      <c r="T61" s="14"/>
      <c r="U61" s="14"/>
      <c r="V61" s="14"/>
      <c r="W61" s="14">
        <v>100</v>
      </c>
      <c r="X61" s="14"/>
      <c r="Y61" s="14"/>
      <c r="Z61" s="14">
        <v>147</v>
      </c>
      <c r="AA61" s="14"/>
      <c r="AB61" s="14">
        <v>260</v>
      </c>
      <c r="AC61" s="5"/>
    </row>
    <row r="62" spans="1:29">
      <c r="A62" s="11"/>
      <c r="B62" s="11"/>
      <c r="C62" s="12" t="s">
        <v>11</v>
      </c>
      <c r="D62" s="13">
        <f>SUM(E62:AB62)</f>
        <v>1909</v>
      </c>
      <c r="E62" s="13">
        <v>319</v>
      </c>
      <c r="F62" s="13"/>
      <c r="G62" s="13">
        <v>360</v>
      </c>
      <c r="H62" s="13"/>
      <c r="I62" s="13"/>
      <c r="J62" s="13">
        <v>85</v>
      </c>
      <c r="K62" s="13"/>
      <c r="L62" s="13"/>
      <c r="M62" s="13">
        <v>97</v>
      </c>
      <c r="N62" s="13"/>
      <c r="O62" s="13">
        <v>141</v>
      </c>
      <c r="P62" s="13"/>
      <c r="Q62" s="14"/>
      <c r="R62" s="14">
        <v>400</v>
      </c>
      <c r="S62" s="14"/>
      <c r="T62" s="14"/>
      <c r="U62" s="14"/>
      <c r="V62" s="14"/>
      <c r="W62" s="14">
        <v>100</v>
      </c>
      <c r="X62" s="14"/>
      <c r="Y62" s="14"/>
      <c r="Z62" s="14">
        <v>147</v>
      </c>
      <c r="AA62" s="14"/>
      <c r="AB62" s="14">
        <v>260</v>
      </c>
      <c r="AC62" s="5"/>
    </row>
    <row r="63" spans="1:29" ht="3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5"/>
    </row>
    <row r="64" spans="1:29">
      <c r="A64" s="11" t="s">
        <v>68</v>
      </c>
      <c r="B64" s="11"/>
      <c r="C64" s="12" t="s">
        <v>10</v>
      </c>
      <c r="D64" s="13">
        <f>SUM(E64:AB64)</f>
        <v>1469</v>
      </c>
      <c r="E64" s="13">
        <v>38</v>
      </c>
      <c r="F64" s="13">
        <v>71</v>
      </c>
      <c r="G64" s="13">
        <v>87</v>
      </c>
      <c r="H64" s="13">
        <v>69</v>
      </c>
      <c r="I64" s="13">
        <v>90</v>
      </c>
      <c r="J64" s="13">
        <v>91</v>
      </c>
      <c r="K64" s="13">
        <v>66</v>
      </c>
      <c r="L64" s="13">
        <v>57</v>
      </c>
      <c r="M64" s="13">
        <v>37</v>
      </c>
      <c r="N64" s="13">
        <v>71</v>
      </c>
      <c r="O64" s="13">
        <v>82</v>
      </c>
      <c r="P64" s="13">
        <v>27</v>
      </c>
      <c r="Q64" s="14">
        <v>41</v>
      </c>
      <c r="R64" s="14">
        <v>49</v>
      </c>
      <c r="S64" s="14">
        <v>56</v>
      </c>
      <c r="T64" s="14">
        <v>53</v>
      </c>
      <c r="U64" s="14">
        <v>51</v>
      </c>
      <c r="V64" s="14">
        <v>66</v>
      </c>
      <c r="W64" s="14">
        <v>69</v>
      </c>
      <c r="X64" s="14">
        <v>71</v>
      </c>
      <c r="Y64" s="14">
        <v>76</v>
      </c>
      <c r="Z64" s="14">
        <v>67</v>
      </c>
      <c r="AA64" s="14">
        <v>59</v>
      </c>
      <c r="AB64" s="14">
        <v>25</v>
      </c>
      <c r="AC64" s="5">
        <v>63</v>
      </c>
    </row>
    <row r="65" spans="1:29">
      <c r="A65" s="11"/>
      <c r="B65" s="11"/>
      <c r="C65" s="12" t="s">
        <v>11</v>
      </c>
      <c r="D65" s="13">
        <f>SUM(E65:AB65)</f>
        <v>1072</v>
      </c>
      <c r="E65" s="13">
        <v>23</v>
      </c>
      <c r="F65" s="13">
        <v>37</v>
      </c>
      <c r="G65" s="13">
        <v>58</v>
      </c>
      <c r="H65" s="13">
        <v>54</v>
      </c>
      <c r="I65" s="13">
        <v>65</v>
      </c>
      <c r="J65" s="13">
        <v>66</v>
      </c>
      <c r="K65" s="13">
        <v>52</v>
      </c>
      <c r="L65" s="13">
        <v>44</v>
      </c>
      <c r="M65" s="13">
        <v>27</v>
      </c>
      <c r="N65" s="13">
        <v>47</v>
      </c>
      <c r="O65" s="13">
        <v>54</v>
      </c>
      <c r="P65" s="13">
        <v>15</v>
      </c>
      <c r="Q65" s="14">
        <v>36</v>
      </c>
      <c r="R65" s="14">
        <v>39</v>
      </c>
      <c r="S65" s="14">
        <v>42</v>
      </c>
      <c r="T65" s="14">
        <v>42</v>
      </c>
      <c r="U65" s="14">
        <v>32</v>
      </c>
      <c r="V65" s="14">
        <v>48</v>
      </c>
      <c r="W65" s="14">
        <v>61</v>
      </c>
      <c r="X65" s="14">
        <v>58</v>
      </c>
      <c r="Y65" s="14">
        <v>69</v>
      </c>
      <c r="Z65" s="14">
        <v>48</v>
      </c>
      <c r="AA65" s="14">
        <v>37</v>
      </c>
      <c r="AB65" s="14">
        <v>18</v>
      </c>
      <c r="AC65" s="5">
        <v>45</v>
      </c>
    </row>
    <row r="66" spans="1:29">
      <c r="A66" s="11"/>
      <c r="B66" s="11"/>
      <c r="C66" s="12" t="s">
        <v>16</v>
      </c>
      <c r="D66" s="13">
        <f>SUM(E66:AB66)</f>
        <v>397</v>
      </c>
      <c r="E66" s="13">
        <v>15</v>
      </c>
      <c r="F66" s="13">
        <v>34</v>
      </c>
      <c r="G66" s="13">
        <v>29</v>
      </c>
      <c r="H66" s="13">
        <v>15</v>
      </c>
      <c r="I66" s="13">
        <v>25</v>
      </c>
      <c r="J66" s="13">
        <v>25</v>
      </c>
      <c r="K66" s="13">
        <v>14</v>
      </c>
      <c r="L66" s="13">
        <v>13</v>
      </c>
      <c r="M66" s="13">
        <v>10</v>
      </c>
      <c r="N66" s="13">
        <v>24</v>
      </c>
      <c r="O66" s="13">
        <v>28</v>
      </c>
      <c r="P66" s="13">
        <v>12</v>
      </c>
      <c r="Q66" s="14">
        <v>5</v>
      </c>
      <c r="R66" s="14">
        <v>10</v>
      </c>
      <c r="S66" s="14">
        <v>14</v>
      </c>
      <c r="T66" s="14">
        <v>11</v>
      </c>
      <c r="U66" s="14">
        <v>19</v>
      </c>
      <c r="V66" s="14">
        <v>18</v>
      </c>
      <c r="W66" s="14">
        <v>8</v>
      </c>
      <c r="X66" s="14">
        <v>13</v>
      </c>
      <c r="Y66" s="14">
        <v>7</v>
      </c>
      <c r="Z66" s="14">
        <v>19</v>
      </c>
      <c r="AA66" s="14">
        <v>22</v>
      </c>
      <c r="AB66" s="14">
        <v>7</v>
      </c>
      <c r="AC66" s="5">
        <v>18</v>
      </c>
    </row>
    <row r="67" spans="1:29">
      <c r="A67" s="11"/>
      <c r="B67" s="11"/>
      <c r="C67" s="12" t="s">
        <v>17</v>
      </c>
      <c r="D67" s="13">
        <f>SUM(E67:AB67)</f>
        <v>16</v>
      </c>
      <c r="E67" s="13">
        <v>0</v>
      </c>
      <c r="F67" s="13">
        <v>1</v>
      </c>
      <c r="G67" s="13">
        <v>0</v>
      </c>
      <c r="H67" s="13">
        <v>3</v>
      </c>
      <c r="I67" s="13">
        <v>0</v>
      </c>
      <c r="J67" s="13">
        <v>1</v>
      </c>
      <c r="K67" s="13">
        <v>1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4">
        <v>0</v>
      </c>
      <c r="R67" s="14">
        <v>3</v>
      </c>
      <c r="S67" s="14">
        <v>0</v>
      </c>
      <c r="T67" s="14">
        <v>1</v>
      </c>
      <c r="U67" s="14">
        <v>1</v>
      </c>
      <c r="V67" s="14">
        <v>1</v>
      </c>
      <c r="W67" s="14">
        <v>1</v>
      </c>
      <c r="X67" s="14">
        <v>0</v>
      </c>
      <c r="Y67" s="14">
        <v>0</v>
      </c>
      <c r="Z67" s="14">
        <v>3</v>
      </c>
      <c r="AA67" s="14">
        <v>0</v>
      </c>
      <c r="AB67" s="14">
        <v>0</v>
      </c>
      <c r="AC67" s="5">
        <v>0</v>
      </c>
    </row>
    <row r="68" spans="1:29">
      <c r="A68" s="11"/>
      <c r="B68" s="11"/>
      <c r="C68" s="12" t="s">
        <v>18</v>
      </c>
      <c r="D68" s="13">
        <f>SUM(E68:AB68)</f>
        <v>381</v>
      </c>
      <c r="E68" s="13">
        <v>15</v>
      </c>
      <c r="F68" s="13">
        <v>33</v>
      </c>
      <c r="G68" s="13">
        <v>29</v>
      </c>
      <c r="H68" s="13">
        <v>12</v>
      </c>
      <c r="I68" s="13">
        <v>25</v>
      </c>
      <c r="J68" s="13">
        <v>24</v>
      </c>
      <c r="K68" s="13">
        <v>13</v>
      </c>
      <c r="L68" s="13">
        <v>13</v>
      </c>
      <c r="M68" s="13">
        <v>10</v>
      </c>
      <c r="N68" s="13">
        <v>24</v>
      </c>
      <c r="O68" s="13">
        <v>28</v>
      </c>
      <c r="P68" s="13">
        <v>12</v>
      </c>
      <c r="Q68" s="14">
        <v>5</v>
      </c>
      <c r="R68" s="14">
        <v>7</v>
      </c>
      <c r="S68" s="14">
        <v>14</v>
      </c>
      <c r="T68" s="14">
        <v>10</v>
      </c>
      <c r="U68" s="14">
        <v>18</v>
      </c>
      <c r="V68" s="14">
        <v>17</v>
      </c>
      <c r="W68" s="14">
        <v>7</v>
      </c>
      <c r="X68" s="14">
        <v>13</v>
      </c>
      <c r="Y68" s="14">
        <v>7</v>
      </c>
      <c r="Z68" s="14">
        <v>16</v>
      </c>
      <c r="AA68" s="14">
        <v>22</v>
      </c>
      <c r="AB68" s="14">
        <v>7</v>
      </c>
      <c r="AC68" s="5">
        <v>18</v>
      </c>
    </row>
    <row r="69" spans="1:29">
      <c r="A69" s="11"/>
      <c r="B69" s="11"/>
      <c r="C69" s="12" t="s">
        <v>19</v>
      </c>
      <c r="D69" s="13">
        <f>SUM(E69:AB69)</f>
        <v>0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5">
        <v>0</v>
      </c>
    </row>
    <row r="70" spans="1:29" s="31" customFormat="1">
      <c r="A70" s="11"/>
      <c r="B70" s="11"/>
      <c r="C70" s="35" t="s">
        <v>2</v>
      </c>
      <c r="D70" s="36">
        <f xml:space="preserve"> IF(D64=0,100,D65/D64*100)</f>
        <v>72.974812797821642</v>
      </c>
      <c r="E70" s="36">
        <v>60.526315789473685</v>
      </c>
      <c r="F70" s="36">
        <v>52.112676056338032</v>
      </c>
      <c r="G70" s="36">
        <v>66.666666666666671</v>
      </c>
      <c r="H70" s="36">
        <v>78.260869565217391</v>
      </c>
      <c r="I70" s="36">
        <v>72.222222222222229</v>
      </c>
      <c r="J70" s="36">
        <v>72.527472527472526</v>
      </c>
      <c r="K70" s="36">
        <v>78.787878787878782</v>
      </c>
      <c r="L70" s="36">
        <v>77.192982456140356</v>
      </c>
      <c r="M70" s="36">
        <v>72.972972972972968</v>
      </c>
      <c r="N70" s="36">
        <v>66.197183098591552</v>
      </c>
      <c r="O70" s="36">
        <v>65.853658536585371</v>
      </c>
      <c r="P70" s="36">
        <v>55.555555555555557</v>
      </c>
      <c r="Q70" s="37">
        <v>87.804878048780495</v>
      </c>
      <c r="R70" s="37">
        <v>79.591836734693871</v>
      </c>
      <c r="S70" s="37">
        <v>75</v>
      </c>
      <c r="T70" s="37">
        <v>79.245283018867923</v>
      </c>
      <c r="U70" s="37">
        <v>62.745098039215684</v>
      </c>
      <c r="V70" s="37">
        <v>72.727272727272734</v>
      </c>
      <c r="W70" s="37">
        <v>88.405797101449281</v>
      </c>
      <c r="X70" s="37">
        <v>81.690140845070417</v>
      </c>
      <c r="Y70" s="37">
        <v>90.78947368421052</v>
      </c>
      <c r="Z70" s="37">
        <v>71.641791044776113</v>
      </c>
      <c r="AA70" s="37">
        <v>62.711864406779661</v>
      </c>
      <c r="AB70" s="37">
        <v>72</v>
      </c>
      <c r="AC70" s="38">
        <v>71.428571428571431</v>
      </c>
    </row>
    <row r="71" spans="1:29" s="32" customFormat="1">
      <c r="A71" s="11"/>
      <c r="B71" s="11"/>
      <c r="C71" s="39" t="s">
        <v>20</v>
      </c>
      <c r="D71" s="40">
        <f xml:space="preserve"> IF(D66=0,0,D67/D66*100)</f>
        <v>4.0302267002518892</v>
      </c>
      <c r="E71" s="40">
        <v>0</v>
      </c>
      <c r="F71" s="40">
        <v>2.9411764705882355</v>
      </c>
      <c r="G71" s="40">
        <v>0</v>
      </c>
      <c r="H71" s="40">
        <v>20</v>
      </c>
      <c r="I71" s="40">
        <v>0</v>
      </c>
      <c r="J71" s="40">
        <v>4</v>
      </c>
      <c r="K71" s="40">
        <v>7.1428571428571432</v>
      </c>
      <c r="L71" s="40">
        <v>0</v>
      </c>
      <c r="M71" s="40">
        <v>0</v>
      </c>
      <c r="N71" s="40">
        <v>0</v>
      </c>
      <c r="O71" s="40">
        <v>0</v>
      </c>
      <c r="P71" s="40">
        <v>0</v>
      </c>
      <c r="Q71" s="41">
        <v>0</v>
      </c>
      <c r="R71" s="41">
        <v>30</v>
      </c>
      <c r="S71" s="41">
        <v>0</v>
      </c>
      <c r="T71" s="41">
        <v>9.0909090909090917</v>
      </c>
      <c r="U71" s="41">
        <v>5.2631578947368425</v>
      </c>
      <c r="V71" s="41">
        <v>5.5555555555555554</v>
      </c>
      <c r="W71" s="41">
        <v>12.5</v>
      </c>
      <c r="X71" s="41">
        <v>0</v>
      </c>
      <c r="Y71" s="41">
        <v>0</v>
      </c>
      <c r="Z71" s="41">
        <v>15.789473684210526</v>
      </c>
      <c r="AA71" s="41">
        <v>0</v>
      </c>
      <c r="AB71" s="41">
        <v>0</v>
      </c>
      <c r="AC71" s="42">
        <v>0</v>
      </c>
    </row>
    <row r="72" spans="1:29" s="33" customFormat="1">
      <c r="A72" s="11"/>
      <c r="B72" s="11"/>
      <c r="C72" s="43" t="s">
        <v>3</v>
      </c>
      <c r="D72" s="44">
        <f xml:space="preserve"> IF(D64=0,100,(D67+D65)/D64*100)</f>
        <v>74.063989108236896</v>
      </c>
      <c r="E72" s="44">
        <v>60.526315789473685</v>
      </c>
      <c r="F72" s="44">
        <v>53.521126760563384</v>
      </c>
      <c r="G72" s="44">
        <v>66.666666666666671</v>
      </c>
      <c r="H72" s="44">
        <v>82.608695652173907</v>
      </c>
      <c r="I72" s="44">
        <v>72.222222222222229</v>
      </c>
      <c r="J72" s="44">
        <v>73.626373626373621</v>
      </c>
      <c r="K72" s="44">
        <v>80.303030303030297</v>
      </c>
      <c r="L72" s="44">
        <v>77.192982456140356</v>
      </c>
      <c r="M72" s="44">
        <v>72.972972972972968</v>
      </c>
      <c r="N72" s="44">
        <v>66.197183098591552</v>
      </c>
      <c r="O72" s="44">
        <v>65.853658536585371</v>
      </c>
      <c r="P72" s="44">
        <v>55.555555555555557</v>
      </c>
      <c r="Q72" s="45">
        <v>87.804878048780495</v>
      </c>
      <c r="R72" s="45">
        <v>85.714285714285708</v>
      </c>
      <c r="S72" s="45">
        <v>75</v>
      </c>
      <c r="T72" s="45">
        <v>81.132075471698116</v>
      </c>
      <c r="U72" s="45">
        <v>64.705882352941174</v>
      </c>
      <c r="V72" s="45">
        <v>74.242424242424249</v>
      </c>
      <c r="W72" s="45">
        <v>89.85507246376811</v>
      </c>
      <c r="X72" s="45">
        <v>81.690140845070417</v>
      </c>
      <c r="Y72" s="45">
        <v>90.78947368421052</v>
      </c>
      <c r="Z72" s="45">
        <v>76.119402985074629</v>
      </c>
      <c r="AA72" s="45">
        <v>62.711864406779661</v>
      </c>
      <c r="AB72" s="45">
        <v>72</v>
      </c>
      <c r="AC72" s="46">
        <v>71.428571428571431</v>
      </c>
    </row>
    <row r="73" spans="1:29" s="34" customFormat="1">
      <c r="A73" s="11"/>
      <c r="B73" s="11"/>
      <c r="C73" s="47" t="s">
        <v>21</v>
      </c>
      <c r="D73" s="48">
        <f>IF(D64=0,100,(D67+D65+D69)/D64*100)</f>
        <v>74.063989108236896</v>
      </c>
      <c r="E73" s="48">
        <v>60.526315789473685</v>
      </c>
      <c r="F73" s="48">
        <v>53.521126760563384</v>
      </c>
      <c r="G73" s="48">
        <v>66.666666666666671</v>
      </c>
      <c r="H73" s="48">
        <v>82.608695652173907</v>
      </c>
      <c r="I73" s="48">
        <v>72.222222222222229</v>
      </c>
      <c r="J73" s="48">
        <v>73.626373626373621</v>
      </c>
      <c r="K73" s="48">
        <v>80.303030303030297</v>
      </c>
      <c r="L73" s="48">
        <v>77.192982456140356</v>
      </c>
      <c r="M73" s="48">
        <v>72.972972972972968</v>
      </c>
      <c r="N73" s="48">
        <v>66.197183098591552</v>
      </c>
      <c r="O73" s="48">
        <v>65.853658536585371</v>
      </c>
      <c r="P73" s="48">
        <v>55.555555555555557</v>
      </c>
      <c r="Q73" s="49">
        <v>87.804878048780495</v>
      </c>
      <c r="R73" s="49">
        <v>85.714285714285708</v>
      </c>
      <c r="S73" s="49">
        <v>75</v>
      </c>
      <c r="T73" s="49">
        <v>81.132075471698116</v>
      </c>
      <c r="U73" s="49">
        <v>64.705882352941174</v>
      </c>
      <c r="V73" s="49">
        <v>74.242424242424249</v>
      </c>
      <c r="W73" s="49">
        <v>89.85507246376811</v>
      </c>
      <c r="X73" s="49">
        <v>81.690140845070417</v>
      </c>
      <c r="Y73" s="49">
        <v>90.78947368421052</v>
      </c>
      <c r="Z73" s="49">
        <v>76.119402985074629</v>
      </c>
      <c r="AA73" s="49">
        <v>62.711864406779661</v>
      </c>
      <c r="AB73" s="49">
        <v>72</v>
      </c>
      <c r="AC73" s="50">
        <v>71.428571428571431</v>
      </c>
    </row>
    <row r="74" spans="1:29">
      <c r="A74" s="53" t="s">
        <v>23</v>
      </c>
      <c r="B74" s="51" t="s">
        <v>69</v>
      </c>
      <c r="C74" s="52" t="s">
        <v>85</v>
      </c>
      <c r="D74" s="51">
        <f>SUM(E74:AB74)</f>
        <v>28</v>
      </c>
      <c r="E74" s="51">
        <v>1</v>
      </c>
      <c r="F74" s="51">
        <v>2</v>
      </c>
      <c r="G74" s="51">
        <v>1</v>
      </c>
      <c r="H74" s="51">
        <v>1</v>
      </c>
      <c r="I74" s="51">
        <v>1</v>
      </c>
      <c r="J74" s="51">
        <v>1</v>
      </c>
      <c r="K74" s="51">
        <v>1</v>
      </c>
      <c r="L74" s="51">
        <v>2</v>
      </c>
      <c r="M74" s="51">
        <v>2</v>
      </c>
      <c r="N74" s="51">
        <v>1</v>
      </c>
      <c r="O74" s="51">
        <v>2</v>
      </c>
      <c r="P74" s="51"/>
      <c r="Q74" s="51"/>
      <c r="R74" s="51"/>
      <c r="S74" s="51">
        <v>2</v>
      </c>
      <c r="T74" s="51">
        <v>1</v>
      </c>
      <c r="U74" s="51">
        <v>2</v>
      </c>
      <c r="V74" s="51"/>
      <c r="W74" s="51">
        <v>3</v>
      </c>
      <c r="X74" s="51">
        <v>1</v>
      </c>
      <c r="Y74" s="51">
        <v>1</v>
      </c>
      <c r="Z74" s="51">
        <v>1</v>
      </c>
      <c r="AA74" s="51">
        <v>1</v>
      </c>
      <c r="AB74" s="51">
        <v>1</v>
      </c>
      <c r="AC74" s="5">
        <v>2</v>
      </c>
    </row>
    <row r="75" spans="1:29">
      <c r="A75" s="53"/>
      <c r="B75" s="51" t="s">
        <v>133</v>
      </c>
      <c r="C75" s="52" t="s">
        <v>134</v>
      </c>
      <c r="D75" s="51">
        <f>SUM(E75:AB75)</f>
        <v>87</v>
      </c>
      <c r="E75" s="51"/>
      <c r="F75" s="51">
        <v>10</v>
      </c>
      <c r="G75" s="51">
        <v>7</v>
      </c>
      <c r="H75" s="51">
        <v>1</v>
      </c>
      <c r="I75" s="51">
        <v>5</v>
      </c>
      <c r="J75" s="51">
        <v>6</v>
      </c>
      <c r="K75" s="51">
        <v>5</v>
      </c>
      <c r="L75" s="51">
        <v>4</v>
      </c>
      <c r="M75" s="51"/>
      <c r="N75" s="51"/>
      <c r="O75" s="51">
        <v>1</v>
      </c>
      <c r="P75" s="51">
        <v>7</v>
      </c>
      <c r="Q75" s="51">
        <v>2</v>
      </c>
      <c r="R75" s="51">
        <v>3</v>
      </c>
      <c r="S75" s="51">
        <v>6</v>
      </c>
      <c r="T75" s="51">
        <v>4</v>
      </c>
      <c r="U75" s="51">
        <v>10</v>
      </c>
      <c r="V75" s="51">
        <v>5</v>
      </c>
      <c r="W75" s="51"/>
      <c r="X75" s="51">
        <v>1</v>
      </c>
      <c r="Y75" s="51"/>
      <c r="Z75" s="51">
        <v>9</v>
      </c>
      <c r="AA75" s="51"/>
      <c r="AB75" s="51">
        <v>1</v>
      </c>
      <c r="AC75" s="5">
        <v>1</v>
      </c>
    </row>
    <row r="76" spans="1:29">
      <c r="A76" s="53"/>
      <c r="B76" s="51" t="s">
        <v>71</v>
      </c>
      <c r="C76" s="52" t="s">
        <v>88</v>
      </c>
      <c r="D76" s="51">
        <f>SUM(E76:AB76)</f>
        <v>19</v>
      </c>
      <c r="E76" s="51">
        <v>5</v>
      </c>
      <c r="F76" s="51">
        <v>9</v>
      </c>
      <c r="G76" s="51">
        <v>1</v>
      </c>
      <c r="H76" s="51"/>
      <c r="I76" s="51"/>
      <c r="J76" s="51"/>
      <c r="K76" s="51"/>
      <c r="L76" s="51"/>
      <c r="M76" s="51"/>
      <c r="N76" s="51">
        <v>1</v>
      </c>
      <c r="O76" s="51">
        <v>1</v>
      </c>
      <c r="P76" s="51">
        <v>1</v>
      </c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>
        <v>1</v>
      </c>
      <c r="AC76" s="5"/>
    </row>
    <row r="77" spans="1:29">
      <c r="A77" s="53"/>
      <c r="B77" s="51" t="s">
        <v>70</v>
      </c>
      <c r="C77" s="52" t="s">
        <v>88</v>
      </c>
      <c r="D77" s="51">
        <f>SUM(E77:AB77)</f>
        <v>12</v>
      </c>
      <c r="E77" s="51"/>
      <c r="F77" s="51"/>
      <c r="G77" s="51">
        <v>3</v>
      </c>
      <c r="H77" s="51"/>
      <c r="I77" s="51">
        <v>1</v>
      </c>
      <c r="J77" s="51">
        <v>1</v>
      </c>
      <c r="K77" s="51"/>
      <c r="L77" s="51"/>
      <c r="M77" s="51">
        <v>1</v>
      </c>
      <c r="N77" s="51"/>
      <c r="O77" s="51">
        <v>1</v>
      </c>
      <c r="P77" s="51"/>
      <c r="Q77" s="51"/>
      <c r="R77" s="51"/>
      <c r="S77" s="51"/>
      <c r="T77" s="51"/>
      <c r="U77" s="51">
        <v>1</v>
      </c>
      <c r="V77" s="51"/>
      <c r="W77" s="51"/>
      <c r="X77" s="51">
        <v>2</v>
      </c>
      <c r="Y77" s="51"/>
      <c r="Z77" s="51"/>
      <c r="AA77" s="51">
        <v>2</v>
      </c>
      <c r="AB77" s="51"/>
      <c r="AC77" s="5">
        <v>2</v>
      </c>
    </row>
    <row r="78" spans="1:29">
      <c r="A78" s="53"/>
      <c r="B78" s="51" t="s">
        <v>28</v>
      </c>
      <c r="C78" s="52" t="s">
        <v>35</v>
      </c>
      <c r="D78" s="51">
        <f>SUM(E78:AB78)</f>
        <v>3</v>
      </c>
      <c r="E78" s="51"/>
      <c r="F78" s="51"/>
      <c r="G78" s="51"/>
      <c r="H78" s="51">
        <v>1</v>
      </c>
      <c r="I78" s="51"/>
      <c r="J78" s="51">
        <v>1</v>
      </c>
      <c r="K78" s="51"/>
      <c r="L78" s="51"/>
      <c r="M78" s="51"/>
      <c r="N78" s="51"/>
      <c r="O78" s="51"/>
      <c r="P78" s="51"/>
      <c r="Q78" s="51"/>
      <c r="R78" s="51">
        <v>1</v>
      </c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"/>
    </row>
    <row r="79" spans="1:29">
      <c r="A79" s="53"/>
      <c r="B79" s="51" t="s">
        <v>60</v>
      </c>
      <c r="C79" s="52" t="s">
        <v>89</v>
      </c>
      <c r="D79" s="51">
        <f>SUM(E79:AB79)</f>
        <v>20</v>
      </c>
      <c r="E79" s="51">
        <v>1</v>
      </c>
      <c r="F79" s="51">
        <v>1</v>
      </c>
      <c r="G79" s="51"/>
      <c r="H79" s="51">
        <v>2</v>
      </c>
      <c r="I79" s="51">
        <v>2</v>
      </c>
      <c r="J79" s="51">
        <v>1</v>
      </c>
      <c r="K79" s="51">
        <v>1</v>
      </c>
      <c r="L79" s="51"/>
      <c r="M79" s="51"/>
      <c r="N79" s="51"/>
      <c r="O79" s="51"/>
      <c r="P79" s="51">
        <v>1</v>
      </c>
      <c r="Q79" s="51"/>
      <c r="R79" s="51"/>
      <c r="S79" s="51">
        <v>1</v>
      </c>
      <c r="T79" s="51"/>
      <c r="U79" s="51">
        <v>1</v>
      </c>
      <c r="V79" s="51"/>
      <c r="W79" s="51">
        <v>2</v>
      </c>
      <c r="X79" s="51">
        <v>1</v>
      </c>
      <c r="Y79" s="51">
        <v>2</v>
      </c>
      <c r="Z79" s="51">
        <v>1</v>
      </c>
      <c r="AA79" s="51">
        <v>2</v>
      </c>
      <c r="AB79" s="51">
        <v>1</v>
      </c>
      <c r="AC79" s="5"/>
    </row>
    <row r="80" spans="1:29">
      <c r="A80" s="53"/>
      <c r="B80" s="51" t="s">
        <v>135</v>
      </c>
      <c r="C80" s="52" t="s">
        <v>136</v>
      </c>
      <c r="D80" s="51">
        <f>SUM(E80:AB80)</f>
        <v>48</v>
      </c>
      <c r="E80" s="51"/>
      <c r="F80" s="51">
        <v>5</v>
      </c>
      <c r="G80" s="51">
        <v>6</v>
      </c>
      <c r="H80" s="51">
        <v>2</v>
      </c>
      <c r="I80" s="51">
        <v>5</v>
      </c>
      <c r="J80" s="51">
        <v>5</v>
      </c>
      <c r="K80" s="51">
        <v>1</v>
      </c>
      <c r="L80" s="51">
        <v>2</v>
      </c>
      <c r="M80" s="51">
        <v>3</v>
      </c>
      <c r="N80" s="51">
        <v>6</v>
      </c>
      <c r="O80" s="51">
        <v>3</v>
      </c>
      <c r="P80" s="51"/>
      <c r="Q80" s="51">
        <v>1</v>
      </c>
      <c r="R80" s="51"/>
      <c r="S80" s="51">
        <v>1</v>
      </c>
      <c r="T80" s="51"/>
      <c r="U80" s="51">
        <v>1</v>
      </c>
      <c r="V80" s="51">
        <v>1</v>
      </c>
      <c r="W80" s="51"/>
      <c r="X80" s="51">
        <v>3</v>
      </c>
      <c r="Y80" s="51">
        <v>2</v>
      </c>
      <c r="Z80" s="51"/>
      <c r="AA80" s="51">
        <v>1</v>
      </c>
      <c r="AB80" s="51"/>
      <c r="AC80" s="5">
        <v>1</v>
      </c>
    </row>
    <row r="81" spans="1:29">
      <c r="A81" s="53"/>
      <c r="B81" s="51" t="s">
        <v>72</v>
      </c>
      <c r="C81" s="52" t="s">
        <v>90</v>
      </c>
      <c r="D81" s="51">
        <f>SUM(E81:AB81)</f>
        <v>1</v>
      </c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>
        <v>1</v>
      </c>
      <c r="X81" s="51"/>
      <c r="Y81" s="51"/>
      <c r="Z81" s="51"/>
      <c r="AA81" s="51"/>
      <c r="AB81" s="51"/>
      <c r="AC81" s="5"/>
    </row>
    <row r="82" spans="1:29">
      <c r="A82" s="53"/>
      <c r="B82" s="51" t="s">
        <v>74</v>
      </c>
      <c r="C82" s="52" t="s">
        <v>92</v>
      </c>
      <c r="D82" s="51">
        <f>SUM(E82:AB82)</f>
        <v>97</v>
      </c>
      <c r="E82" s="51">
        <v>5</v>
      </c>
      <c r="F82" s="51">
        <v>4</v>
      </c>
      <c r="G82" s="51">
        <v>6</v>
      </c>
      <c r="H82" s="51">
        <v>2</v>
      </c>
      <c r="I82" s="51">
        <v>6</v>
      </c>
      <c r="J82" s="51">
        <v>7</v>
      </c>
      <c r="K82" s="51">
        <v>4</v>
      </c>
      <c r="L82" s="51">
        <v>4</v>
      </c>
      <c r="M82" s="51">
        <v>4</v>
      </c>
      <c r="N82" s="51">
        <v>10</v>
      </c>
      <c r="O82" s="51">
        <v>12</v>
      </c>
      <c r="P82" s="51"/>
      <c r="Q82" s="51"/>
      <c r="R82" s="51">
        <v>1</v>
      </c>
      <c r="S82" s="51"/>
      <c r="T82" s="51">
        <v>1</v>
      </c>
      <c r="U82" s="51">
        <v>2</v>
      </c>
      <c r="V82" s="51">
        <v>2</v>
      </c>
      <c r="W82" s="51">
        <v>1</v>
      </c>
      <c r="X82" s="51">
        <v>4</v>
      </c>
      <c r="Y82" s="51"/>
      <c r="Z82" s="51">
        <v>5</v>
      </c>
      <c r="AA82" s="51">
        <v>14</v>
      </c>
      <c r="AB82" s="51">
        <v>3</v>
      </c>
      <c r="AC82" s="5">
        <v>7</v>
      </c>
    </row>
    <row r="83" spans="1:29">
      <c r="A83" s="53"/>
      <c r="B83" s="51" t="s">
        <v>73</v>
      </c>
      <c r="C83" s="52" t="s">
        <v>91</v>
      </c>
      <c r="D83" s="51">
        <f>SUM(E83:AB83)</f>
        <v>39</v>
      </c>
      <c r="E83" s="51">
        <v>2</v>
      </c>
      <c r="F83" s="51">
        <v>1</v>
      </c>
      <c r="G83" s="51">
        <v>4</v>
      </c>
      <c r="H83" s="51">
        <v>6</v>
      </c>
      <c r="I83" s="51">
        <v>5</v>
      </c>
      <c r="J83" s="51">
        <v>2</v>
      </c>
      <c r="K83" s="51">
        <v>1</v>
      </c>
      <c r="L83" s="51"/>
      <c r="M83" s="51"/>
      <c r="N83" s="51">
        <v>2</v>
      </c>
      <c r="O83" s="51">
        <v>1</v>
      </c>
      <c r="P83" s="51">
        <v>1</v>
      </c>
      <c r="Q83" s="51"/>
      <c r="R83" s="51">
        <v>1</v>
      </c>
      <c r="S83" s="51">
        <v>2</v>
      </c>
      <c r="T83" s="51">
        <v>2</v>
      </c>
      <c r="U83" s="51"/>
      <c r="V83" s="51">
        <v>4</v>
      </c>
      <c r="W83" s="51">
        <v>1</v>
      </c>
      <c r="X83" s="51">
        <v>1</v>
      </c>
      <c r="Y83" s="51"/>
      <c r="Z83" s="51">
        <v>2</v>
      </c>
      <c r="AA83" s="51">
        <v>1</v>
      </c>
      <c r="AB83" s="51"/>
      <c r="AC83" s="5">
        <v>1</v>
      </c>
    </row>
    <row r="84" spans="1:29">
      <c r="A84" s="53"/>
      <c r="B84" s="51" t="s">
        <v>42</v>
      </c>
      <c r="C84" s="52" t="s">
        <v>51</v>
      </c>
      <c r="D84" s="51">
        <f>SUM(E84:AB84)</f>
        <v>43</v>
      </c>
      <c r="E84" s="51">
        <v>1</v>
      </c>
      <c r="F84" s="51">
        <v>2</v>
      </c>
      <c r="G84" s="51">
        <v>1</v>
      </c>
      <c r="H84" s="51"/>
      <c r="I84" s="51"/>
      <c r="J84" s="51">
        <v>1</v>
      </c>
      <c r="K84" s="51">
        <v>1</v>
      </c>
      <c r="L84" s="51">
        <v>1</v>
      </c>
      <c r="M84" s="51"/>
      <c r="N84" s="51">
        <v>4</v>
      </c>
      <c r="O84" s="51">
        <v>7</v>
      </c>
      <c r="P84" s="51">
        <v>2</v>
      </c>
      <c r="Q84" s="51">
        <v>2</v>
      </c>
      <c r="R84" s="51">
        <v>4</v>
      </c>
      <c r="S84" s="51">
        <v>2</v>
      </c>
      <c r="T84" s="51">
        <v>3</v>
      </c>
      <c r="U84" s="51">
        <v>2</v>
      </c>
      <c r="V84" s="51">
        <v>6</v>
      </c>
      <c r="W84" s="51"/>
      <c r="X84" s="51"/>
      <c r="Y84" s="51">
        <v>2</v>
      </c>
      <c r="Z84" s="51">
        <v>1</v>
      </c>
      <c r="AA84" s="51">
        <v>1</v>
      </c>
      <c r="AB84" s="51"/>
      <c r="AC84" s="5">
        <v>4</v>
      </c>
    </row>
    <row r="85" spans="1:29" ht="3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5"/>
    </row>
    <row r="86" spans="1:29">
      <c r="A86" s="11" t="s">
        <v>46</v>
      </c>
      <c r="B86" s="11"/>
      <c r="C86" s="12" t="s">
        <v>10</v>
      </c>
      <c r="D86" s="13">
        <f>SUM(E86:AB86)</f>
        <v>940</v>
      </c>
      <c r="E86" s="13"/>
      <c r="F86" s="13"/>
      <c r="G86" s="13"/>
      <c r="H86" s="13"/>
      <c r="I86" s="13"/>
      <c r="J86" s="13"/>
      <c r="K86" s="13"/>
      <c r="L86" s="13"/>
      <c r="M86" s="13">
        <v>404</v>
      </c>
      <c r="N86" s="13"/>
      <c r="O86" s="13"/>
      <c r="P86" s="13">
        <v>136</v>
      </c>
      <c r="Q86" s="14"/>
      <c r="R86" s="14"/>
      <c r="S86" s="14"/>
      <c r="T86" s="14"/>
      <c r="U86" s="14"/>
      <c r="V86" s="14"/>
      <c r="W86" s="14"/>
      <c r="X86" s="14">
        <v>86</v>
      </c>
      <c r="Y86" s="14">
        <v>224</v>
      </c>
      <c r="Z86" s="14">
        <v>90</v>
      </c>
      <c r="AA86" s="14"/>
      <c r="AB86" s="14"/>
      <c r="AC86" s="5">
        <v>102</v>
      </c>
    </row>
    <row r="87" spans="1:29">
      <c r="A87" s="11"/>
      <c r="B87" s="11"/>
      <c r="C87" s="12" t="s">
        <v>11</v>
      </c>
      <c r="D87" s="13">
        <f>SUM(E87:AB87)</f>
        <v>939</v>
      </c>
      <c r="E87" s="13"/>
      <c r="F87" s="13"/>
      <c r="G87" s="13"/>
      <c r="H87" s="13"/>
      <c r="I87" s="13"/>
      <c r="J87" s="13"/>
      <c r="K87" s="13"/>
      <c r="L87" s="13"/>
      <c r="M87" s="13">
        <v>404</v>
      </c>
      <c r="N87" s="13"/>
      <c r="O87" s="13"/>
      <c r="P87" s="13">
        <v>135</v>
      </c>
      <c r="Q87" s="14"/>
      <c r="R87" s="14"/>
      <c r="S87" s="14"/>
      <c r="T87" s="14"/>
      <c r="U87" s="14"/>
      <c r="V87" s="14"/>
      <c r="W87" s="14"/>
      <c r="X87" s="14">
        <v>86</v>
      </c>
      <c r="Y87" s="14">
        <v>224</v>
      </c>
      <c r="Z87" s="14">
        <v>90</v>
      </c>
      <c r="AA87" s="14"/>
      <c r="AB87" s="14"/>
      <c r="AC87" s="5">
        <v>102</v>
      </c>
    </row>
    <row r="88" spans="1:29">
      <c r="A88" s="11"/>
      <c r="B88" s="11"/>
      <c r="C88" s="12" t="s">
        <v>16</v>
      </c>
      <c r="D88" s="13">
        <f>SUM(E88:AB88)</f>
        <v>1</v>
      </c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>
        <v>1</v>
      </c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5"/>
    </row>
    <row r="89" spans="1:29">
      <c r="A89" s="11"/>
      <c r="B89" s="11"/>
      <c r="C89" s="12" t="s">
        <v>17</v>
      </c>
      <c r="D89" s="13">
        <f>SUM(E89:AB89)</f>
        <v>0</v>
      </c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>
        <v>0</v>
      </c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5"/>
    </row>
    <row r="90" spans="1:29">
      <c r="A90" s="11"/>
      <c r="B90" s="11"/>
      <c r="C90" s="12" t="s">
        <v>18</v>
      </c>
      <c r="D90" s="13">
        <f>SUM(E90:AB90)</f>
        <v>1</v>
      </c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>
        <v>1</v>
      </c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5"/>
    </row>
    <row r="91" spans="1:29">
      <c r="A91" s="11"/>
      <c r="B91" s="11"/>
      <c r="C91" s="12" t="s">
        <v>19</v>
      </c>
      <c r="D91" s="13">
        <f>SUM(E91:AB91)</f>
        <v>0</v>
      </c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>
        <v>0</v>
      </c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5"/>
    </row>
    <row r="92" spans="1:29" s="31" customFormat="1">
      <c r="A92" s="11"/>
      <c r="B92" s="11"/>
      <c r="C92" s="35" t="s">
        <v>2</v>
      </c>
      <c r="D92" s="36">
        <f xml:space="preserve"> IF(D86=0,100,D87/D86*100)</f>
        <v>99.893617021276597</v>
      </c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>
        <v>99.264705882352942</v>
      </c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8"/>
    </row>
    <row r="93" spans="1:29" s="32" customFormat="1">
      <c r="A93" s="11"/>
      <c r="B93" s="11"/>
      <c r="C93" s="39" t="s">
        <v>20</v>
      </c>
      <c r="D93" s="40">
        <f xml:space="preserve"> IF(D88=0,0,D89/D88*100)</f>
        <v>0</v>
      </c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>
        <v>0</v>
      </c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2"/>
    </row>
    <row r="94" spans="1:29" s="33" customFormat="1">
      <c r="A94" s="11"/>
      <c r="B94" s="11"/>
      <c r="C94" s="43" t="s">
        <v>3</v>
      </c>
      <c r="D94" s="44">
        <f xml:space="preserve"> IF(D86=0,100,(D89+D87)/D86*100)</f>
        <v>99.893617021276597</v>
      </c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>
        <v>99.264705882352942</v>
      </c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6"/>
    </row>
    <row r="95" spans="1:29" s="34" customFormat="1">
      <c r="A95" s="11"/>
      <c r="B95" s="11"/>
      <c r="C95" s="47" t="s">
        <v>21</v>
      </c>
      <c r="D95" s="48">
        <f>IF(D86=0,100,(D89+D87+D91)/D86*100)</f>
        <v>99.893617021276597</v>
      </c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>
        <v>99.264705882352942</v>
      </c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50"/>
    </row>
    <row r="96" spans="1:29">
      <c r="A96" s="51" t="s">
        <v>23</v>
      </c>
      <c r="B96" s="51" t="s">
        <v>79</v>
      </c>
      <c r="C96" s="52" t="s">
        <v>95</v>
      </c>
      <c r="D96" s="51">
        <f>SUM(E96:AB96)</f>
        <v>1</v>
      </c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>
        <v>1</v>
      </c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"/>
    </row>
    <row r="97" spans="1:29" ht="3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5"/>
    </row>
    <row r="98" spans="1:29">
      <c r="A98" s="11" t="s">
        <v>49</v>
      </c>
      <c r="B98" s="11"/>
      <c r="C98" s="12" t="s">
        <v>10</v>
      </c>
      <c r="D98" s="13">
        <f>SUM(E98:AB98)</f>
        <v>1155</v>
      </c>
      <c r="E98" s="13">
        <v>218</v>
      </c>
      <c r="F98" s="13"/>
      <c r="G98" s="13"/>
      <c r="H98" s="13"/>
      <c r="I98" s="13"/>
      <c r="J98" s="13"/>
      <c r="K98" s="13"/>
      <c r="L98" s="13"/>
      <c r="M98" s="13">
        <v>359</v>
      </c>
      <c r="N98" s="13">
        <v>45</v>
      </c>
      <c r="O98" s="13"/>
      <c r="P98" s="13">
        <v>135</v>
      </c>
      <c r="Q98" s="14"/>
      <c r="R98" s="14"/>
      <c r="S98" s="14"/>
      <c r="T98" s="14"/>
      <c r="U98" s="14"/>
      <c r="V98" s="14"/>
      <c r="W98" s="14"/>
      <c r="X98" s="14"/>
      <c r="Y98" s="14">
        <v>308</v>
      </c>
      <c r="Z98" s="14"/>
      <c r="AA98" s="14">
        <v>90</v>
      </c>
      <c r="AB98" s="14"/>
      <c r="AC98" s="5"/>
    </row>
    <row r="99" spans="1:29">
      <c r="A99" s="11"/>
      <c r="B99" s="11"/>
      <c r="C99" s="12" t="s">
        <v>11</v>
      </c>
      <c r="D99" s="13">
        <f>SUM(E99:AB99)</f>
        <v>1155</v>
      </c>
      <c r="E99" s="13">
        <v>218</v>
      </c>
      <c r="F99" s="13"/>
      <c r="G99" s="13"/>
      <c r="H99" s="13"/>
      <c r="I99" s="13"/>
      <c r="J99" s="13"/>
      <c r="K99" s="13"/>
      <c r="L99" s="13"/>
      <c r="M99" s="13">
        <v>359</v>
      </c>
      <c r="N99" s="13">
        <v>45</v>
      </c>
      <c r="O99" s="13"/>
      <c r="P99" s="13">
        <v>135</v>
      </c>
      <c r="Q99" s="14"/>
      <c r="R99" s="14"/>
      <c r="S99" s="14"/>
      <c r="T99" s="14"/>
      <c r="U99" s="14"/>
      <c r="V99" s="14"/>
      <c r="W99" s="14"/>
      <c r="X99" s="14"/>
      <c r="Y99" s="14">
        <v>308</v>
      </c>
      <c r="Z99" s="14"/>
      <c r="AA99" s="14">
        <v>90</v>
      </c>
      <c r="AB99" s="14"/>
      <c r="AC99" s="5"/>
    </row>
    <row r="100" spans="1:29" ht="3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5"/>
    </row>
    <row r="101" spans="1:29">
      <c r="A101" s="11" t="s">
        <v>80</v>
      </c>
      <c r="B101" s="11"/>
      <c r="C101" s="12" t="s">
        <v>10</v>
      </c>
      <c r="D101" s="13">
        <f>SUM(E101:AB101)</f>
        <v>379</v>
      </c>
      <c r="E101" s="13"/>
      <c r="F101" s="13"/>
      <c r="G101" s="13"/>
      <c r="H101" s="13"/>
      <c r="I101" s="13"/>
      <c r="J101" s="13"/>
      <c r="K101" s="13">
        <v>5</v>
      </c>
      <c r="L101" s="13">
        <v>15</v>
      </c>
      <c r="M101" s="13">
        <v>5</v>
      </c>
      <c r="N101" s="13"/>
      <c r="O101" s="13"/>
      <c r="P101" s="13"/>
      <c r="Q101" s="14"/>
      <c r="R101" s="14"/>
      <c r="S101" s="14"/>
      <c r="T101" s="14"/>
      <c r="U101" s="14">
        <v>354</v>
      </c>
      <c r="V101" s="14"/>
      <c r="W101" s="14"/>
      <c r="X101" s="14"/>
      <c r="Y101" s="14"/>
      <c r="Z101" s="14"/>
      <c r="AA101" s="14"/>
      <c r="AB101" s="14"/>
      <c r="AC101" s="5"/>
    </row>
    <row r="102" spans="1:29">
      <c r="A102" s="11"/>
      <c r="B102" s="11"/>
      <c r="C102" s="12" t="s">
        <v>11</v>
      </c>
      <c r="D102" s="13">
        <f>SUM(E102:AB102)</f>
        <v>374</v>
      </c>
      <c r="E102" s="13"/>
      <c r="F102" s="13"/>
      <c r="G102" s="13"/>
      <c r="H102" s="13"/>
      <c r="I102" s="13"/>
      <c r="J102" s="13"/>
      <c r="K102" s="13">
        <v>4</v>
      </c>
      <c r="L102" s="13">
        <v>12</v>
      </c>
      <c r="M102" s="13">
        <v>4</v>
      </c>
      <c r="N102" s="13"/>
      <c r="O102" s="13"/>
      <c r="P102" s="13"/>
      <c r="Q102" s="14"/>
      <c r="R102" s="14"/>
      <c r="S102" s="14"/>
      <c r="T102" s="14"/>
      <c r="U102" s="14">
        <v>354</v>
      </c>
      <c r="V102" s="14"/>
      <c r="W102" s="14"/>
      <c r="X102" s="14"/>
      <c r="Y102" s="14"/>
      <c r="Z102" s="14"/>
      <c r="AA102" s="14"/>
      <c r="AB102" s="14"/>
      <c r="AC102" s="5"/>
    </row>
    <row r="103" spans="1:29">
      <c r="A103" s="11"/>
      <c r="B103" s="11"/>
      <c r="C103" s="12" t="s">
        <v>16</v>
      </c>
      <c r="D103" s="13">
        <f>SUM(E103:AB103)</f>
        <v>5</v>
      </c>
      <c r="E103" s="13"/>
      <c r="F103" s="13"/>
      <c r="G103" s="13"/>
      <c r="H103" s="13"/>
      <c r="I103" s="13"/>
      <c r="J103" s="13"/>
      <c r="K103" s="13">
        <v>1</v>
      </c>
      <c r="L103" s="13">
        <v>3</v>
      </c>
      <c r="M103" s="13">
        <v>1</v>
      </c>
      <c r="N103" s="13"/>
      <c r="O103" s="13"/>
      <c r="P103" s="13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5"/>
    </row>
    <row r="104" spans="1:29">
      <c r="A104" s="11"/>
      <c r="B104" s="11"/>
      <c r="C104" s="12" t="s">
        <v>17</v>
      </c>
      <c r="D104" s="13">
        <f>SUM(E104:AB104)</f>
        <v>3</v>
      </c>
      <c r="E104" s="13"/>
      <c r="F104" s="13"/>
      <c r="G104" s="13"/>
      <c r="H104" s="13"/>
      <c r="I104" s="13"/>
      <c r="J104" s="13"/>
      <c r="K104" s="13">
        <v>1</v>
      </c>
      <c r="L104" s="13">
        <v>1</v>
      </c>
      <c r="M104" s="13">
        <v>1</v>
      </c>
      <c r="N104" s="13"/>
      <c r="O104" s="13"/>
      <c r="P104" s="13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5"/>
    </row>
    <row r="105" spans="1:29">
      <c r="A105" s="11"/>
      <c r="B105" s="11"/>
      <c r="C105" s="12" t="s">
        <v>18</v>
      </c>
      <c r="D105" s="13">
        <f>SUM(E105:AB105)</f>
        <v>2</v>
      </c>
      <c r="E105" s="13"/>
      <c r="F105" s="13"/>
      <c r="G105" s="13"/>
      <c r="H105" s="13"/>
      <c r="I105" s="13"/>
      <c r="J105" s="13"/>
      <c r="K105" s="13">
        <v>0</v>
      </c>
      <c r="L105" s="13">
        <v>2</v>
      </c>
      <c r="M105" s="13">
        <v>0</v>
      </c>
      <c r="N105" s="13"/>
      <c r="O105" s="13"/>
      <c r="P105" s="13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5"/>
    </row>
    <row r="106" spans="1:29">
      <c r="A106" s="11"/>
      <c r="B106" s="11"/>
      <c r="C106" s="12" t="s">
        <v>19</v>
      </c>
      <c r="D106" s="13">
        <f>SUM(E106:AB106)</f>
        <v>0</v>
      </c>
      <c r="E106" s="13"/>
      <c r="F106" s="13"/>
      <c r="G106" s="13"/>
      <c r="H106" s="13"/>
      <c r="I106" s="13"/>
      <c r="J106" s="13"/>
      <c r="K106" s="13">
        <v>0</v>
      </c>
      <c r="L106" s="13">
        <v>0</v>
      </c>
      <c r="M106" s="13">
        <v>0</v>
      </c>
      <c r="N106" s="13"/>
      <c r="O106" s="13"/>
      <c r="P106" s="13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5"/>
    </row>
    <row r="107" spans="1:29" s="31" customFormat="1">
      <c r="A107" s="11"/>
      <c r="B107" s="11"/>
      <c r="C107" s="35" t="s">
        <v>2</v>
      </c>
      <c r="D107" s="36">
        <f xml:space="preserve"> IF(D101=0,100,D102/D101*100)</f>
        <v>98.68073878627969</v>
      </c>
      <c r="E107" s="36"/>
      <c r="F107" s="36"/>
      <c r="G107" s="36"/>
      <c r="H107" s="36"/>
      <c r="I107" s="36"/>
      <c r="J107" s="36"/>
      <c r="K107" s="36">
        <v>80</v>
      </c>
      <c r="L107" s="36">
        <v>80</v>
      </c>
      <c r="M107" s="36">
        <v>80</v>
      </c>
      <c r="N107" s="36"/>
      <c r="O107" s="36"/>
      <c r="P107" s="36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8"/>
    </row>
    <row r="108" spans="1:29" s="32" customFormat="1">
      <c r="A108" s="11"/>
      <c r="B108" s="11"/>
      <c r="C108" s="39" t="s">
        <v>20</v>
      </c>
      <c r="D108" s="40">
        <f xml:space="preserve"> IF(D103=0,0,D104/D103*100)</f>
        <v>60</v>
      </c>
      <c r="E108" s="40"/>
      <c r="F108" s="40"/>
      <c r="G108" s="40"/>
      <c r="H108" s="40"/>
      <c r="I108" s="40"/>
      <c r="J108" s="40"/>
      <c r="K108" s="40">
        <v>100</v>
      </c>
      <c r="L108" s="40">
        <v>33.333333333333336</v>
      </c>
      <c r="M108" s="40">
        <v>100</v>
      </c>
      <c r="N108" s="40"/>
      <c r="O108" s="40"/>
      <c r="P108" s="40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2"/>
    </row>
    <row r="109" spans="1:29" s="33" customFormat="1">
      <c r="A109" s="11"/>
      <c r="B109" s="11"/>
      <c r="C109" s="43" t="s">
        <v>3</v>
      </c>
      <c r="D109" s="44">
        <f xml:space="preserve"> IF(D101=0,100,(D104+D102)/D101*100)</f>
        <v>99.47229551451187</v>
      </c>
      <c r="E109" s="44"/>
      <c r="F109" s="44"/>
      <c r="G109" s="44"/>
      <c r="H109" s="44"/>
      <c r="I109" s="44"/>
      <c r="J109" s="44"/>
      <c r="K109" s="44">
        <v>100</v>
      </c>
      <c r="L109" s="44">
        <v>86.666666666666671</v>
      </c>
      <c r="M109" s="44">
        <v>100</v>
      </c>
      <c r="N109" s="44"/>
      <c r="O109" s="44"/>
      <c r="P109" s="44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6"/>
    </row>
    <row r="110" spans="1:29" s="34" customFormat="1">
      <c r="A110" s="11"/>
      <c r="B110" s="11"/>
      <c r="C110" s="47" t="s">
        <v>21</v>
      </c>
      <c r="D110" s="48">
        <f>IF(D101=0,100,(D104+D102+D106)/D101*100)</f>
        <v>99.47229551451187</v>
      </c>
      <c r="E110" s="48"/>
      <c r="F110" s="48"/>
      <c r="G110" s="48"/>
      <c r="H110" s="48"/>
      <c r="I110" s="48"/>
      <c r="J110" s="48"/>
      <c r="K110" s="48">
        <v>100</v>
      </c>
      <c r="L110" s="48">
        <v>86.666666666666671</v>
      </c>
      <c r="M110" s="48">
        <v>100</v>
      </c>
      <c r="N110" s="48"/>
      <c r="O110" s="48"/>
      <c r="P110" s="48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50"/>
    </row>
    <row r="111" spans="1:29">
      <c r="A111" s="53" t="s">
        <v>23</v>
      </c>
      <c r="B111" s="51" t="s">
        <v>74</v>
      </c>
      <c r="C111" s="52" t="s">
        <v>92</v>
      </c>
      <c r="D111" s="51">
        <f>SUM(E111:AB111)</f>
        <v>4</v>
      </c>
      <c r="E111" s="51"/>
      <c r="F111" s="51"/>
      <c r="G111" s="51"/>
      <c r="H111" s="51"/>
      <c r="I111" s="51"/>
      <c r="J111" s="51"/>
      <c r="K111" s="51">
        <v>1</v>
      </c>
      <c r="L111" s="51">
        <v>2</v>
      </c>
      <c r="M111" s="51">
        <v>1</v>
      </c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"/>
    </row>
    <row r="112" spans="1:29">
      <c r="A112" s="53"/>
      <c r="B112" s="51" t="s">
        <v>73</v>
      </c>
      <c r="C112" s="52" t="s">
        <v>91</v>
      </c>
      <c r="D112" s="51">
        <f>SUM(E112:AB112)</f>
        <v>1</v>
      </c>
      <c r="E112" s="51"/>
      <c r="F112" s="51"/>
      <c r="G112" s="51"/>
      <c r="H112" s="51"/>
      <c r="I112" s="51"/>
      <c r="J112" s="51"/>
      <c r="K112" s="51"/>
      <c r="L112" s="51">
        <v>1</v>
      </c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"/>
    </row>
    <row r="113" spans="1:14" ht="3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</sheetData>
  <mergeCells count="49">
    <mergeCell ref="A113:N113"/>
    <mergeCell ref="A86:B95"/>
    <mergeCell ref="A97:N97"/>
    <mergeCell ref="A98:B99"/>
    <mergeCell ref="A100:N100"/>
    <mergeCell ref="A101:B110"/>
    <mergeCell ref="A111:A112"/>
    <mergeCell ref="A60:N60"/>
    <mergeCell ref="A61:B62"/>
    <mergeCell ref="A63:N63"/>
    <mergeCell ref="A64:B73"/>
    <mergeCell ref="A74:A84"/>
    <mergeCell ref="A85:N85"/>
    <mergeCell ref="A39:B40"/>
    <mergeCell ref="A41:N41"/>
    <mergeCell ref="A42:B51"/>
    <mergeCell ref="A52:A56"/>
    <mergeCell ref="A57:N57"/>
    <mergeCell ref="A58:B59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C87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137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/>
      <c r="F16" s="21">
        <v>98</v>
      </c>
      <c r="G16" s="21">
        <v>98</v>
      </c>
      <c r="H16" s="21">
        <v>98</v>
      </c>
      <c r="I16" s="21">
        <v>98</v>
      </c>
      <c r="J16" s="21">
        <v>98</v>
      </c>
      <c r="K16" s="21">
        <v>98</v>
      </c>
      <c r="L16" s="21">
        <v>98</v>
      </c>
      <c r="M16" s="21">
        <v>98</v>
      </c>
      <c r="N16" s="21">
        <v>98</v>
      </c>
      <c r="O16" s="21">
        <v>98</v>
      </c>
      <c r="P16" s="21">
        <v>98</v>
      </c>
      <c r="Q16" s="21">
        <v>98</v>
      </c>
      <c r="R16" s="21">
        <v>98</v>
      </c>
      <c r="S16" s="21">
        <v>98</v>
      </c>
      <c r="T16" s="21">
        <v>98</v>
      </c>
      <c r="U16" s="21">
        <v>98</v>
      </c>
      <c r="V16" s="21">
        <v>98</v>
      </c>
      <c r="W16" s="21">
        <v>98</v>
      </c>
      <c r="X16" s="21">
        <v>98</v>
      </c>
      <c r="Y16" s="21">
        <v>98</v>
      </c>
      <c r="Z16" s="21">
        <v>98</v>
      </c>
      <c r="AA16" s="21">
        <v>98</v>
      </c>
      <c r="AB16" s="21">
        <v>98</v>
      </c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/>
      <c r="F17" s="21">
        <v>100</v>
      </c>
      <c r="G17" s="21">
        <v>100</v>
      </c>
      <c r="H17" s="21">
        <v>100</v>
      </c>
      <c r="I17" s="21">
        <v>94.87</v>
      </c>
      <c r="J17" s="21">
        <v>93.94</v>
      </c>
      <c r="K17" s="21">
        <v>88.89</v>
      </c>
      <c r="L17" s="21">
        <v>0</v>
      </c>
      <c r="M17" s="21">
        <v>78.8</v>
      </c>
      <c r="N17" s="21">
        <v>96.08</v>
      </c>
      <c r="O17" s="21">
        <v>94.12</v>
      </c>
      <c r="P17" s="21">
        <v>100</v>
      </c>
      <c r="Q17" s="21">
        <v>95.45</v>
      </c>
      <c r="R17" s="21">
        <v>71.84</v>
      </c>
      <c r="S17" s="21">
        <v>75.209999999999994</v>
      </c>
      <c r="T17" s="21">
        <v>96.97</v>
      </c>
      <c r="U17" s="21">
        <v>86.78</v>
      </c>
      <c r="V17" s="21">
        <v>94.59</v>
      </c>
      <c r="W17" s="21">
        <v>0</v>
      </c>
      <c r="X17" s="21">
        <v>95.12</v>
      </c>
      <c r="Y17" s="21">
        <v>93.22</v>
      </c>
      <c r="Z17" s="21">
        <v>81.56</v>
      </c>
      <c r="AA17" s="21">
        <v>94.38</v>
      </c>
      <c r="AB17" s="21">
        <v>83.33</v>
      </c>
      <c r="AC17" s="29">
        <v>84.8</v>
      </c>
    </row>
    <row r="18" spans="1:29" s="18" customFormat="1">
      <c r="A18" s="16"/>
      <c r="B18" s="16"/>
      <c r="C18" s="17"/>
      <c r="D18" s="22" t="s">
        <v>3</v>
      </c>
      <c r="E18" s="21"/>
      <c r="F18" s="21">
        <v>100</v>
      </c>
      <c r="G18" s="21">
        <v>100</v>
      </c>
      <c r="H18" s="21">
        <v>100</v>
      </c>
      <c r="I18" s="21">
        <v>97.44</v>
      </c>
      <c r="J18" s="21">
        <v>100</v>
      </c>
      <c r="K18" s="21">
        <v>94.44</v>
      </c>
      <c r="L18" s="21">
        <v>96.88</v>
      </c>
      <c r="M18" s="21">
        <v>92.31</v>
      </c>
      <c r="N18" s="21">
        <v>96.08</v>
      </c>
      <c r="O18" s="21">
        <v>94.12</v>
      </c>
      <c r="P18" s="21">
        <v>100</v>
      </c>
      <c r="Q18" s="21">
        <v>95.45</v>
      </c>
      <c r="R18" s="21">
        <v>83.33</v>
      </c>
      <c r="S18" s="21">
        <v>83.56</v>
      </c>
      <c r="T18" s="21">
        <v>96.97</v>
      </c>
      <c r="U18" s="21">
        <v>88.84</v>
      </c>
      <c r="V18" s="21">
        <v>94.59</v>
      </c>
      <c r="W18" s="21">
        <v>0</v>
      </c>
      <c r="X18" s="21">
        <v>95.12</v>
      </c>
      <c r="Y18" s="21">
        <v>94.92</v>
      </c>
      <c r="Z18" s="21">
        <v>86.67</v>
      </c>
      <c r="AA18" s="21">
        <v>95.51</v>
      </c>
      <c r="AB18" s="21">
        <v>91.67</v>
      </c>
      <c r="AC18" s="29">
        <v>89.46</v>
      </c>
    </row>
    <row r="19" spans="1:29" s="18" customFormat="1" ht="17.25" thickBot="1">
      <c r="A19" s="16"/>
      <c r="B19" s="16"/>
      <c r="C19" s="17"/>
      <c r="D19" s="26" t="s">
        <v>4</v>
      </c>
      <c r="E19" s="27"/>
      <c r="F19" s="27">
        <v>100</v>
      </c>
      <c r="G19" s="27">
        <v>100</v>
      </c>
      <c r="H19" s="27">
        <v>100</v>
      </c>
      <c r="I19" s="27">
        <v>97.435897435897417</v>
      </c>
      <c r="J19" s="27">
        <v>100</v>
      </c>
      <c r="K19" s="27">
        <v>94.444444444444429</v>
      </c>
      <c r="L19" s="27">
        <v>96.875</v>
      </c>
      <c r="M19" s="27">
        <v>92.307692307692307</v>
      </c>
      <c r="N19" s="27">
        <v>96.078431372549019</v>
      </c>
      <c r="O19" s="27">
        <v>94.117647058823536</v>
      </c>
      <c r="P19" s="27">
        <v>100</v>
      </c>
      <c r="Q19" s="27">
        <v>95.454545454545453</v>
      </c>
      <c r="R19" s="27">
        <v>83.333333333333314</v>
      </c>
      <c r="S19" s="27">
        <v>83.561643835616437</v>
      </c>
      <c r="T19" s="27">
        <v>96.969696969696955</v>
      </c>
      <c r="U19" s="27">
        <v>88.84297520661157</v>
      </c>
      <c r="V19" s="27">
        <v>94.594594594594597</v>
      </c>
      <c r="W19" s="27">
        <v>0</v>
      </c>
      <c r="X19" s="27">
        <v>95.121951219512198</v>
      </c>
      <c r="Y19" s="27">
        <v>94.915254237288138</v>
      </c>
      <c r="Z19" s="27">
        <v>86.666666666666686</v>
      </c>
      <c r="AA19" s="27">
        <v>95.50561797752809</v>
      </c>
      <c r="AB19" s="27">
        <v>91.666666666666686</v>
      </c>
      <c r="AC19" s="30">
        <v>89.461709038385692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54"/>
      <c r="E33" s="55">
        <v>43280</v>
      </c>
      <c r="F33" s="55"/>
      <c r="G33" s="55">
        <v>43281</v>
      </c>
      <c r="H33" s="55"/>
      <c r="I33" s="55">
        <v>43282</v>
      </c>
      <c r="J33" s="55"/>
      <c r="K33" s="55">
        <v>43283</v>
      </c>
      <c r="L33" s="55"/>
      <c r="M33" s="55">
        <v>43284</v>
      </c>
      <c r="N33" s="55"/>
      <c r="O33" s="55">
        <v>43285</v>
      </c>
      <c r="P33" s="55"/>
      <c r="Q33" s="55">
        <v>43286</v>
      </c>
      <c r="R33" s="5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54" t="s">
        <v>103</v>
      </c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>
        <v>1.56</v>
      </c>
      <c r="P34" s="56"/>
      <c r="Q34" s="56">
        <v>1.1599999999999999</v>
      </c>
      <c r="R34" s="56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54" t="s">
        <v>42</v>
      </c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>
        <v>0.85</v>
      </c>
      <c r="P35" s="56"/>
      <c r="Q35" s="56">
        <v>1.1599999999999999</v>
      </c>
      <c r="R35" s="56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54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7" t="s">
        <v>6</v>
      </c>
      <c r="B38" s="57"/>
      <c r="C38" s="58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/>
    </row>
    <row r="39" spans="1:29">
      <c r="A39" s="11" t="s">
        <v>62</v>
      </c>
      <c r="B39" s="11"/>
      <c r="C39" s="12" t="s">
        <v>10</v>
      </c>
      <c r="D39" s="13">
        <f>SUM(E39:AB39)</f>
        <v>2535</v>
      </c>
      <c r="E39" s="13"/>
      <c r="F39" s="13">
        <v>102</v>
      </c>
      <c r="G39" s="13">
        <v>184</v>
      </c>
      <c r="H39" s="13">
        <v>951</v>
      </c>
      <c r="I39" s="13"/>
      <c r="J39" s="13">
        <v>1290</v>
      </c>
      <c r="K39" s="13"/>
      <c r="L39" s="13"/>
      <c r="M39" s="13">
        <v>8</v>
      </c>
      <c r="N39" s="13"/>
      <c r="O39" s="13"/>
      <c r="P39" s="13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5"/>
    </row>
    <row r="40" spans="1:29">
      <c r="A40" s="11"/>
      <c r="B40" s="11"/>
      <c r="C40" s="12" t="s">
        <v>11</v>
      </c>
      <c r="D40" s="13">
        <f>SUM(E40:AB40)</f>
        <v>2535</v>
      </c>
      <c r="E40" s="13"/>
      <c r="F40" s="13">
        <v>102</v>
      </c>
      <c r="G40" s="13">
        <v>184</v>
      </c>
      <c r="H40" s="13">
        <v>951</v>
      </c>
      <c r="I40" s="13"/>
      <c r="J40" s="13">
        <v>1290</v>
      </c>
      <c r="K40" s="13"/>
      <c r="L40" s="13"/>
      <c r="M40" s="13">
        <v>8</v>
      </c>
      <c r="N40" s="13"/>
      <c r="O40" s="13"/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5"/>
    </row>
    <row r="41" spans="1:29" ht="3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5"/>
    </row>
    <row r="42" spans="1:29">
      <c r="A42" s="11" t="s">
        <v>40</v>
      </c>
      <c r="B42" s="11"/>
      <c r="C42" s="12" t="s">
        <v>10</v>
      </c>
      <c r="D42" s="13">
        <f>SUM(E42:AB42)</f>
        <v>703</v>
      </c>
      <c r="E42" s="13"/>
      <c r="F42" s="13"/>
      <c r="G42" s="13">
        <v>1</v>
      </c>
      <c r="H42" s="13">
        <v>32</v>
      </c>
      <c r="I42" s="13">
        <v>39</v>
      </c>
      <c r="J42" s="13">
        <v>33</v>
      </c>
      <c r="K42" s="13">
        <v>36</v>
      </c>
      <c r="L42" s="13">
        <v>32</v>
      </c>
      <c r="M42" s="13">
        <v>41</v>
      </c>
      <c r="N42" s="13">
        <v>34</v>
      </c>
      <c r="O42" s="13">
        <v>21</v>
      </c>
      <c r="P42" s="13">
        <v>18</v>
      </c>
      <c r="Q42" s="14">
        <v>22</v>
      </c>
      <c r="R42" s="14">
        <v>29</v>
      </c>
      <c r="S42" s="14">
        <v>30</v>
      </c>
      <c r="T42" s="14">
        <v>33</v>
      </c>
      <c r="U42" s="14">
        <v>44</v>
      </c>
      <c r="V42" s="14">
        <v>37</v>
      </c>
      <c r="W42" s="14">
        <v>35</v>
      </c>
      <c r="X42" s="14">
        <v>41</v>
      </c>
      <c r="Y42" s="14">
        <v>48</v>
      </c>
      <c r="Z42" s="14">
        <v>47</v>
      </c>
      <c r="AA42" s="14">
        <v>41</v>
      </c>
      <c r="AB42" s="14">
        <v>9</v>
      </c>
      <c r="AC42" s="5">
        <v>35</v>
      </c>
    </row>
    <row r="43" spans="1:29">
      <c r="A43" s="11"/>
      <c r="B43" s="11"/>
      <c r="C43" s="12" t="s">
        <v>11</v>
      </c>
      <c r="D43" s="13">
        <f>SUM(E43:AB43)</f>
        <v>668</v>
      </c>
      <c r="E43" s="13"/>
      <c r="F43" s="13"/>
      <c r="G43" s="13">
        <v>1</v>
      </c>
      <c r="H43" s="13">
        <v>32</v>
      </c>
      <c r="I43" s="13">
        <v>37</v>
      </c>
      <c r="J43" s="13">
        <v>31</v>
      </c>
      <c r="K43" s="13">
        <v>32</v>
      </c>
      <c r="L43" s="13">
        <v>26</v>
      </c>
      <c r="M43" s="13">
        <v>40</v>
      </c>
      <c r="N43" s="13">
        <v>34</v>
      </c>
      <c r="O43" s="13">
        <v>21</v>
      </c>
      <c r="P43" s="13">
        <v>18</v>
      </c>
      <c r="Q43" s="14">
        <v>21</v>
      </c>
      <c r="R43" s="14">
        <v>25</v>
      </c>
      <c r="S43" s="14">
        <v>27</v>
      </c>
      <c r="T43" s="14">
        <v>32</v>
      </c>
      <c r="U43" s="14">
        <v>42</v>
      </c>
      <c r="V43" s="14">
        <v>35</v>
      </c>
      <c r="W43" s="14">
        <v>31</v>
      </c>
      <c r="X43" s="14">
        <v>39</v>
      </c>
      <c r="Y43" s="14">
        <v>48</v>
      </c>
      <c r="Z43" s="14">
        <v>46</v>
      </c>
      <c r="AA43" s="14">
        <v>41</v>
      </c>
      <c r="AB43" s="14">
        <v>9</v>
      </c>
      <c r="AC43" s="5">
        <v>34</v>
      </c>
    </row>
    <row r="44" spans="1:29">
      <c r="A44" s="11"/>
      <c r="B44" s="11"/>
      <c r="C44" s="12" t="s">
        <v>16</v>
      </c>
      <c r="D44" s="13">
        <f>SUM(E44:AB44)</f>
        <v>35</v>
      </c>
      <c r="E44" s="13"/>
      <c r="F44" s="13"/>
      <c r="G44" s="13"/>
      <c r="H44" s="13"/>
      <c r="I44" s="13">
        <v>2</v>
      </c>
      <c r="J44" s="13">
        <v>2</v>
      </c>
      <c r="K44" s="13">
        <v>4</v>
      </c>
      <c r="L44" s="13">
        <v>6</v>
      </c>
      <c r="M44" s="13">
        <v>1</v>
      </c>
      <c r="N44" s="13"/>
      <c r="O44" s="13"/>
      <c r="P44" s="13"/>
      <c r="Q44" s="14">
        <v>1</v>
      </c>
      <c r="R44" s="14">
        <v>4</v>
      </c>
      <c r="S44" s="14">
        <v>3</v>
      </c>
      <c r="T44" s="14">
        <v>1</v>
      </c>
      <c r="U44" s="14">
        <v>2</v>
      </c>
      <c r="V44" s="14">
        <v>2</v>
      </c>
      <c r="W44" s="14">
        <v>4</v>
      </c>
      <c r="X44" s="14">
        <v>2</v>
      </c>
      <c r="Y44" s="14"/>
      <c r="Z44" s="14">
        <v>1</v>
      </c>
      <c r="AA44" s="14"/>
      <c r="AB44" s="14"/>
      <c r="AC44" s="5">
        <v>1</v>
      </c>
    </row>
    <row r="45" spans="1:29">
      <c r="A45" s="11"/>
      <c r="B45" s="11"/>
      <c r="C45" s="12" t="s">
        <v>17</v>
      </c>
      <c r="D45" s="13">
        <f>SUM(E45:AB45)</f>
        <v>22</v>
      </c>
      <c r="E45" s="13"/>
      <c r="F45" s="13"/>
      <c r="G45" s="13"/>
      <c r="H45" s="13"/>
      <c r="I45" s="13">
        <v>1</v>
      </c>
      <c r="J45" s="13">
        <v>2</v>
      </c>
      <c r="K45" s="13">
        <v>2</v>
      </c>
      <c r="L45" s="13">
        <v>5</v>
      </c>
      <c r="M45" s="13">
        <v>1</v>
      </c>
      <c r="N45" s="13"/>
      <c r="O45" s="13"/>
      <c r="P45" s="13"/>
      <c r="Q45" s="14">
        <v>0</v>
      </c>
      <c r="R45" s="14">
        <v>4</v>
      </c>
      <c r="S45" s="14">
        <v>3</v>
      </c>
      <c r="T45" s="14">
        <v>0</v>
      </c>
      <c r="U45" s="14">
        <v>1</v>
      </c>
      <c r="V45" s="14">
        <v>0</v>
      </c>
      <c r="W45" s="14">
        <v>2</v>
      </c>
      <c r="X45" s="14">
        <v>0</v>
      </c>
      <c r="Y45" s="14"/>
      <c r="Z45" s="14">
        <v>1</v>
      </c>
      <c r="AA45" s="14"/>
      <c r="AB45" s="14"/>
      <c r="AC45" s="5">
        <v>0</v>
      </c>
    </row>
    <row r="46" spans="1:29">
      <c r="A46" s="11"/>
      <c r="B46" s="11"/>
      <c r="C46" s="12" t="s">
        <v>18</v>
      </c>
      <c r="D46" s="13">
        <f>SUM(E46:AB46)</f>
        <v>13</v>
      </c>
      <c r="E46" s="13"/>
      <c r="F46" s="13"/>
      <c r="G46" s="13"/>
      <c r="H46" s="13"/>
      <c r="I46" s="13">
        <v>1</v>
      </c>
      <c r="J46" s="13">
        <v>0</v>
      </c>
      <c r="K46" s="13">
        <v>2</v>
      </c>
      <c r="L46" s="13">
        <v>1</v>
      </c>
      <c r="M46" s="13">
        <v>0</v>
      </c>
      <c r="N46" s="13"/>
      <c r="O46" s="13"/>
      <c r="P46" s="13"/>
      <c r="Q46" s="14">
        <v>1</v>
      </c>
      <c r="R46" s="14">
        <v>0</v>
      </c>
      <c r="S46" s="14">
        <v>0</v>
      </c>
      <c r="T46" s="14">
        <v>1</v>
      </c>
      <c r="U46" s="14">
        <v>1</v>
      </c>
      <c r="V46" s="14">
        <v>2</v>
      </c>
      <c r="W46" s="14">
        <v>2</v>
      </c>
      <c r="X46" s="14">
        <v>2</v>
      </c>
      <c r="Y46" s="14"/>
      <c r="Z46" s="14">
        <v>0</v>
      </c>
      <c r="AA46" s="14"/>
      <c r="AB46" s="14"/>
      <c r="AC46" s="5">
        <v>1</v>
      </c>
    </row>
    <row r="47" spans="1:29">
      <c r="A47" s="11"/>
      <c r="B47" s="11"/>
      <c r="C47" s="12" t="s">
        <v>19</v>
      </c>
      <c r="D47" s="13">
        <f>SUM(E47:AB47)</f>
        <v>0</v>
      </c>
      <c r="E47" s="13"/>
      <c r="F47" s="13"/>
      <c r="G47" s="13"/>
      <c r="H47" s="13"/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/>
      <c r="O47" s="13"/>
      <c r="P47" s="13"/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/>
      <c r="Z47" s="14">
        <v>0</v>
      </c>
      <c r="AA47" s="14"/>
      <c r="AB47" s="14"/>
      <c r="AC47" s="5">
        <v>0</v>
      </c>
    </row>
    <row r="48" spans="1:29" s="31" customFormat="1">
      <c r="A48" s="11"/>
      <c r="B48" s="11"/>
      <c r="C48" s="35" t="s">
        <v>2</v>
      </c>
      <c r="D48" s="36">
        <f xml:space="preserve"> IF(D42=0,100,D43/D42*100)</f>
        <v>95.021337126600287</v>
      </c>
      <c r="E48" s="36"/>
      <c r="F48" s="36"/>
      <c r="G48" s="36"/>
      <c r="H48" s="36"/>
      <c r="I48" s="36">
        <v>94.871794871794876</v>
      </c>
      <c r="J48" s="36">
        <v>93.939393939393938</v>
      </c>
      <c r="K48" s="36">
        <v>88.888888888888886</v>
      </c>
      <c r="L48" s="36">
        <v>81.25</v>
      </c>
      <c r="M48" s="36">
        <v>97.560975609756099</v>
      </c>
      <c r="N48" s="36"/>
      <c r="O48" s="36"/>
      <c r="P48" s="36"/>
      <c r="Q48" s="37">
        <v>95.454545454545453</v>
      </c>
      <c r="R48" s="37">
        <v>86.206896551724142</v>
      </c>
      <c r="S48" s="37">
        <v>90</v>
      </c>
      <c r="T48" s="37">
        <v>96.969696969696969</v>
      </c>
      <c r="U48" s="37">
        <v>95.454545454545453</v>
      </c>
      <c r="V48" s="37">
        <v>94.594594594594597</v>
      </c>
      <c r="W48" s="37">
        <v>88.571428571428569</v>
      </c>
      <c r="X48" s="37">
        <v>95.121951219512198</v>
      </c>
      <c r="Y48" s="37"/>
      <c r="Z48" s="37">
        <v>97.872340425531917</v>
      </c>
      <c r="AA48" s="37"/>
      <c r="AB48" s="37"/>
      <c r="AC48" s="38">
        <v>97.142857142857139</v>
      </c>
    </row>
    <row r="49" spans="1:29" s="32" customFormat="1">
      <c r="A49" s="11"/>
      <c r="B49" s="11"/>
      <c r="C49" s="39" t="s">
        <v>20</v>
      </c>
      <c r="D49" s="40">
        <f xml:space="preserve"> IF(D44=0,0,D45/D44*100)</f>
        <v>62.857142857142854</v>
      </c>
      <c r="E49" s="40"/>
      <c r="F49" s="40"/>
      <c r="G49" s="40"/>
      <c r="H49" s="40"/>
      <c r="I49" s="40">
        <v>50</v>
      </c>
      <c r="J49" s="40">
        <v>100</v>
      </c>
      <c r="K49" s="40">
        <v>50</v>
      </c>
      <c r="L49" s="40">
        <v>83.333333333333329</v>
      </c>
      <c r="M49" s="40">
        <v>100</v>
      </c>
      <c r="N49" s="40"/>
      <c r="O49" s="40"/>
      <c r="P49" s="40"/>
      <c r="Q49" s="41">
        <v>0</v>
      </c>
      <c r="R49" s="41">
        <v>100</v>
      </c>
      <c r="S49" s="41">
        <v>100</v>
      </c>
      <c r="T49" s="41">
        <v>0</v>
      </c>
      <c r="U49" s="41">
        <v>50</v>
      </c>
      <c r="V49" s="41">
        <v>0</v>
      </c>
      <c r="W49" s="41">
        <v>50</v>
      </c>
      <c r="X49" s="41">
        <v>0</v>
      </c>
      <c r="Y49" s="41"/>
      <c r="Z49" s="41">
        <v>100</v>
      </c>
      <c r="AA49" s="41"/>
      <c r="AB49" s="41"/>
      <c r="AC49" s="42">
        <v>0</v>
      </c>
    </row>
    <row r="50" spans="1:29" s="33" customFormat="1">
      <c r="A50" s="11"/>
      <c r="B50" s="11"/>
      <c r="C50" s="43" t="s">
        <v>3</v>
      </c>
      <c r="D50" s="44">
        <f xml:space="preserve"> IF(D42=0,100,(D45+D43)/D42*100)</f>
        <v>98.150782361308671</v>
      </c>
      <c r="E50" s="44"/>
      <c r="F50" s="44"/>
      <c r="G50" s="44"/>
      <c r="H50" s="44"/>
      <c r="I50" s="44">
        <v>97.435897435897431</v>
      </c>
      <c r="J50" s="44">
        <v>100</v>
      </c>
      <c r="K50" s="44">
        <v>94.444444444444443</v>
      </c>
      <c r="L50" s="44">
        <v>96.875</v>
      </c>
      <c r="M50" s="44">
        <v>100</v>
      </c>
      <c r="N50" s="44"/>
      <c r="O50" s="44"/>
      <c r="P50" s="44"/>
      <c r="Q50" s="45">
        <v>95.454545454545453</v>
      </c>
      <c r="R50" s="45">
        <v>100</v>
      </c>
      <c r="S50" s="45">
        <v>100</v>
      </c>
      <c r="T50" s="45">
        <v>96.969696969696969</v>
      </c>
      <c r="U50" s="45">
        <v>97.727272727272734</v>
      </c>
      <c r="V50" s="45">
        <v>94.594594594594597</v>
      </c>
      <c r="W50" s="45">
        <v>94.285714285714292</v>
      </c>
      <c r="X50" s="45">
        <v>95.121951219512198</v>
      </c>
      <c r="Y50" s="45"/>
      <c r="Z50" s="45">
        <v>100</v>
      </c>
      <c r="AA50" s="45"/>
      <c r="AB50" s="45"/>
      <c r="AC50" s="46">
        <v>97.142857142857139</v>
      </c>
    </row>
    <row r="51" spans="1:29" s="34" customFormat="1">
      <c r="A51" s="11"/>
      <c r="B51" s="11"/>
      <c r="C51" s="47" t="s">
        <v>21</v>
      </c>
      <c r="D51" s="48">
        <f>IF(D42=0,100,(D45+D43+D47)/D42*100)</f>
        <v>98.150782361308671</v>
      </c>
      <c r="E51" s="48"/>
      <c r="F51" s="48"/>
      <c r="G51" s="48"/>
      <c r="H51" s="48"/>
      <c r="I51" s="48">
        <v>97.435897435897431</v>
      </c>
      <c r="J51" s="48">
        <v>100</v>
      </c>
      <c r="K51" s="48">
        <v>94.444444444444443</v>
      </c>
      <c r="L51" s="48">
        <v>96.875</v>
      </c>
      <c r="M51" s="48">
        <v>100</v>
      </c>
      <c r="N51" s="48"/>
      <c r="O51" s="48"/>
      <c r="P51" s="48"/>
      <c r="Q51" s="49">
        <v>95.454545454545453</v>
      </c>
      <c r="R51" s="49">
        <v>100</v>
      </c>
      <c r="S51" s="49">
        <v>100</v>
      </c>
      <c r="T51" s="49">
        <v>96.969696969696969</v>
      </c>
      <c r="U51" s="49">
        <v>97.727272727272734</v>
      </c>
      <c r="V51" s="49">
        <v>94.594594594594597</v>
      </c>
      <c r="W51" s="49">
        <v>94.285714285714292</v>
      </c>
      <c r="X51" s="49">
        <v>95.121951219512198</v>
      </c>
      <c r="Y51" s="49"/>
      <c r="Z51" s="49">
        <v>100</v>
      </c>
      <c r="AA51" s="49"/>
      <c r="AB51" s="49"/>
      <c r="AC51" s="50">
        <v>97.142857142857139</v>
      </c>
    </row>
    <row r="52" spans="1:29">
      <c r="A52" s="53" t="s">
        <v>23</v>
      </c>
      <c r="B52" s="51" t="s">
        <v>133</v>
      </c>
      <c r="C52" s="52" t="s">
        <v>134</v>
      </c>
      <c r="D52" s="51">
        <f>SUM(E52:AB52)</f>
        <v>1</v>
      </c>
      <c r="E52" s="51"/>
      <c r="F52" s="51"/>
      <c r="G52" s="51"/>
      <c r="H52" s="51"/>
      <c r="I52" s="51"/>
      <c r="J52" s="51"/>
      <c r="K52" s="51">
        <v>1</v>
      </c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"/>
    </row>
    <row r="53" spans="1:29">
      <c r="A53" s="53"/>
      <c r="B53" s="51" t="s">
        <v>99</v>
      </c>
      <c r="C53" s="52" t="s">
        <v>100</v>
      </c>
      <c r="D53" s="51">
        <f>SUM(E53:AB53)</f>
        <v>6</v>
      </c>
      <c r="E53" s="51"/>
      <c r="F53" s="51"/>
      <c r="G53" s="51"/>
      <c r="H53" s="51"/>
      <c r="I53" s="51"/>
      <c r="J53" s="51"/>
      <c r="K53" s="51">
        <v>1</v>
      </c>
      <c r="L53" s="51">
        <v>1</v>
      </c>
      <c r="M53" s="51"/>
      <c r="N53" s="51"/>
      <c r="O53" s="51"/>
      <c r="P53" s="51"/>
      <c r="Q53" s="51"/>
      <c r="R53" s="51">
        <v>2</v>
      </c>
      <c r="S53" s="51"/>
      <c r="T53" s="51">
        <v>1</v>
      </c>
      <c r="U53" s="51"/>
      <c r="V53" s="51">
        <v>1</v>
      </c>
      <c r="W53" s="51"/>
      <c r="X53" s="51"/>
      <c r="Y53" s="51"/>
      <c r="Z53" s="51"/>
      <c r="AA53" s="51"/>
      <c r="AB53" s="51"/>
      <c r="AC53" s="5"/>
    </row>
    <row r="54" spans="1:29">
      <c r="A54" s="53"/>
      <c r="B54" s="51" t="s">
        <v>28</v>
      </c>
      <c r="C54" s="52" t="s">
        <v>35</v>
      </c>
      <c r="D54" s="51">
        <f>SUM(E54:AB54)</f>
        <v>3</v>
      </c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>
        <v>1</v>
      </c>
      <c r="S54" s="51">
        <v>1</v>
      </c>
      <c r="T54" s="51"/>
      <c r="U54" s="51"/>
      <c r="V54" s="51"/>
      <c r="W54" s="51">
        <v>1</v>
      </c>
      <c r="X54" s="51"/>
      <c r="Y54" s="51"/>
      <c r="Z54" s="51"/>
      <c r="AA54" s="51"/>
      <c r="AB54" s="51"/>
      <c r="AC54" s="5"/>
    </row>
    <row r="55" spans="1:29">
      <c r="A55" s="53"/>
      <c r="B55" s="51" t="s">
        <v>103</v>
      </c>
      <c r="C55" s="52" t="s">
        <v>107</v>
      </c>
      <c r="D55" s="51">
        <f>SUM(E55:AB55)</f>
        <v>11</v>
      </c>
      <c r="E55" s="51"/>
      <c r="F55" s="51"/>
      <c r="G55" s="51"/>
      <c r="H55" s="51"/>
      <c r="I55" s="51">
        <v>1</v>
      </c>
      <c r="J55" s="51">
        <v>2</v>
      </c>
      <c r="K55" s="51"/>
      <c r="L55" s="51">
        <v>4</v>
      </c>
      <c r="M55" s="51"/>
      <c r="N55" s="51"/>
      <c r="O55" s="51"/>
      <c r="P55" s="51"/>
      <c r="Q55" s="51"/>
      <c r="R55" s="51">
        <v>1</v>
      </c>
      <c r="S55" s="51">
        <v>1</v>
      </c>
      <c r="T55" s="51"/>
      <c r="U55" s="51">
        <v>1</v>
      </c>
      <c r="V55" s="51"/>
      <c r="W55" s="51"/>
      <c r="X55" s="51"/>
      <c r="Y55" s="51"/>
      <c r="Z55" s="51">
        <v>1</v>
      </c>
      <c r="AA55" s="51"/>
      <c r="AB55" s="51"/>
      <c r="AC55" s="5">
        <v>1</v>
      </c>
    </row>
    <row r="56" spans="1:29">
      <c r="A56" s="53"/>
      <c r="B56" s="51" t="s">
        <v>42</v>
      </c>
      <c r="C56" s="52" t="s">
        <v>51</v>
      </c>
      <c r="D56" s="51">
        <f>SUM(E56:AB56)</f>
        <v>6</v>
      </c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>
        <v>1</v>
      </c>
      <c r="R56" s="51"/>
      <c r="S56" s="51">
        <v>1</v>
      </c>
      <c r="T56" s="51"/>
      <c r="U56" s="51">
        <v>1</v>
      </c>
      <c r="V56" s="51">
        <v>1</v>
      </c>
      <c r="W56" s="51">
        <v>1</v>
      </c>
      <c r="X56" s="51">
        <v>1</v>
      </c>
      <c r="Y56" s="51"/>
      <c r="Z56" s="51"/>
      <c r="AA56" s="51"/>
      <c r="AB56" s="51"/>
      <c r="AC56" s="5"/>
    </row>
    <row r="57" spans="1:29">
      <c r="A57" s="53"/>
      <c r="B57" s="51" t="s">
        <v>44</v>
      </c>
      <c r="C57" s="52" t="s">
        <v>54</v>
      </c>
      <c r="D57" s="51">
        <f>SUM(E57:AB57)</f>
        <v>8</v>
      </c>
      <c r="E57" s="51"/>
      <c r="F57" s="51"/>
      <c r="G57" s="51"/>
      <c r="H57" s="51"/>
      <c r="I57" s="51">
        <v>1</v>
      </c>
      <c r="J57" s="51"/>
      <c r="K57" s="51">
        <v>2</v>
      </c>
      <c r="L57" s="51">
        <v>1</v>
      </c>
      <c r="M57" s="51">
        <v>1</v>
      </c>
      <c r="N57" s="51"/>
      <c r="O57" s="51"/>
      <c r="P57" s="51"/>
      <c r="Q57" s="51"/>
      <c r="R57" s="51"/>
      <c r="S57" s="51"/>
      <c r="T57" s="51"/>
      <c r="U57" s="51"/>
      <c r="V57" s="51"/>
      <c r="W57" s="51">
        <v>2</v>
      </c>
      <c r="X57" s="51">
        <v>1</v>
      </c>
      <c r="Y57" s="51"/>
      <c r="Z57" s="51"/>
      <c r="AA57" s="51"/>
      <c r="AB57" s="51"/>
      <c r="AC57" s="5"/>
    </row>
    <row r="58" spans="1:29" ht="3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5"/>
    </row>
    <row r="59" spans="1:29">
      <c r="A59" s="11" t="s">
        <v>68</v>
      </c>
      <c r="B59" s="11"/>
      <c r="C59" s="12" t="s">
        <v>10</v>
      </c>
      <c r="D59" s="13">
        <f>SUM(E59:AB59)</f>
        <v>472</v>
      </c>
      <c r="E59" s="13"/>
      <c r="F59" s="13"/>
      <c r="G59" s="13"/>
      <c r="H59" s="13"/>
      <c r="I59" s="13"/>
      <c r="J59" s="13"/>
      <c r="K59" s="13"/>
      <c r="L59" s="13">
        <v>1</v>
      </c>
      <c r="M59" s="13">
        <v>26</v>
      </c>
      <c r="N59" s="13">
        <v>51</v>
      </c>
      <c r="O59" s="13">
        <v>17</v>
      </c>
      <c r="P59" s="13"/>
      <c r="Q59" s="14"/>
      <c r="R59" s="14">
        <v>12</v>
      </c>
      <c r="S59" s="14">
        <v>73</v>
      </c>
      <c r="T59" s="14"/>
      <c r="U59" s="14">
        <v>88</v>
      </c>
      <c r="V59" s="14">
        <v>2</v>
      </c>
      <c r="W59" s="14"/>
      <c r="X59" s="14"/>
      <c r="Y59" s="14">
        <v>59</v>
      </c>
      <c r="Z59" s="14">
        <v>30</v>
      </c>
      <c r="AA59" s="14">
        <v>89</v>
      </c>
      <c r="AB59" s="14">
        <v>24</v>
      </c>
      <c r="AC59" s="5"/>
    </row>
    <row r="60" spans="1:29">
      <c r="A60" s="11"/>
      <c r="B60" s="11"/>
      <c r="C60" s="12" t="s">
        <v>11</v>
      </c>
      <c r="D60" s="13">
        <f>SUM(E60:AB60)</f>
        <v>423</v>
      </c>
      <c r="E60" s="13"/>
      <c r="F60" s="13"/>
      <c r="G60" s="13"/>
      <c r="H60" s="13"/>
      <c r="I60" s="13"/>
      <c r="J60" s="13"/>
      <c r="K60" s="13"/>
      <c r="L60" s="13">
        <v>0</v>
      </c>
      <c r="M60" s="13">
        <v>21</v>
      </c>
      <c r="N60" s="13">
        <v>49</v>
      </c>
      <c r="O60" s="13">
        <v>16</v>
      </c>
      <c r="P60" s="13"/>
      <c r="Q60" s="14"/>
      <c r="R60" s="14">
        <v>10</v>
      </c>
      <c r="S60" s="14">
        <v>61</v>
      </c>
      <c r="T60" s="14"/>
      <c r="U60" s="14">
        <v>80</v>
      </c>
      <c r="V60" s="14">
        <v>2</v>
      </c>
      <c r="W60" s="14"/>
      <c r="X60" s="14"/>
      <c r="Y60" s="14">
        <v>55</v>
      </c>
      <c r="Z60" s="14">
        <v>25</v>
      </c>
      <c r="AA60" s="14">
        <v>84</v>
      </c>
      <c r="AB60" s="14">
        <v>20</v>
      </c>
      <c r="AC60" s="5"/>
    </row>
    <row r="61" spans="1:29">
      <c r="A61" s="11"/>
      <c r="B61" s="11"/>
      <c r="C61" s="12" t="s">
        <v>16</v>
      </c>
      <c r="D61" s="13">
        <f>SUM(E61:AB61)</f>
        <v>49</v>
      </c>
      <c r="E61" s="13"/>
      <c r="F61" s="13"/>
      <c r="G61" s="13"/>
      <c r="H61" s="13"/>
      <c r="I61" s="13"/>
      <c r="J61" s="13"/>
      <c r="K61" s="13"/>
      <c r="L61" s="13">
        <v>1</v>
      </c>
      <c r="M61" s="13">
        <v>5</v>
      </c>
      <c r="N61" s="13">
        <v>2</v>
      </c>
      <c r="O61" s="13">
        <v>1</v>
      </c>
      <c r="P61" s="13"/>
      <c r="Q61" s="14"/>
      <c r="R61" s="14">
        <v>2</v>
      </c>
      <c r="S61" s="14">
        <v>12</v>
      </c>
      <c r="T61" s="14"/>
      <c r="U61" s="14">
        <v>8</v>
      </c>
      <c r="V61" s="14"/>
      <c r="W61" s="14"/>
      <c r="X61" s="14"/>
      <c r="Y61" s="14">
        <v>4</v>
      </c>
      <c r="Z61" s="14">
        <v>5</v>
      </c>
      <c r="AA61" s="14">
        <v>5</v>
      </c>
      <c r="AB61" s="14">
        <v>4</v>
      </c>
      <c r="AC61" s="5"/>
    </row>
    <row r="62" spans="1:29">
      <c r="A62" s="11"/>
      <c r="B62" s="11"/>
      <c r="C62" s="12" t="s">
        <v>17</v>
      </c>
      <c r="D62" s="13">
        <f>SUM(E62:AB62)</f>
        <v>9</v>
      </c>
      <c r="E62" s="13"/>
      <c r="F62" s="13"/>
      <c r="G62" s="13"/>
      <c r="H62" s="13"/>
      <c r="I62" s="13"/>
      <c r="J62" s="13"/>
      <c r="K62" s="13"/>
      <c r="L62" s="13">
        <v>1</v>
      </c>
      <c r="M62" s="13">
        <v>3</v>
      </c>
      <c r="N62" s="13">
        <v>0</v>
      </c>
      <c r="O62" s="13">
        <v>0</v>
      </c>
      <c r="P62" s="13"/>
      <c r="Q62" s="14"/>
      <c r="R62" s="14">
        <v>0</v>
      </c>
      <c r="S62" s="14">
        <v>0</v>
      </c>
      <c r="T62" s="14"/>
      <c r="U62" s="14">
        <v>0</v>
      </c>
      <c r="V62" s="14"/>
      <c r="W62" s="14"/>
      <c r="X62" s="14"/>
      <c r="Y62" s="14">
        <v>1</v>
      </c>
      <c r="Z62" s="14">
        <v>1</v>
      </c>
      <c r="AA62" s="14">
        <v>1</v>
      </c>
      <c r="AB62" s="14">
        <v>2</v>
      </c>
      <c r="AC62" s="5"/>
    </row>
    <row r="63" spans="1:29">
      <c r="A63" s="11"/>
      <c r="B63" s="11"/>
      <c r="C63" s="12" t="s">
        <v>18</v>
      </c>
      <c r="D63" s="13">
        <f>SUM(E63:AB63)</f>
        <v>40</v>
      </c>
      <c r="E63" s="13"/>
      <c r="F63" s="13"/>
      <c r="G63" s="13"/>
      <c r="H63" s="13"/>
      <c r="I63" s="13"/>
      <c r="J63" s="13"/>
      <c r="K63" s="13"/>
      <c r="L63" s="13">
        <v>0</v>
      </c>
      <c r="M63" s="13">
        <v>2</v>
      </c>
      <c r="N63" s="13">
        <v>2</v>
      </c>
      <c r="O63" s="13">
        <v>1</v>
      </c>
      <c r="P63" s="13"/>
      <c r="Q63" s="14"/>
      <c r="R63" s="14">
        <v>2</v>
      </c>
      <c r="S63" s="14">
        <v>12</v>
      </c>
      <c r="T63" s="14"/>
      <c r="U63" s="14">
        <v>8</v>
      </c>
      <c r="V63" s="14"/>
      <c r="W63" s="14"/>
      <c r="X63" s="14"/>
      <c r="Y63" s="14">
        <v>3</v>
      </c>
      <c r="Z63" s="14">
        <v>4</v>
      </c>
      <c r="AA63" s="14">
        <v>4</v>
      </c>
      <c r="AB63" s="14">
        <v>2</v>
      </c>
      <c r="AC63" s="5"/>
    </row>
    <row r="64" spans="1:29">
      <c r="A64" s="11"/>
      <c r="B64" s="11"/>
      <c r="C64" s="12" t="s">
        <v>19</v>
      </c>
      <c r="D64" s="13">
        <f>SUM(E64:AB64)</f>
        <v>0</v>
      </c>
      <c r="E64" s="13"/>
      <c r="F64" s="13"/>
      <c r="G64" s="13"/>
      <c r="H64" s="13"/>
      <c r="I64" s="13"/>
      <c r="J64" s="13"/>
      <c r="K64" s="13"/>
      <c r="L64" s="13">
        <v>0</v>
      </c>
      <c r="M64" s="13">
        <v>0</v>
      </c>
      <c r="N64" s="13">
        <v>0</v>
      </c>
      <c r="O64" s="13">
        <v>0</v>
      </c>
      <c r="P64" s="13"/>
      <c r="Q64" s="14"/>
      <c r="R64" s="14">
        <v>0</v>
      </c>
      <c r="S64" s="14">
        <v>0</v>
      </c>
      <c r="T64" s="14"/>
      <c r="U64" s="14">
        <v>0</v>
      </c>
      <c r="V64" s="14"/>
      <c r="W64" s="14"/>
      <c r="X64" s="14"/>
      <c r="Y64" s="14">
        <v>0</v>
      </c>
      <c r="Z64" s="14">
        <v>0</v>
      </c>
      <c r="AA64" s="14">
        <v>0</v>
      </c>
      <c r="AB64" s="14">
        <v>0</v>
      </c>
      <c r="AC64" s="5"/>
    </row>
    <row r="65" spans="1:29" s="31" customFormat="1">
      <c r="A65" s="11"/>
      <c r="B65" s="11"/>
      <c r="C65" s="35" t="s">
        <v>2</v>
      </c>
      <c r="D65" s="36">
        <f xml:space="preserve"> IF(D59=0,100,D60/D59*100)</f>
        <v>89.618644067796609</v>
      </c>
      <c r="E65" s="36"/>
      <c r="F65" s="36"/>
      <c r="G65" s="36"/>
      <c r="H65" s="36"/>
      <c r="I65" s="36"/>
      <c r="J65" s="36"/>
      <c r="K65" s="36"/>
      <c r="L65" s="36">
        <v>0</v>
      </c>
      <c r="M65" s="36">
        <v>80.769230769230774</v>
      </c>
      <c r="N65" s="36">
        <v>96.078431372549019</v>
      </c>
      <c r="O65" s="36">
        <v>94.117647058823536</v>
      </c>
      <c r="P65" s="36"/>
      <c r="Q65" s="37"/>
      <c r="R65" s="37">
        <v>83.333333333333329</v>
      </c>
      <c r="S65" s="37">
        <v>83.561643835616437</v>
      </c>
      <c r="T65" s="37"/>
      <c r="U65" s="37">
        <v>90.909090909090907</v>
      </c>
      <c r="V65" s="37"/>
      <c r="W65" s="37"/>
      <c r="X65" s="37"/>
      <c r="Y65" s="37">
        <v>93.220338983050851</v>
      </c>
      <c r="Z65" s="37">
        <v>83.333333333333329</v>
      </c>
      <c r="AA65" s="37">
        <v>94.382022471910119</v>
      </c>
      <c r="AB65" s="37">
        <v>83.333333333333329</v>
      </c>
      <c r="AC65" s="38"/>
    </row>
    <row r="66" spans="1:29" s="32" customFormat="1">
      <c r="A66" s="11"/>
      <c r="B66" s="11"/>
      <c r="C66" s="39" t="s">
        <v>20</v>
      </c>
      <c r="D66" s="40">
        <f xml:space="preserve"> IF(D61=0,0,D62/D61*100)</f>
        <v>18.367346938775512</v>
      </c>
      <c r="E66" s="40"/>
      <c r="F66" s="40"/>
      <c r="G66" s="40"/>
      <c r="H66" s="40"/>
      <c r="I66" s="40"/>
      <c r="J66" s="40"/>
      <c r="K66" s="40"/>
      <c r="L66" s="40">
        <v>100</v>
      </c>
      <c r="M66" s="40">
        <v>60</v>
      </c>
      <c r="N66" s="40">
        <v>0</v>
      </c>
      <c r="O66" s="40">
        <v>0</v>
      </c>
      <c r="P66" s="40"/>
      <c r="Q66" s="41"/>
      <c r="R66" s="41">
        <v>0</v>
      </c>
      <c r="S66" s="41">
        <v>0</v>
      </c>
      <c r="T66" s="41"/>
      <c r="U66" s="41">
        <v>0</v>
      </c>
      <c r="V66" s="41"/>
      <c r="W66" s="41"/>
      <c r="X66" s="41"/>
      <c r="Y66" s="41">
        <v>25</v>
      </c>
      <c r="Z66" s="41">
        <v>20</v>
      </c>
      <c r="AA66" s="41">
        <v>20</v>
      </c>
      <c r="AB66" s="41">
        <v>50</v>
      </c>
      <c r="AC66" s="42"/>
    </row>
    <row r="67" spans="1:29" s="33" customFormat="1">
      <c r="A67" s="11"/>
      <c r="B67" s="11"/>
      <c r="C67" s="43" t="s">
        <v>3</v>
      </c>
      <c r="D67" s="44">
        <f xml:space="preserve"> IF(D59=0,100,(D62+D60)/D59*100)</f>
        <v>91.525423728813564</v>
      </c>
      <c r="E67" s="44"/>
      <c r="F67" s="44"/>
      <c r="G67" s="44"/>
      <c r="H67" s="44"/>
      <c r="I67" s="44"/>
      <c r="J67" s="44"/>
      <c r="K67" s="44"/>
      <c r="L67" s="44">
        <v>100</v>
      </c>
      <c r="M67" s="44">
        <v>92.307692307692307</v>
      </c>
      <c r="N67" s="44">
        <v>96.078431372549019</v>
      </c>
      <c r="O67" s="44">
        <v>94.117647058823536</v>
      </c>
      <c r="P67" s="44"/>
      <c r="Q67" s="45"/>
      <c r="R67" s="45">
        <v>83.333333333333329</v>
      </c>
      <c r="S67" s="45">
        <v>83.561643835616437</v>
      </c>
      <c r="T67" s="45"/>
      <c r="U67" s="45">
        <v>90.909090909090907</v>
      </c>
      <c r="V67" s="45"/>
      <c r="W67" s="45"/>
      <c r="X67" s="45"/>
      <c r="Y67" s="45">
        <v>94.915254237288138</v>
      </c>
      <c r="Z67" s="45">
        <v>86.666666666666671</v>
      </c>
      <c r="AA67" s="45">
        <v>95.50561797752809</v>
      </c>
      <c r="AB67" s="45">
        <v>91.666666666666671</v>
      </c>
      <c r="AC67" s="46"/>
    </row>
    <row r="68" spans="1:29" s="34" customFormat="1">
      <c r="A68" s="11"/>
      <c r="B68" s="11"/>
      <c r="C68" s="47" t="s">
        <v>21</v>
      </c>
      <c r="D68" s="48">
        <f>IF(D59=0,100,(D62+D60+D64)/D59*100)</f>
        <v>91.525423728813564</v>
      </c>
      <c r="E68" s="48"/>
      <c r="F68" s="48"/>
      <c r="G68" s="48"/>
      <c r="H68" s="48"/>
      <c r="I68" s="48"/>
      <c r="J68" s="48"/>
      <c r="K68" s="48"/>
      <c r="L68" s="48">
        <v>100</v>
      </c>
      <c r="M68" s="48">
        <v>92.307692307692307</v>
      </c>
      <c r="N68" s="48">
        <v>96.078431372549019</v>
      </c>
      <c r="O68" s="48">
        <v>94.117647058823536</v>
      </c>
      <c r="P68" s="48"/>
      <c r="Q68" s="49"/>
      <c r="R68" s="49">
        <v>83.333333333333329</v>
      </c>
      <c r="S68" s="49">
        <v>83.561643835616437</v>
      </c>
      <c r="T68" s="49"/>
      <c r="U68" s="49">
        <v>90.909090909090907</v>
      </c>
      <c r="V68" s="49"/>
      <c r="W68" s="49"/>
      <c r="X68" s="49"/>
      <c r="Y68" s="49">
        <v>94.915254237288138</v>
      </c>
      <c r="Z68" s="49">
        <v>86.666666666666671</v>
      </c>
      <c r="AA68" s="49">
        <v>95.50561797752809</v>
      </c>
      <c r="AB68" s="49">
        <v>91.666666666666671</v>
      </c>
      <c r="AC68" s="50"/>
    </row>
    <row r="69" spans="1:29">
      <c r="A69" s="53" t="s">
        <v>23</v>
      </c>
      <c r="B69" s="51" t="s">
        <v>138</v>
      </c>
      <c r="C69" s="52" t="s">
        <v>141</v>
      </c>
      <c r="D69" s="51">
        <f>SUM(E69:AB69)</f>
        <v>12</v>
      </c>
      <c r="E69" s="51"/>
      <c r="F69" s="51"/>
      <c r="G69" s="51"/>
      <c r="H69" s="51"/>
      <c r="I69" s="51"/>
      <c r="J69" s="51"/>
      <c r="K69" s="51"/>
      <c r="L69" s="51"/>
      <c r="M69" s="51">
        <v>1</v>
      </c>
      <c r="N69" s="51"/>
      <c r="O69" s="51"/>
      <c r="P69" s="51"/>
      <c r="Q69" s="51"/>
      <c r="R69" s="51"/>
      <c r="S69" s="51">
        <v>7</v>
      </c>
      <c r="T69" s="51"/>
      <c r="U69" s="51">
        <v>1</v>
      </c>
      <c r="V69" s="51"/>
      <c r="W69" s="51"/>
      <c r="X69" s="51"/>
      <c r="Y69" s="51">
        <v>1</v>
      </c>
      <c r="Z69" s="51">
        <v>1</v>
      </c>
      <c r="AA69" s="51">
        <v>1</v>
      </c>
      <c r="AB69" s="51"/>
      <c r="AC69" s="5"/>
    </row>
    <row r="70" spans="1:29">
      <c r="A70" s="53"/>
      <c r="B70" s="51" t="s">
        <v>65</v>
      </c>
      <c r="C70" s="52" t="s">
        <v>83</v>
      </c>
      <c r="D70" s="51">
        <f>SUM(E70:AB70)</f>
        <v>14</v>
      </c>
      <c r="E70" s="51"/>
      <c r="F70" s="51"/>
      <c r="G70" s="51"/>
      <c r="H70" s="51"/>
      <c r="I70" s="51"/>
      <c r="J70" s="51"/>
      <c r="K70" s="51"/>
      <c r="L70" s="51"/>
      <c r="M70" s="51"/>
      <c r="N70" s="51">
        <v>2</v>
      </c>
      <c r="O70" s="51"/>
      <c r="P70" s="51"/>
      <c r="Q70" s="51"/>
      <c r="R70" s="51"/>
      <c r="S70" s="51">
        <v>3</v>
      </c>
      <c r="T70" s="51"/>
      <c r="U70" s="51">
        <v>2</v>
      </c>
      <c r="V70" s="51"/>
      <c r="W70" s="51"/>
      <c r="X70" s="51"/>
      <c r="Y70" s="51">
        <v>2</v>
      </c>
      <c r="Z70" s="51">
        <v>2</v>
      </c>
      <c r="AA70" s="51">
        <v>1</v>
      </c>
      <c r="AB70" s="51">
        <v>2</v>
      </c>
      <c r="AC70" s="5"/>
    </row>
    <row r="71" spans="1:29">
      <c r="A71" s="53"/>
      <c r="B71" s="51" t="s">
        <v>139</v>
      </c>
      <c r="C71" s="52" t="s">
        <v>51</v>
      </c>
      <c r="D71" s="51">
        <f>SUM(E71:AB71)</f>
        <v>23</v>
      </c>
      <c r="E71" s="51"/>
      <c r="F71" s="51"/>
      <c r="G71" s="51"/>
      <c r="H71" s="51"/>
      <c r="I71" s="51"/>
      <c r="J71" s="51"/>
      <c r="K71" s="51"/>
      <c r="L71" s="51">
        <v>1</v>
      </c>
      <c r="M71" s="51">
        <v>4</v>
      </c>
      <c r="N71" s="51"/>
      <c r="O71" s="51">
        <v>1</v>
      </c>
      <c r="P71" s="51"/>
      <c r="Q71" s="51"/>
      <c r="R71" s="51">
        <v>2</v>
      </c>
      <c r="S71" s="51">
        <v>2</v>
      </c>
      <c r="T71" s="51"/>
      <c r="U71" s="51">
        <v>5</v>
      </c>
      <c r="V71" s="51"/>
      <c r="W71" s="51"/>
      <c r="X71" s="51"/>
      <c r="Y71" s="51">
        <v>1</v>
      </c>
      <c r="Z71" s="51">
        <v>2</v>
      </c>
      <c r="AA71" s="51">
        <v>3</v>
      </c>
      <c r="AB71" s="51">
        <v>2</v>
      </c>
      <c r="AC71" s="5"/>
    </row>
    <row r="72" spans="1:29" ht="3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5"/>
    </row>
    <row r="73" spans="1:29">
      <c r="A73" s="11" t="s">
        <v>46</v>
      </c>
      <c r="B73" s="11"/>
      <c r="C73" s="12" t="s">
        <v>10</v>
      </c>
      <c r="D73" s="13">
        <f>SUM(E73:AB73)</f>
        <v>242</v>
      </c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4"/>
      <c r="R73" s="14"/>
      <c r="S73" s="14"/>
      <c r="T73" s="14"/>
      <c r="U73" s="14"/>
      <c r="V73" s="14"/>
      <c r="W73" s="14">
        <v>1</v>
      </c>
      <c r="X73" s="14"/>
      <c r="Y73" s="14">
        <v>241</v>
      </c>
      <c r="Z73" s="14"/>
      <c r="AA73" s="14"/>
      <c r="AB73" s="14"/>
      <c r="AC73" s="5"/>
    </row>
    <row r="74" spans="1:29">
      <c r="A74" s="11"/>
      <c r="B74" s="11"/>
      <c r="C74" s="12" t="s">
        <v>11</v>
      </c>
      <c r="D74" s="13">
        <f>SUM(E74:AB74)</f>
        <v>241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4"/>
      <c r="R74" s="14"/>
      <c r="S74" s="14"/>
      <c r="T74" s="14"/>
      <c r="U74" s="14"/>
      <c r="V74" s="14"/>
      <c r="W74" s="14">
        <v>0</v>
      </c>
      <c r="X74" s="14"/>
      <c r="Y74" s="14">
        <v>241</v>
      </c>
      <c r="Z74" s="14"/>
      <c r="AA74" s="14"/>
      <c r="AB74" s="14"/>
      <c r="AC74" s="5"/>
    </row>
    <row r="75" spans="1:29">
      <c r="A75" s="11"/>
      <c r="B75" s="11"/>
      <c r="C75" s="12" t="s">
        <v>16</v>
      </c>
      <c r="D75" s="13">
        <f>SUM(E75:AB75)</f>
        <v>1</v>
      </c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4"/>
      <c r="R75" s="14"/>
      <c r="S75" s="14"/>
      <c r="T75" s="14"/>
      <c r="U75" s="14"/>
      <c r="V75" s="14"/>
      <c r="W75" s="14">
        <v>1</v>
      </c>
      <c r="X75" s="14"/>
      <c r="Y75" s="14"/>
      <c r="Z75" s="14"/>
      <c r="AA75" s="14"/>
      <c r="AB75" s="14"/>
      <c r="AC75" s="5"/>
    </row>
    <row r="76" spans="1:29">
      <c r="A76" s="11"/>
      <c r="B76" s="11"/>
      <c r="C76" s="12" t="s">
        <v>17</v>
      </c>
      <c r="D76" s="13">
        <f>SUM(E76:AB76)</f>
        <v>0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4"/>
      <c r="R76" s="14"/>
      <c r="S76" s="14"/>
      <c r="T76" s="14"/>
      <c r="U76" s="14"/>
      <c r="V76" s="14"/>
      <c r="W76" s="14">
        <v>0</v>
      </c>
      <c r="X76" s="14"/>
      <c r="Y76" s="14"/>
      <c r="Z76" s="14"/>
      <c r="AA76" s="14"/>
      <c r="AB76" s="14"/>
      <c r="AC76" s="5"/>
    </row>
    <row r="77" spans="1:29">
      <c r="A77" s="11"/>
      <c r="B77" s="11"/>
      <c r="C77" s="12" t="s">
        <v>18</v>
      </c>
      <c r="D77" s="13">
        <f>SUM(E77:AB77)</f>
        <v>1</v>
      </c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4"/>
      <c r="R77" s="14"/>
      <c r="S77" s="14"/>
      <c r="T77" s="14"/>
      <c r="U77" s="14"/>
      <c r="V77" s="14"/>
      <c r="W77" s="14">
        <v>1</v>
      </c>
      <c r="X77" s="14"/>
      <c r="Y77" s="14"/>
      <c r="Z77" s="14"/>
      <c r="AA77" s="14"/>
      <c r="AB77" s="14"/>
      <c r="AC77" s="5"/>
    </row>
    <row r="78" spans="1:29">
      <c r="A78" s="11"/>
      <c r="B78" s="11"/>
      <c r="C78" s="12" t="s">
        <v>19</v>
      </c>
      <c r="D78" s="13">
        <f>SUM(E78:AB78)</f>
        <v>0</v>
      </c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4"/>
      <c r="R78" s="14"/>
      <c r="S78" s="14"/>
      <c r="T78" s="14"/>
      <c r="U78" s="14"/>
      <c r="V78" s="14"/>
      <c r="W78" s="14">
        <v>0</v>
      </c>
      <c r="X78" s="14"/>
      <c r="Y78" s="14"/>
      <c r="Z78" s="14"/>
      <c r="AA78" s="14"/>
      <c r="AB78" s="14"/>
      <c r="AC78" s="5"/>
    </row>
    <row r="79" spans="1:29" s="31" customFormat="1">
      <c r="A79" s="11"/>
      <c r="B79" s="11"/>
      <c r="C79" s="35" t="s">
        <v>2</v>
      </c>
      <c r="D79" s="36">
        <f xml:space="preserve"> IF(D73=0,100,D74/D73*100)</f>
        <v>99.586776859504127</v>
      </c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7"/>
      <c r="R79" s="37"/>
      <c r="S79" s="37"/>
      <c r="T79" s="37"/>
      <c r="U79" s="37"/>
      <c r="V79" s="37"/>
      <c r="W79" s="37">
        <v>0</v>
      </c>
      <c r="X79" s="37"/>
      <c r="Y79" s="37"/>
      <c r="Z79" s="37"/>
      <c r="AA79" s="37"/>
      <c r="AB79" s="37"/>
      <c r="AC79" s="38"/>
    </row>
    <row r="80" spans="1:29" s="32" customFormat="1">
      <c r="A80" s="11"/>
      <c r="B80" s="11"/>
      <c r="C80" s="39" t="s">
        <v>20</v>
      </c>
      <c r="D80" s="40">
        <f xml:space="preserve"> IF(D75=0,0,D76/D75*100)</f>
        <v>0</v>
      </c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1"/>
      <c r="R80" s="41"/>
      <c r="S80" s="41"/>
      <c r="T80" s="41"/>
      <c r="U80" s="41"/>
      <c r="V80" s="41"/>
      <c r="W80" s="41">
        <v>0</v>
      </c>
      <c r="X80" s="41"/>
      <c r="Y80" s="41"/>
      <c r="Z80" s="41"/>
      <c r="AA80" s="41"/>
      <c r="AB80" s="41"/>
      <c r="AC80" s="42"/>
    </row>
    <row r="81" spans="1:29" s="33" customFormat="1">
      <c r="A81" s="11"/>
      <c r="B81" s="11"/>
      <c r="C81" s="43" t="s">
        <v>3</v>
      </c>
      <c r="D81" s="44">
        <f xml:space="preserve"> IF(D73=0,100,(D76+D74)/D73*100)</f>
        <v>99.586776859504127</v>
      </c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5"/>
      <c r="R81" s="45"/>
      <c r="S81" s="45"/>
      <c r="T81" s="45"/>
      <c r="U81" s="45"/>
      <c r="V81" s="45"/>
      <c r="W81" s="45">
        <v>0</v>
      </c>
      <c r="X81" s="45"/>
      <c r="Y81" s="45"/>
      <c r="Z81" s="45"/>
      <c r="AA81" s="45"/>
      <c r="AB81" s="45"/>
      <c r="AC81" s="46"/>
    </row>
    <row r="82" spans="1:29" s="34" customFormat="1">
      <c r="A82" s="11"/>
      <c r="B82" s="11"/>
      <c r="C82" s="47" t="s">
        <v>21</v>
      </c>
      <c r="D82" s="48">
        <f>IF(D73=0,100,(D76+D74+D78)/D73*100)</f>
        <v>99.586776859504127</v>
      </c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9"/>
      <c r="R82" s="49"/>
      <c r="S82" s="49"/>
      <c r="T82" s="49"/>
      <c r="U82" s="49"/>
      <c r="V82" s="49"/>
      <c r="W82" s="49">
        <v>0</v>
      </c>
      <c r="X82" s="49"/>
      <c r="Y82" s="49"/>
      <c r="Z82" s="49"/>
      <c r="AA82" s="49"/>
      <c r="AB82" s="49"/>
      <c r="AC82" s="50"/>
    </row>
    <row r="83" spans="1:29">
      <c r="A83" s="51" t="s">
        <v>23</v>
      </c>
      <c r="B83" s="51" t="s">
        <v>140</v>
      </c>
      <c r="C83" s="52" t="s">
        <v>142</v>
      </c>
      <c r="D83" s="51">
        <f>SUM(E83:AB83)</f>
        <v>1</v>
      </c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>
        <v>1</v>
      </c>
      <c r="X83" s="51"/>
      <c r="Y83" s="51"/>
      <c r="Z83" s="51"/>
      <c r="AA83" s="51"/>
      <c r="AB83" s="51"/>
      <c r="AC83" s="5"/>
    </row>
    <row r="84" spans="1:29" ht="3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5"/>
    </row>
    <row r="85" spans="1:29">
      <c r="A85" s="11" t="s">
        <v>49</v>
      </c>
      <c r="B85" s="11"/>
      <c r="C85" s="12" t="s">
        <v>10</v>
      </c>
      <c r="D85" s="13">
        <f>SUM(E85:AB85)</f>
        <v>241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4"/>
      <c r="R85" s="14"/>
      <c r="S85" s="14"/>
      <c r="T85" s="14"/>
      <c r="U85" s="14"/>
      <c r="V85" s="14"/>
      <c r="W85" s="14"/>
      <c r="X85" s="14"/>
      <c r="Y85" s="14"/>
      <c r="Z85" s="14">
        <v>241</v>
      </c>
      <c r="AA85" s="14"/>
      <c r="AB85" s="14"/>
      <c r="AC85" s="5"/>
    </row>
    <row r="86" spans="1:29">
      <c r="A86" s="11"/>
      <c r="B86" s="11"/>
      <c r="C86" s="12" t="s">
        <v>11</v>
      </c>
      <c r="D86" s="13">
        <f>SUM(E86:AB86)</f>
        <v>241</v>
      </c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4"/>
      <c r="R86" s="14"/>
      <c r="S86" s="14"/>
      <c r="T86" s="14"/>
      <c r="U86" s="14"/>
      <c r="V86" s="14"/>
      <c r="W86" s="14"/>
      <c r="X86" s="14"/>
      <c r="Y86" s="14"/>
      <c r="Z86" s="14">
        <v>241</v>
      </c>
      <c r="AA86" s="14"/>
      <c r="AB86" s="14"/>
      <c r="AC86" s="5"/>
    </row>
    <row r="87" spans="1:29" ht="3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</sheetData>
  <mergeCells count="42">
    <mergeCell ref="A69:A71"/>
    <mergeCell ref="A72:N72"/>
    <mergeCell ref="A73:B82"/>
    <mergeCell ref="A84:N84"/>
    <mergeCell ref="A85:B86"/>
    <mergeCell ref="A87:N87"/>
    <mergeCell ref="A39:B40"/>
    <mergeCell ref="A41:N41"/>
    <mergeCell ref="A42:B51"/>
    <mergeCell ref="A52:A57"/>
    <mergeCell ref="A58:N58"/>
    <mergeCell ref="A59:B68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C71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143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>
        <v>98</v>
      </c>
      <c r="J16" s="21">
        <v>98</v>
      </c>
      <c r="K16" s="21">
        <v>98</v>
      </c>
      <c r="L16" s="21">
        <v>98</v>
      </c>
      <c r="M16" s="21">
        <v>98</v>
      </c>
      <c r="N16" s="21">
        <v>98</v>
      </c>
      <c r="O16" s="21">
        <v>98</v>
      </c>
      <c r="P16" s="21">
        <v>98</v>
      </c>
      <c r="Q16" s="21">
        <v>98</v>
      </c>
      <c r="R16" s="21">
        <v>98</v>
      </c>
      <c r="S16" s="21">
        <v>98</v>
      </c>
      <c r="T16" s="21">
        <v>98</v>
      </c>
      <c r="U16" s="21">
        <v>98</v>
      </c>
      <c r="V16" s="21">
        <v>98</v>
      </c>
      <c r="W16" s="21">
        <v>98</v>
      </c>
      <c r="X16" s="21">
        <v>98</v>
      </c>
      <c r="Y16" s="21">
        <v>98</v>
      </c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88.55</v>
      </c>
      <c r="F17" s="21">
        <v>93.21</v>
      </c>
      <c r="G17" s="21">
        <v>91.13</v>
      </c>
      <c r="H17" s="21">
        <v>89</v>
      </c>
      <c r="I17" s="21">
        <v>91.53</v>
      </c>
      <c r="J17" s="21">
        <v>87.8</v>
      </c>
      <c r="K17" s="21">
        <v>88.36</v>
      </c>
      <c r="L17" s="21">
        <v>95.58</v>
      </c>
      <c r="M17" s="21">
        <v>90.66</v>
      </c>
      <c r="N17" s="21">
        <v>90.58</v>
      </c>
      <c r="O17" s="21">
        <v>61.57</v>
      </c>
      <c r="P17" s="21">
        <v>79.650000000000006</v>
      </c>
      <c r="Q17" s="21">
        <v>4.83</v>
      </c>
      <c r="R17" s="21">
        <v>95.61</v>
      </c>
      <c r="S17" s="21">
        <v>89.32</v>
      </c>
      <c r="T17" s="21">
        <v>89.2</v>
      </c>
      <c r="U17" s="21">
        <v>91.47</v>
      </c>
      <c r="V17" s="21">
        <v>91.45</v>
      </c>
      <c r="W17" s="21">
        <v>98.57</v>
      </c>
      <c r="X17" s="21">
        <v>0</v>
      </c>
      <c r="Y17" s="21">
        <v>0</v>
      </c>
      <c r="Z17" s="21"/>
      <c r="AA17" s="21"/>
      <c r="AB17" s="21"/>
      <c r="AC17" s="29">
        <v>88.5</v>
      </c>
    </row>
    <row r="18" spans="1:29" s="18" customFormat="1">
      <c r="A18" s="16"/>
      <c r="B18" s="16"/>
      <c r="C18" s="17"/>
      <c r="D18" s="22" t="s">
        <v>3</v>
      </c>
      <c r="E18" s="21">
        <v>96.99</v>
      </c>
      <c r="F18" s="21">
        <v>96.2</v>
      </c>
      <c r="G18" s="21">
        <v>96.27</v>
      </c>
      <c r="H18" s="21">
        <v>94.24</v>
      </c>
      <c r="I18" s="21">
        <v>99.15</v>
      </c>
      <c r="J18" s="21">
        <v>95.63</v>
      </c>
      <c r="K18" s="21">
        <v>93.34</v>
      </c>
      <c r="L18" s="21">
        <v>100</v>
      </c>
      <c r="M18" s="21">
        <v>97.89</v>
      </c>
      <c r="N18" s="21">
        <v>97.1</v>
      </c>
      <c r="O18" s="21">
        <v>80.37</v>
      </c>
      <c r="P18" s="21">
        <v>94.66</v>
      </c>
      <c r="Q18" s="21">
        <v>5.12</v>
      </c>
      <c r="R18" s="21">
        <v>100</v>
      </c>
      <c r="S18" s="21">
        <v>98.38</v>
      </c>
      <c r="T18" s="21">
        <v>97.2</v>
      </c>
      <c r="U18" s="21">
        <v>98.04</v>
      </c>
      <c r="V18" s="21">
        <v>94.9</v>
      </c>
      <c r="W18" s="21">
        <v>98.57</v>
      </c>
      <c r="X18" s="21">
        <v>0</v>
      </c>
      <c r="Y18" s="21">
        <v>0</v>
      </c>
      <c r="Z18" s="21"/>
      <c r="AA18" s="21"/>
      <c r="AB18" s="21"/>
      <c r="AC18" s="29">
        <v>95.26</v>
      </c>
    </row>
    <row r="19" spans="1:29" s="18" customFormat="1" ht="17.25" thickBot="1">
      <c r="A19" s="16"/>
      <c r="B19" s="16"/>
      <c r="C19" s="17"/>
      <c r="D19" s="26" t="s">
        <v>4</v>
      </c>
      <c r="E19" s="27">
        <v>97.590361445783131</v>
      </c>
      <c r="F19" s="27">
        <v>97.19746484452368</v>
      </c>
      <c r="G19" s="27">
        <v>96.273996509598618</v>
      </c>
      <c r="H19" s="27">
        <v>94.71118926564472</v>
      </c>
      <c r="I19" s="27">
        <v>99.152542372881356</v>
      </c>
      <c r="J19" s="27">
        <v>95.62902648532571</v>
      </c>
      <c r="K19" s="27">
        <v>93.335176991150419</v>
      </c>
      <c r="L19" s="27">
        <v>100</v>
      </c>
      <c r="M19" s="27">
        <v>98.610909090909075</v>
      </c>
      <c r="N19" s="27">
        <v>97.101449275362313</v>
      </c>
      <c r="O19" s="27">
        <v>86.851851851851862</v>
      </c>
      <c r="P19" s="27">
        <v>94.66089466089467</v>
      </c>
      <c r="Q19" s="27">
        <v>5.1230881425417838</v>
      </c>
      <c r="R19" s="27">
        <v>100</v>
      </c>
      <c r="S19" s="27">
        <v>98.381877022653711</v>
      </c>
      <c r="T19" s="27">
        <v>97.2</v>
      </c>
      <c r="U19" s="27">
        <v>98.245614035087726</v>
      </c>
      <c r="V19" s="27">
        <v>94.899035563592534</v>
      </c>
      <c r="W19" s="27">
        <v>100</v>
      </c>
      <c r="X19" s="27">
        <v>0</v>
      </c>
      <c r="Y19" s="27">
        <v>0</v>
      </c>
      <c r="Z19" s="27"/>
      <c r="AA19" s="27"/>
      <c r="AB19" s="27"/>
      <c r="AC19" s="30">
        <v>95.742741274276838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7" t="s">
        <v>6</v>
      </c>
      <c r="B21" s="7"/>
      <c r="C21" s="8" t="s">
        <v>7</v>
      </c>
      <c r="D21" s="9" t="s">
        <v>8</v>
      </c>
      <c r="E21" s="9">
        <v>8</v>
      </c>
      <c r="F21" s="9">
        <v>9</v>
      </c>
      <c r="G21" s="9">
        <v>10</v>
      </c>
      <c r="H21" s="9">
        <v>11</v>
      </c>
      <c r="I21" s="9">
        <v>12</v>
      </c>
      <c r="J21" s="9">
        <v>13</v>
      </c>
      <c r="K21" s="9">
        <v>14</v>
      </c>
      <c r="L21" s="9">
        <v>15</v>
      </c>
      <c r="M21" s="9">
        <v>16</v>
      </c>
      <c r="N21" s="9">
        <v>17</v>
      </c>
      <c r="O21" s="9">
        <v>18</v>
      </c>
      <c r="P21" s="9">
        <v>19</v>
      </c>
      <c r="Q21" s="10">
        <v>20</v>
      </c>
      <c r="R21" s="10">
        <v>21</v>
      </c>
      <c r="S21" s="10">
        <v>22</v>
      </c>
      <c r="T21" s="10">
        <v>23</v>
      </c>
      <c r="U21" s="10">
        <v>0</v>
      </c>
      <c r="V21" s="10">
        <v>1</v>
      </c>
      <c r="W21" s="10">
        <v>2</v>
      </c>
      <c r="X21" s="10">
        <v>3</v>
      </c>
      <c r="Y21" s="10">
        <v>4</v>
      </c>
      <c r="Z21" s="10">
        <v>5</v>
      </c>
      <c r="AA21" s="10">
        <v>6</v>
      </c>
      <c r="AB21" s="10">
        <v>7</v>
      </c>
      <c r="AC21" s="5"/>
    </row>
    <row r="22" spans="1:29">
      <c r="A22" s="11" t="s">
        <v>40</v>
      </c>
      <c r="B22" s="11"/>
      <c r="C22" s="12" t="s">
        <v>10</v>
      </c>
      <c r="D22" s="13">
        <f>SUM(E22:AB22)</f>
        <v>3846</v>
      </c>
      <c r="E22" s="13">
        <v>166</v>
      </c>
      <c r="F22" s="13">
        <v>198</v>
      </c>
      <c r="G22" s="13">
        <v>191</v>
      </c>
      <c r="H22" s="13">
        <v>202</v>
      </c>
      <c r="I22" s="13">
        <v>236</v>
      </c>
      <c r="J22" s="13">
        <v>176</v>
      </c>
      <c r="K22" s="13">
        <v>226</v>
      </c>
      <c r="L22" s="13">
        <v>317</v>
      </c>
      <c r="M22" s="13">
        <v>275</v>
      </c>
      <c r="N22" s="13">
        <v>138</v>
      </c>
      <c r="O22" s="13">
        <v>144</v>
      </c>
      <c r="P22" s="13">
        <v>84</v>
      </c>
      <c r="Q22" s="14">
        <v>302</v>
      </c>
      <c r="R22" s="14">
        <v>342</v>
      </c>
      <c r="S22" s="14">
        <v>309</v>
      </c>
      <c r="T22" s="14">
        <v>250</v>
      </c>
      <c r="U22" s="14">
        <v>228</v>
      </c>
      <c r="V22" s="14">
        <v>56</v>
      </c>
      <c r="W22" s="14">
        <v>1</v>
      </c>
      <c r="X22" s="14"/>
      <c r="Y22" s="14">
        <v>5</v>
      </c>
      <c r="Z22" s="14"/>
      <c r="AA22" s="14"/>
      <c r="AB22" s="14"/>
      <c r="AC22" s="5"/>
    </row>
    <row r="23" spans="1:29">
      <c r="A23" s="11"/>
      <c r="B23" s="11"/>
      <c r="C23" s="12" t="s">
        <v>11</v>
      </c>
      <c r="D23" s="13">
        <f>SUM(E23:AB23)</f>
        <v>3481</v>
      </c>
      <c r="E23" s="13">
        <v>147</v>
      </c>
      <c r="F23" s="13">
        <v>187</v>
      </c>
      <c r="G23" s="13">
        <v>177</v>
      </c>
      <c r="H23" s="13">
        <v>187</v>
      </c>
      <c r="I23" s="13">
        <v>216</v>
      </c>
      <c r="J23" s="13">
        <v>157</v>
      </c>
      <c r="K23" s="13">
        <v>213</v>
      </c>
      <c r="L23" s="13">
        <v>303</v>
      </c>
      <c r="M23" s="13">
        <v>251</v>
      </c>
      <c r="N23" s="13">
        <v>125</v>
      </c>
      <c r="O23" s="13">
        <v>95</v>
      </c>
      <c r="P23" s="13">
        <v>69</v>
      </c>
      <c r="Q23" s="14">
        <v>265</v>
      </c>
      <c r="R23" s="14">
        <v>327</v>
      </c>
      <c r="S23" s="14">
        <v>276</v>
      </c>
      <c r="T23" s="14">
        <v>223</v>
      </c>
      <c r="U23" s="14">
        <v>209</v>
      </c>
      <c r="V23" s="14">
        <v>53</v>
      </c>
      <c r="W23" s="14">
        <v>1</v>
      </c>
      <c r="X23" s="14"/>
      <c r="Y23" s="14">
        <v>0</v>
      </c>
      <c r="Z23" s="14"/>
      <c r="AA23" s="14"/>
      <c r="AB23" s="14"/>
      <c r="AC23" s="5"/>
    </row>
    <row r="24" spans="1:29">
      <c r="A24" s="11"/>
      <c r="B24" s="11"/>
      <c r="C24" s="12" t="s">
        <v>16</v>
      </c>
      <c r="D24" s="13">
        <f>SUM(E24:AB24)</f>
        <v>365</v>
      </c>
      <c r="E24" s="13">
        <v>19</v>
      </c>
      <c r="F24" s="13">
        <v>11</v>
      </c>
      <c r="G24" s="13">
        <v>14</v>
      </c>
      <c r="H24" s="13">
        <v>15</v>
      </c>
      <c r="I24" s="13">
        <v>20</v>
      </c>
      <c r="J24" s="13">
        <v>19</v>
      </c>
      <c r="K24" s="13">
        <v>13</v>
      </c>
      <c r="L24" s="13">
        <v>14</v>
      </c>
      <c r="M24" s="13">
        <v>24</v>
      </c>
      <c r="N24" s="13">
        <v>13</v>
      </c>
      <c r="O24" s="13">
        <v>49</v>
      </c>
      <c r="P24" s="13">
        <v>15</v>
      </c>
      <c r="Q24" s="14">
        <v>37</v>
      </c>
      <c r="R24" s="14">
        <v>15</v>
      </c>
      <c r="S24" s="14">
        <v>33</v>
      </c>
      <c r="T24" s="14">
        <v>27</v>
      </c>
      <c r="U24" s="14">
        <v>19</v>
      </c>
      <c r="V24" s="14">
        <v>3</v>
      </c>
      <c r="W24" s="14"/>
      <c r="X24" s="14"/>
      <c r="Y24" s="14">
        <v>5</v>
      </c>
      <c r="Z24" s="14"/>
      <c r="AA24" s="14"/>
      <c r="AB24" s="14"/>
      <c r="AC24" s="5"/>
    </row>
    <row r="25" spans="1:29">
      <c r="A25" s="11"/>
      <c r="B25" s="11"/>
      <c r="C25" s="12" t="s">
        <v>17</v>
      </c>
      <c r="D25" s="13">
        <f>SUM(E25:AB25)</f>
        <v>266</v>
      </c>
      <c r="E25" s="13">
        <v>14</v>
      </c>
      <c r="F25" s="13">
        <v>6</v>
      </c>
      <c r="G25" s="13">
        <v>10</v>
      </c>
      <c r="H25" s="13">
        <v>11</v>
      </c>
      <c r="I25" s="13">
        <v>18</v>
      </c>
      <c r="J25" s="13">
        <v>14</v>
      </c>
      <c r="K25" s="13">
        <v>12</v>
      </c>
      <c r="L25" s="13">
        <v>14</v>
      </c>
      <c r="M25" s="13">
        <v>20</v>
      </c>
      <c r="N25" s="13">
        <v>9</v>
      </c>
      <c r="O25" s="13">
        <v>29</v>
      </c>
      <c r="P25" s="13">
        <v>13</v>
      </c>
      <c r="Q25" s="14">
        <v>16</v>
      </c>
      <c r="R25" s="14">
        <v>15</v>
      </c>
      <c r="S25" s="14">
        <v>28</v>
      </c>
      <c r="T25" s="14">
        <v>20</v>
      </c>
      <c r="U25" s="14">
        <v>15</v>
      </c>
      <c r="V25" s="14">
        <v>2</v>
      </c>
      <c r="W25" s="14"/>
      <c r="X25" s="14"/>
      <c r="Y25" s="14">
        <v>0</v>
      </c>
      <c r="Z25" s="14"/>
      <c r="AA25" s="14"/>
      <c r="AB25" s="14"/>
      <c r="AC25" s="5"/>
    </row>
    <row r="26" spans="1:29">
      <c r="A26" s="11"/>
      <c r="B26" s="11"/>
      <c r="C26" s="12" t="s">
        <v>18</v>
      </c>
      <c r="D26" s="13">
        <f>SUM(E26:AB26)</f>
        <v>99</v>
      </c>
      <c r="E26" s="13">
        <v>5</v>
      </c>
      <c r="F26" s="13">
        <v>5</v>
      </c>
      <c r="G26" s="13">
        <v>4</v>
      </c>
      <c r="H26" s="13">
        <v>4</v>
      </c>
      <c r="I26" s="13">
        <v>2</v>
      </c>
      <c r="J26" s="13">
        <v>5</v>
      </c>
      <c r="K26" s="13">
        <v>1</v>
      </c>
      <c r="L26" s="13">
        <v>0</v>
      </c>
      <c r="M26" s="13">
        <v>4</v>
      </c>
      <c r="N26" s="13">
        <v>4</v>
      </c>
      <c r="O26" s="13">
        <v>20</v>
      </c>
      <c r="P26" s="13">
        <v>2</v>
      </c>
      <c r="Q26" s="14">
        <v>21</v>
      </c>
      <c r="R26" s="14">
        <v>0</v>
      </c>
      <c r="S26" s="14">
        <v>5</v>
      </c>
      <c r="T26" s="14">
        <v>7</v>
      </c>
      <c r="U26" s="14">
        <v>4</v>
      </c>
      <c r="V26" s="14">
        <v>1</v>
      </c>
      <c r="W26" s="14"/>
      <c r="X26" s="14"/>
      <c r="Y26" s="14">
        <v>5</v>
      </c>
      <c r="Z26" s="14"/>
      <c r="AA26" s="14"/>
      <c r="AB26" s="14"/>
      <c r="AC26" s="5"/>
    </row>
    <row r="27" spans="1:29">
      <c r="A27" s="11"/>
      <c r="B27" s="11"/>
      <c r="C27" s="12" t="s">
        <v>19</v>
      </c>
      <c r="D27" s="13">
        <f>SUM(E27:AB27)</f>
        <v>16</v>
      </c>
      <c r="E27" s="13">
        <v>1</v>
      </c>
      <c r="F27" s="13">
        <v>2</v>
      </c>
      <c r="G27" s="13">
        <v>0</v>
      </c>
      <c r="H27" s="13">
        <v>1</v>
      </c>
      <c r="I27" s="13">
        <v>0</v>
      </c>
      <c r="J27" s="13">
        <v>0</v>
      </c>
      <c r="K27" s="13">
        <v>0</v>
      </c>
      <c r="L27" s="13">
        <v>0</v>
      </c>
      <c r="M27" s="13">
        <v>2</v>
      </c>
      <c r="N27" s="13">
        <v>0</v>
      </c>
      <c r="O27" s="13">
        <v>10</v>
      </c>
      <c r="P27" s="13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/>
      <c r="X27" s="14"/>
      <c r="Y27" s="14">
        <v>0</v>
      </c>
      <c r="Z27" s="14"/>
      <c r="AA27" s="14"/>
      <c r="AB27" s="14"/>
      <c r="AC27" s="5"/>
    </row>
    <row r="28" spans="1:29" s="31" customFormat="1">
      <c r="A28" s="11"/>
      <c r="B28" s="11"/>
      <c r="C28" s="35" t="s">
        <v>2</v>
      </c>
      <c r="D28" s="36">
        <f xml:space="preserve"> IF(D22=0,100,D23/D22*100)</f>
        <v>90.509620384815392</v>
      </c>
      <c r="E28" s="36">
        <v>88.554216867469876</v>
      </c>
      <c r="F28" s="36">
        <v>94.444444444444443</v>
      </c>
      <c r="G28" s="36">
        <v>92.670157068062821</v>
      </c>
      <c r="H28" s="36">
        <v>92.574257425742573</v>
      </c>
      <c r="I28" s="36">
        <v>91.525423728813564</v>
      </c>
      <c r="J28" s="36">
        <v>89.204545454545453</v>
      </c>
      <c r="K28" s="36">
        <v>94.247787610619469</v>
      </c>
      <c r="L28" s="36">
        <v>95.583596214511047</v>
      </c>
      <c r="M28" s="36">
        <v>91.272727272727266</v>
      </c>
      <c r="N28" s="36">
        <v>90.579710144927532</v>
      </c>
      <c r="O28" s="36">
        <v>65.972222222222229</v>
      </c>
      <c r="P28" s="36">
        <v>82.142857142857139</v>
      </c>
      <c r="Q28" s="37">
        <v>87.74834437086092</v>
      </c>
      <c r="R28" s="37">
        <v>95.614035087719301</v>
      </c>
      <c r="S28" s="37">
        <v>89.320388349514559</v>
      </c>
      <c r="T28" s="37">
        <v>89.2</v>
      </c>
      <c r="U28" s="37">
        <v>91.666666666666671</v>
      </c>
      <c r="V28" s="37">
        <v>94.642857142857139</v>
      </c>
      <c r="W28" s="37"/>
      <c r="X28" s="37"/>
      <c r="Y28" s="37">
        <v>0</v>
      </c>
      <c r="Z28" s="37"/>
      <c r="AA28" s="37"/>
      <c r="AB28" s="37"/>
      <c r="AC28" s="38"/>
    </row>
    <row r="29" spans="1:29" s="32" customFormat="1">
      <c r="A29" s="11"/>
      <c r="B29" s="11"/>
      <c r="C29" s="39" t="s">
        <v>20</v>
      </c>
      <c r="D29" s="40">
        <f xml:space="preserve"> IF(D24=0,0,D25/D24*100)</f>
        <v>72.876712328767127</v>
      </c>
      <c r="E29" s="40">
        <v>73.684210526315795</v>
      </c>
      <c r="F29" s="40">
        <v>54.545454545454547</v>
      </c>
      <c r="G29" s="40">
        <v>71.428571428571431</v>
      </c>
      <c r="H29" s="40">
        <v>73.333333333333329</v>
      </c>
      <c r="I29" s="40">
        <v>90</v>
      </c>
      <c r="J29" s="40">
        <v>73.684210526315795</v>
      </c>
      <c r="K29" s="40">
        <v>92.307692307692307</v>
      </c>
      <c r="L29" s="40">
        <v>100</v>
      </c>
      <c r="M29" s="40">
        <v>83.333333333333329</v>
      </c>
      <c r="N29" s="40">
        <v>69.230769230769226</v>
      </c>
      <c r="O29" s="40">
        <v>59.183673469387756</v>
      </c>
      <c r="P29" s="40">
        <v>86.666666666666671</v>
      </c>
      <c r="Q29" s="41">
        <v>43.243243243243242</v>
      </c>
      <c r="R29" s="41">
        <v>100</v>
      </c>
      <c r="S29" s="41">
        <v>84.848484848484844</v>
      </c>
      <c r="T29" s="41">
        <v>74.074074074074076</v>
      </c>
      <c r="U29" s="41">
        <v>78.94736842105263</v>
      </c>
      <c r="V29" s="41">
        <v>66.666666666666671</v>
      </c>
      <c r="W29" s="41"/>
      <c r="X29" s="41"/>
      <c r="Y29" s="41">
        <v>0</v>
      </c>
      <c r="Z29" s="41"/>
      <c r="AA29" s="41"/>
      <c r="AB29" s="41"/>
      <c r="AC29" s="42"/>
    </row>
    <row r="30" spans="1:29" s="33" customFormat="1">
      <c r="A30" s="11"/>
      <c r="B30" s="11"/>
      <c r="C30" s="43" t="s">
        <v>3</v>
      </c>
      <c r="D30" s="44">
        <f xml:space="preserve"> IF(D22=0,100,(D25+D23)/D22*100)</f>
        <v>97.425897035881434</v>
      </c>
      <c r="E30" s="44">
        <v>96.98795180722891</v>
      </c>
      <c r="F30" s="44">
        <v>97.474747474747474</v>
      </c>
      <c r="G30" s="44">
        <v>97.905759162303667</v>
      </c>
      <c r="H30" s="44">
        <v>98.019801980198025</v>
      </c>
      <c r="I30" s="44">
        <v>99.152542372881356</v>
      </c>
      <c r="J30" s="44">
        <v>97.159090909090907</v>
      </c>
      <c r="K30" s="44">
        <v>99.557522123893804</v>
      </c>
      <c r="L30" s="44">
        <v>100</v>
      </c>
      <c r="M30" s="44">
        <v>98.545454545454547</v>
      </c>
      <c r="N30" s="44">
        <v>97.101449275362313</v>
      </c>
      <c r="O30" s="44">
        <v>86.111111111111114</v>
      </c>
      <c r="P30" s="44">
        <v>97.61904761904762</v>
      </c>
      <c r="Q30" s="45">
        <v>93.046357615894038</v>
      </c>
      <c r="R30" s="45">
        <v>100</v>
      </c>
      <c r="S30" s="45">
        <v>98.381877022653725</v>
      </c>
      <c r="T30" s="45">
        <v>97.2</v>
      </c>
      <c r="U30" s="45">
        <v>98.245614035087726</v>
      </c>
      <c r="V30" s="45">
        <v>98.214285714285708</v>
      </c>
      <c r="W30" s="45"/>
      <c r="X30" s="45"/>
      <c r="Y30" s="45">
        <v>0</v>
      </c>
      <c r="Z30" s="45"/>
      <c r="AA30" s="45"/>
      <c r="AB30" s="45"/>
      <c r="AC30" s="46"/>
    </row>
    <row r="31" spans="1:29" s="34" customFormat="1">
      <c r="A31" s="11"/>
      <c r="B31" s="11"/>
      <c r="C31" s="47" t="s">
        <v>21</v>
      </c>
      <c r="D31" s="48">
        <f>IF(D22=0,100,(D25+D23+D27)/D22*100)</f>
        <v>97.841913676547065</v>
      </c>
      <c r="E31" s="48">
        <v>97.590361445783131</v>
      </c>
      <c r="F31" s="48">
        <v>98.484848484848484</v>
      </c>
      <c r="G31" s="48">
        <v>97.905759162303667</v>
      </c>
      <c r="H31" s="48">
        <v>98.514851485148512</v>
      </c>
      <c r="I31" s="48">
        <v>99.152542372881356</v>
      </c>
      <c r="J31" s="48">
        <v>97.159090909090907</v>
      </c>
      <c r="K31" s="48">
        <v>99.557522123893804</v>
      </c>
      <c r="L31" s="48">
        <v>100</v>
      </c>
      <c r="M31" s="48">
        <v>99.272727272727266</v>
      </c>
      <c r="N31" s="48">
        <v>97.101449275362313</v>
      </c>
      <c r="O31" s="48">
        <v>93.055555555555557</v>
      </c>
      <c r="P31" s="48">
        <v>97.61904761904762</v>
      </c>
      <c r="Q31" s="49">
        <v>93.046357615894038</v>
      </c>
      <c r="R31" s="49">
        <v>100</v>
      </c>
      <c r="S31" s="49">
        <v>98.381877022653725</v>
      </c>
      <c r="T31" s="49">
        <v>97.2</v>
      </c>
      <c r="U31" s="49">
        <v>98.245614035087726</v>
      </c>
      <c r="V31" s="49">
        <v>98.214285714285708</v>
      </c>
      <c r="W31" s="49"/>
      <c r="X31" s="49"/>
      <c r="Y31" s="49">
        <v>0</v>
      </c>
      <c r="Z31" s="49"/>
      <c r="AA31" s="49"/>
      <c r="AB31" s="49"/>
      <c r="AC31" s="50"/>
    </row>
    <row r="32" spans="1:29">
      <c r="A32" s="53" t="s">
        <v>23</v>
      </c>
      <c r="B32" s="51" t="s">
        <v>99</v>
      </c>
      <c r="C32" s="52" t="s">
        <v>100</v>
      </c>
      <c r="D32" s="51">
        <f>SUM(E32:AB32)</f>
        <v>1</v>
      </c>
      <c r="E32" s="51"/>
      <c r="F32" s="51"/>
      <c r="G32" s="51"/>
      <c r="H32" s="51"/>
      <c r="I32" s="51"/>
      <c r="J32" s="51">
        <v>1</v>
      </c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"/>
    </row>
    <row r="33" spans="1:29">
      <c r="A33" s="53"/>
      <c r="B33" s="51" t="s">
        <v>28</v>
      </c>
      <c r="C33" s="52" t="s">
        <v>35</v>
      </c>
      <c r="D33" s="51">
        <f>SUM(E33:AB33)</f>
        <v>137</v>
      </c>
      <c r="E33" s="51">
        <v>11</v>
      </c>
      <c r="F33" s="51">
        <v>7</v>
      </c>
      <c r="G33" s="51">
        <v>4</v>
      </c>
      <c r="H33" s="51"/>
      <c r="I33" s="51">
        <v>6</v>
      </c>
      <c r="J33" s="51">
        <v>5</v>
      </c>
      <c r="K33" s="51">
        <v>2</v>
      </c>
      <c r="L33" s="51">
        <v>2</v>
      </c>
      <c r="M33" s="51">
        <v>13</v>
      </c>
      <c r="N33" s="51">
        <v>8</v>
      </c>
      <c r="O33" s="51">
        <v>12</v>
      </c>
      <c r="P33" s="51">
        <v>8</v>
      </c>
      <c r="Q33" s="51">
        <v>12</v>
      </c>
      <c r="R33" s="51">
        <v>4</v>
      </c>
      <c r="S33" s="51">
        <v>16</v>
      </c>
      <c r="T33" s="51">
        <v>13</v>
      </c>
      <c r="U33" s="51">
        <v>8</v>
      </c>
      <c r="V33" s="51">
        <v>1</v>
      </c>
      <c r="W33" s="51"/>
      <c r="X33" s="51"/>
      <c r="Y33" s="51">
        <v>5</v>
      </c>
      <c r="Z33" s="51"/>
      <c r="AA33" s="51"/>
      <c r="AB33" s="51"/>
      <c r="AC33" s="5"/>
    </row>
    <row r="34" spans="1:29">
      <c r="A34" s="53"/>
      <c r="B34" s="51" t="s">
        <v>101</v>
      </c>
      <c r="C34" s="52" t="s">
        <v>102</v>
      </c>
      <c r="D34" s="51">
        <f>SUM(E34:AB34)</f>
        <v>52</v>
      </c>
      <c r="E34" s="51">
        <v>1</v>
      </c>
      <c r="F34" s="51"/>
      <c r="G34" s="51"/>
      <c r="H34" s="51">
        <v>6</v>
      </c>
      <c r="I34" s="51"/>
      <c r="J34" s="51"/>
      <c r="K34" s="51"/>
      <c r="L34" s="51"/>
      <c r="M34" s="51"/>
      <c r="N34" s="51">
        <v>1</v>
      </c>
      <c r="O34" s="51">
        <v>27</v>
      </c>
      <c r="P34" s="51"/>
      <c r="Q34" s="51">
        <v>1</v>
      </c>
      <c r="R34" s="51">
        <v>1</v>
      </c>
      <c r="S34" s="51">
        <v>4</v>
      </c>
      <c r="T34" s="51">
        <v>9</v>
      </c>
      <c r="U34" s="51">
        <v>2</v>
      </c>
      <c r="V34" s="51"/>
      <c r="W34" s="51"/>
      <c r="X34" s="51"/>
      <c r="Y34" s="51"/>
      <c r="Z34" s="51"/>
      <c r="AA34" s="51"/>
      <c r="AB34" s="51"/>
      <c r="AC34" s="5"/>
    </row>
    <row r="35" spans="1:29">
      <c r="A35" s="53"/>
      <c r="B35" s="51" t="s">
        <v>144</v>
      </c>
      <c r="C35" s="52" t="s">
        <v>145</v>
      </c>
      <c r="D35" s="51">
        <f>SUM(E35:AB35)</f>
        <v>90</v>
      </c>
      <c r="E35" s="51">
        <v>6</v>
      </c>
      <c r="F35" s="51">
        <v>3</v>
      </c>
      <c r="G35" s="51"/>
      <c r="H35" s="51">
        <v>1</v>
      </c>
      <c r="I35" s="51">
        <v>5</v>
      </c>
      <c r="J35" s="51">
        <v>5</v>
      </c>
      <c r="K35" s="51">
        <v>9</v>
      </c>
      <c r="L35" s="51">
        <v>10</v>
      </c>
      <c r="M35" s="51">
        <v>7</v>
      </c>
      <c r="N35" s="51">
        <v>3</v>
      </c>
      <c r="O35" s="51">
        <v>3</v>
      </c>
      <c r="P35" s="51">
        <v>5</v>
      </c>
      <c r="Q35" s="51">
        <v>5</v>
      </c>
      <c r="R35" s="51">
        <v>8</v>
      </c>
      <c r="S35" s="51">
        <v>9</v>
      </c>
      <c r="T35" s="51">
        <v>5</v>
      </c>
      <c r="U35" s="51">
        <v>4</v>
      </c>
      <c r="V35" s="51">
        <v>2</v>
      </c>
      <c r="W35" s="51"/>
      <c r="X35" s="51"/>
      <c r="Y35" s="51"/>
      <c r="Z35" s="51"/>
      <c r="AA35" s="51"/>
      <c r="AB35" s="51"/>
      <c r="AC35" s="5"/>
    </row>
    <row r="36" spans="1:29">
      <c r="A36" s="53"/>
      <c r="B36" s="51" t="s">
        <v>41</v>
      </c>
      <c r="C36" s="52" t="s">
        <v>50</v>
      </c>
      <c r="D36" s="51">
        <f>SUM(E36:AB36)</f>
        <v>1</v>
      </c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>
        <v>1</v>
      </c>
      <c r="V36" s="51"/>
      <c r="W36" s="51"/>
      <c r="X36" s="51"/>
      <c r="Y36" s="51"/>
      <c r="Z36" s="51"/>
      <c r="AA36" s="51"/>
      <c r="AB36" s="51"/>
      <c r="AC36" s="5"/>
    </row>
    <row r="37" spans="1:29">
      <c r="A37" s="53"/>
      <c r="B37" s="51" t="s">
        <v>42</v>
      </c>
      <c r="C37" s="52" t="s">
        <v>51</v>
      </c>
      <c r="D37" s="51">
        <f>SUM(E37:AB37)</f>
        <v>25</v>
      </c>
      <c r="E37" s="51">
        <v>1</v>
      </c>
      <c r="F37" s="51">
        <v>1</v>
      </c>
      <c r="G37" s="51">
        <v>4</v>
      </c>
      <c r="H37" s="51">
        <v>2</v>
      </c>
      <c r="I37" s="51">
        <v>1</v>
      </c>
      <c r="J37" s="51">
        <v>4</v>
      </c>
      <c r="K37" s="51">
        <v>1</v>
      </c>
      <c r="L37" s="51"/>
      <c r="M37" s="51">
        <v>1</v>
      </c>
      <c r="N37" s="51">
        <v>1</v>
      </c>
      <c r="O37" s="51">
        <v>1</v>
      </c>
      <c r="P37" s="51">
        <v>2</v>
      </c>
      <c r="Q37" s="51">
        <v>3</v>
      </c>
      <c r="R37" s="51"/>
      <c r="S37" s="51">
        <v>3</v>
      </c>
      <c r="T37" s="51"/>
      <c r="U37" s="51"/>
      <c r="V37" s="51"/>
      <c r="W37" s="51"/>
      <c r="X37" s="51"/>
      <c r="Y37" s="51"/>
      <c r="Z37" s="51"/>
      <c r="AA37" s="51"/>
      <c r="AB37" s="51"/>
      <c r="AC37" s="5"/>
    </row>
    <row r="38" spans="1:29">
      <c r="A38" s="53"/>
      <c r="B38" s="51" t="s">
        <v>125</v>
      </c>
      <c r="C38" s="52" t="s">
        <v>126</v>
      </c>
      <c r="D38" s="51">
        <f>SUM(E38:AB38)</f>
        <v>5</v>
      </c>
      <c r="E38" s="51"/>
      <c r="F38" s="51"/>
      <c r="G38" s="51">
        <v>3</v>
      </c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>
        <v>1</v>
      </c>
      <c r="S38" s="51">
        <v>1</v>
      </c>
      <c r="T38" s="51"/>
      <c r="U38" s="51"/>
      <c r="V38" s="51"/>
      <c r="W38" s="51"/>
      <c r="X38" s="51"/>
      <c r="Y38" s="51"/>
      <c r="Z38" s="51"/>
      <c r="AA38" s="51"/>
      <c r="AB38" s="51"/>
      <c r="AC38" s="5"/>
    </row>
    <row r="39" spans="1:29">
      <c r="A39" s="53"/>
      <c r="B39" s="51" t="s">
        <v>37</v>
      </c>
      <c r="C39" s="52" t="s">
        <v>53</v>
      </c>
      <c r="D39" s="51">
        <f>SUM(E39:AB39)</f>
        <v>21</v>
      </c>
      <c r="E39" s="51"/>
      <c r="F39" s="51"/>
      <c r="G39" s="51">
        <v>3</v>
      </c>
      <c r="H39" s="51">
        <v>4</v>
      </c>
      <c r="I39" s="51">
        <v>6</v>
      </c>
      <c r="J39" s="51">
        <v>4</v>
      </c>
      <c r="K39" s="51">
        <v>1</v>
      </c>
      <c r="L39" s="51">
        <v>2</v>
      </c>
      <c r="M39" s="51"/>
      <c r="N39" s="51"/>
      <c r="O39" s="51">
        <v>1</v>
      </c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"/>
    </row>
    <row r="40" spans="1:29">
      <c r="A40" s="53"/>
      <c r="B40" s="51" t="s">
        <v>146</v>
      </c>
      <c r="C40" s="52" t="s">
        <v>148</v>
      </c>
      <c r="D40" s="51">
        <f>SUM(E40:AB40)</f>
        <v>7</v>
      </c>
      <c r="E40" s="51"/>
      <c r="F40" s="51"/>
      <c r="G40" s="51"/>
      <c r="H40" s="51">
        <v>2</v>
      </c>
      <c r="I40" s="51">
        <v>2</v>
      </c>
      <c r="J40" s="51"/>
      <c r="K40" s="51"/>
      <c r="L40" s="51"/>
      <c r="M40" s="51">
        <v>2</v>
      </c>
      <c r="N40" s="51"/>
      <c r="O40" s="51"/>
      <c r="P40" s="51"/>
      <c r="Q40" s="51"/>
      <c r="R40" s="51">
        <v>1</v>
      </c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"/>
    </row>
    <row r="41" spans="1:29">
      <c r="A41" s="53"/>
      <c r="B41" s="51" t="s">
        <v>44</v>
      </c>
      <c r="C41" s="52" t="s">
        <v>54</v>
      </c>
      <c r="D41" s="51">
        <f>SUM(E41:AB41)</f>
        <v>4</v>
      </c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>
        <v>4</v>
      </c>
      <c r="V41" s="51"/>
      <c r="W41" s="51"/>
      <c r="X41" s="51"/>
      <c r="Y41" s="51"/>
      <c r="Z41" s="51"/>
      <c r="AA41" s="51"/>
      <c r="AB41" s="51"/>
      <c r="AC41" s="5"/>
    </row>
    <row r="42" spans="1:29">
      <c r="A42" s="53"/>
      <c r="B42" s="51" t="s">
        <v>45</v>
      </c>
      <c r="C42" s="52" t="s">
        <v>55</v>
      </c>
      <c r="D42" s="51">
        <f>SUM(E42:AB42)</f>
        <v>22</v>
      </c>
      <c r="E42" s="51"/>
      <c r="F42" s="51"/>
      <c r="G42" s="51"/>
      <c r="H42" s="51"/>
      <c r="I42" s="51"/>
      <c r="J42" s="51"/>
      <c r="K42" s="51"/>
      <c r="L42" s="51"/>
      <c r="M42" s="51">
        <v>1</v>
      </c>
      <c r="N42" s="51"/>
      <c r="O42" s="51">
        <v>5</v>
      </c>
      <c r="P42" s="51"/>
      <c r="Q42" s="51">
        <v>16</v>
      </c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"/>
    </row>
    <row r="43" spans="1:29" ht="3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5"/>
    </row>
    <row r="44" spans="1:29">
      <c r="A44" s="11" t="s">
        <v>46</v>
      </c>
      <c r="B44" s="11"/>
      <c r="C44" s="12" t="s">
        <v>10</v>
      </c>
      <c r="D44" s="13">
        <f>SUM(E44:AB44)</f>
        <v>3822</v>
      </c>
      <c r="E44" s="13">
        <v>25</v>
      </c>
      <c r="F44" s="13">
        <v>153</v>
      </c>
      <c r="G44" s="13">
        <v>300</v>
      </c>
      <c r="H44" s="13">
        <v>259</v>
      </c>
      <c r="I44" s="13"/>
      <c r="J44" s="13">
        <v>381</v>
      </c>
      <c r="K44" s="13">
        <v>64</v>
      </c>
      <c r="L44" s="13">
        <v>400</v>
      </c>
      <c r="M44" s="13">
        <v>300</v>
      </c>
      <c r="N44" s="13"/>
      <c r="O44" s="13">
        <v>240</v>
      </c>
      <c r="P44" s="13">
        <v>165</v>
      </c>
      <c r="Q44" s="14">
        <v>18</v>
      </c>
      <c r="R44" s="14">
        <v>400</v>
      </c>
      <c r="S44" s="14">
        <v>175</v>
      </c>
      <c r="T44" s="14"/>
      <c r="U44" s="14">
        <v>476</v>
      </c>
      <c r="V44" s="14">
        <v>237</v>
      </c>
      <c r="W44" s="14">
        <v>140</v>
      </c>
      <c r="X44" s="14">
        <v>4</v>
      </c>
      <c r="Y44" s="14">
        <v>85</v>
      </c>
      <c r="Z44" s="14"/>
      <c r="AA44" s="14"/>
      <c r="AB44" s="14"/>
      <c r="AC44" s="5"/>
    </row>
    <row r="45" spans="1:29">
      <c r="A45" s="11"/>
      <c r="B45" s="11"/>
      <c r="C45" s="12" t="s">
        <v>11</v>
      </c>
      <c r="D45" s="13">
        <f>SUM(E45:AB45)</f>
        <v>3739</v>
      </c>
      <c r="E45" s="13">
        <v>25</v>
      </c>
      <c r="F45" s="13">
        <v>151</v>
      </c>
      <c r="G45" s="13">
        <v>295</v>
      </c>
      <c r="H45" s="13">
        <v>249</v>
      </c>
      <c r="I45" s="13"/>
      <c r="J45" s="13">
        <v>375</v>
      </c>
      <c r="K45" s="13">
        <v>60</v>
      </c>
      <c r="L45" s="13">
        <v>400</v>
      </c>
      <c r="M45" s="13">
        <v>298</v>
      </c>
      <c r="N45" s="13"/>
      <c r="O45" s="13">
        <v>224</v>
      </c>
      <c r="P45" s="13">
        <v>160</v>
      </c>
      <c r="Q45" s="14">
        <v>1</v>
      </c>
      <c r="R45" s="14">
        <v>400</v>
      </c>
      <c r="S45" s="14">
        <v>175</v>
      </c>
      <c r="T45" s="14"/>
      <c r="U45" s="14">
        <v>475</v>
      </c>
      <c r="V45" s="14">
        <v>229</v>
      </c>
      <c r="W45" s="14">
        <v>139</v>
      </c>
      <c r="X45" s="14">
        <v>0</v>
      </c>
      <c r="Y45" s="14">
        <v>83</v>
      </c>
      <c r="Z45" s="14"/>
      <c r="AA45" s="14"/>
      <c r="AB45" s="14"/>
      <c r="AC45" s="5"/>
    </row>
    <row r="46" spans="1:29">
      <c r="A46" s="11"/>
      <c r="B46" s="11"/>
      <c r="C46" s="12" t="s">
        <v>16</v>
      </c>
      <c r="D46" s="13">
        <f>SUM(E46:AB46)</f>
        <v>83</v>
      </c>
      <c r="E46" s="13"/>
      <c r="F46" s="13">
        <v>2</v>
      </c>
      <c r="G46" s="13">
        <v>5</v>
      </c>
      <c r="H46" s="13">
        <v>10</v>
      </c>
      <c r="I46" s="13"/>
      <c r="J46" s="13">
        <v>6</v>
      </c>
      <c r="K46" s="13">
        <v>4</v>
      </c>
      <c r="L46" s="13"/>
      <c r="M46" s="13">
        <v>2</v>
      </c>
      <c r="N46" s="13"/>
      <c r="O46" s="13">
        <v>16</v>
      </c>
      <c r="P46" s="13">
        <v>5</v>
      </c>
      <c r="Q46" s="14">
        <v>17</v>
      </c>
      <c r="R46" s="14"/>
      <c r="S46" s="14"/>
      <c r="T46" s="14"/>
      <c r="U46" s="14">
        <v>1</v>
      </c>
      <c r="V46" s="14">
        <v>8</v>
      </c>
      <c r="W46" s="14">
        <v>1</v>
      </c>
      <c r="X46" s="14">
        <v>4</v>
      </c>
      <c r="Y46" s="14">
        <v>2</v>
      </c>
      <c r="Z46" s="14"/>
      <c r="AA46" s="14"/>
      <c r="AB46" s="14"/>
      <c r="AC46" s="5"/>
    </row>
    <row r="47" spans="1:29">
      <c r="A47" s="11"/>
      <c r="B47" s="11"/>
      <c r="C47" s="12" t="s">
        <v>17</v>
      </c>
      <c r="D47" s="13">
        <f>SUM(E47:AB47)</f>
        <v>0</v>
      </c>
      <c r="E47" s="13"/>
      <c r="F47" s="13">
        <v>0</v>
      </c>
      <c r="G47" s="13">
        <v>0</v>
      </c>
      <c r="H47" s="13">
        <v>0</v>
      </c>
      <c r="I47" s="13"/>
      <c r="J47" s="13">
        <v>0</v>
      </c>
      <c r="K47" s="13">
        <v>0</v>
      </c>
      <c r="L47" s="13"/>
      <c r="M47" s="13">
        <v>0</v>
      </c>
      <c r="N47" s="13"/>
      <c r="O47" s="13">
        <v>0</v>
      </c>
      <c r="P47" s="13">
        <v>0</v>
      </c>
      <c r="Q47" s="14">
        <v>0</v>
      </c>
      <c r="R47" s="14"/>
      <c r="S47" s="14"/>
      <c r="T47" s="14"/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/>
      <c r="AA47" s="14"/>
      <c r="AB47" s="14"/>
      <c r="AC47" s="5"/>
    </row>
    <row r="48" spans="1:29">
      <c r="A48" s="11"/>
      <c r="B48" s="11"/>
      <c r="C48" s="12" t="s">
        <v>18</v>
      </c>
      <c r="D48" s="13">
        <f>SUM(E48:AB48)</f>
        <v>83</v>
      </c>
      <c r="E48" s="13"/>
      <c r="F48" s="13">
        <v>2</v>
      </c>
      <c r="G48" s="13">
        <v>5</v>
      </c>
      <c r="H48" s="13">
        <v>10</v>
      </c>
      <c r="I48" s="13"/>
      <c r="J48" s="13">
        <v>6</v>
      </c>
      <c r="K48" s="13">
        <v>4</v>
      </c>
      <c r="L48" s="13"/>
      <c r="M48" s="13">
        <v>2</v>
      </c>
      <c r="N48" s="13"/>
      <c r="O48" s="13">
        <v>16</v>
      </c>
      <c r="P48" s="13">
        <v>5</v>
      </c>
      <c r="Q48" s="14">
        <v>17</v>
      </c>
      <c r="R48" s="14"/>
      <c r="S48" s="14"/>
      <c r="T48" s="14"/>
      <c r="U48" s="14">
        <v>1</v>
      </c>
      <c r="V48" s="14">
        <v>8</v>
      </c>
      <c r="W48" s="14">
        <v>1</v>
      </c>
      <c r="X48" s="14">
        <v>4</v>
      </c>
      <c r="Y48" s="14">
        <v>2</v>
      </c>
      <c r="Z48" s="14"/>
      <c r="AA48" s="14"/>
      <c r="AB48" s="14"/>
      <c r="AC48" s="5"/>
    </row>
    <row r="49" spans="1:29">
      <c r="A49" s="11"/>
      <c r="B49" s="11"/>
      <c r="C49" s="12" t="s">
        <v>19</v>
      </c>
      <c r="D49" s="13">
        <f>SUM(E49:AB49)</f>
        <v>2</v>
      </c>
      <c r="E49" s="13"/>
      <c r="F49" s="13">
        <v>0</v>
      </c>
      <c r="G49" s="13">
        <v>0</v>
      </c>
      <c r="H49" s="13">
        <v>0</v>
      </c>
      <c r="I49" s="13"/>
      <c r="J49" s="13">
        <v>0</v>
      </c>
      <c r="K49" s="13">
        <v>0</v>
      </c>
      <c r="L49" s="13"/>
      <c r="M49" s="13">
        <v>0</v>
      </c>
      <c r="N49" s="13"/>
      <c r="O49" s="13">
        <v>0</v>
      </c>
      <c r="P49" s="13">
        <v>0</v>
      </c>
      <c r="Q49" s="14">
        <v>0</v>
      </c>
      <c r="R49" s="14"/>
      <c r="S49" s="14"/>
      <c r="T49" s="14"/>
      <c r="U49" s="14">
        <v>1</v>
      </c>
      <c r="V49" s="14">
        <v>0</v>
      </c>
      <c r="W49" s="14">
        <v>1</v>
      </c>
      <c r="X49" s="14">
        <v>0</v>
      </c>
      <c r="Y49" s="14">
        <v>0</v>
      </c>
      <c r="Z49" s="14"/>
      <c r="AA49" s="14"/>
      <c r="AB49" s="14"/>
      <c r="AC49" s="5"/>
    </row>
    <row r="50" spans="1:29" s="31" customFormat="1">
      <c r="A50" s="11"/>
      <c r="B50" s="11"/>
      <c r="C50" s="35" t="s">
        <v>2</v>
      </c>
      <c r="D50" s="36">
        <f xml:space="preserve"> IF(D44=0,100,D45/D44*100)</f>
        <v>97.828362114076398</v>
      </c>
      <c r="E50" s="36"/>
      <c r="F50" s="36">
        <v>98.692810457516345</v>
      </c>
      <c r="G50" s="36">
        <v>98.333333333333329</v>
      </c>
      <c r="H50" s="36">
        <v>96.138996138996134</v>
      </c>
      <c r="I50" s="36"/>
      <c r="J50" s="36">
        <v>98.425196850393704</v>
      </c>
      <c r="K50" s="36">
        <v>93.75</v>
      </c>
      <c r="L50" s="36"/>
      <c r="M50" s="36">
        <v>99.333333333333329</v>
      </c>
      <c r="N50" s="36"/>
      <c r="O50" s="36">
        <v>93.333333333333329</v>
      </c>
      <c r="P50" s="36">
        <v>96.969696969696969</v>
      </c>
      <c r="Q50" s="37">
        <v>5.5555555555555554</v>
      </c>
      <c r="R50" s="37"/>
      <c r="S50" s="37"/>
      <c r="T50" s="37"/>
      <c r="U50" s="37">
        <v>99.789915966386559</v>
      </c>
      <c r="V50" s="37">
        <v>96.624472573839668</v>
      </c>
      <c r="W50" s="37">
        <v>99.285714285714292</v>
      </c>
      <c r="X50" s="37">
        <v>0</v>
      </c>
      <c r="Y50" s="37">
        <v>97.647058823529406</v>
      </c>
      <c r="Z50" s="37"/>
      <c r="AA50" s="37"/>
      <c r="AB50" s="37"/>
      <c r="AC50" s="38"/>
    </row>
    <row r="51" spans="1:29" s="32" customFormat="1">
      <c r="A51" s="11"/>
      <c r="B51" s="11"/>
      <c r="C51" s="39" t="s">
        <v>20</v>
      </c>
      <c r="D51" s="40">
        <f xml:space="preserve"> IF(D46=0,0,D47/D46*100)</f>
        <v>0</v>
      </c>
      <c r="E51" s="40"/>
      <c r="F51" s="40">
        <v>0</v>
      </c>
      <c r="G51" s="40">
        <v>0</v>
      </c>
      <c r="H51" s="40">
        <v>0</v>
      </c>
      <c r="I51" s="40"/>
      <c r="J51" s="40">
        <v>0</v>
      </c>
      <c r="K51" s="40">
        <v>0</v>
      </c>
      <c r="L51" s="40"/>
      <c r="M51" s="40">
        <v>0</v>
      </c>
      <c r="N51" s="40"/>
      <c r="O51" s="40">
        <v>0</v>
      </c>
      <c r="P51" s="40">
        <v>0</v>
      </c>
      <c r="Q51" s="41">
        <v>0</v>
      </c>
      <c r="R51" s="41"/>
      <c r="S51" s="41"/>
      <c r="T51" s="41"/>
      <c r="U51" s="41">
        <v>0</v>
      </c>
      <c r="V51" s="41">
        <v>0</v>
      </c>
      <c r="W51" s="41">
        <v>0</v>
      </c>
      <c r="X51" s="41">
        <v>0</v>
      </c>
      <c r="Y51" s="41">
        <v>0</v>
      </c>
      <c r="Z51" s="41"/>
      <c r="AA51" s="41"/>
      <c r="AB51" s="41"/>
      <c r="AC51" s="42"/>
    </row>
    <row r="52" spans="1:29" s="33" customFormat="1">
      <c r="A52" s="11"/>
      <c r="B52" s="11"/>
      <c r="C52" s="43" t="s">
        <v>3</v>
      </c>
      <c r="D52" s="44">
        <f xml:space="preserve"> IF(D44=0,100,(D47+D45)/D44*100)</f>
        <v>97.828362114076398</v>
      </c>
      <c r="E52" s="44"/>
      <c r="F52" s="44">
        <v>98.692810457516345</v>
      </c>
      <c r="G52" s="44">
        <v>98.333333333333329</v>
      </c>
      <c r="H52" s="44">
        <v>96.138996138996134</v>
      </c>
      <c r="I52" s="44"/>
      <c r="J52" s="44">
        <v>98.425196850393704</v>
      </c>
      <c r="K52" s="44">
        <v>93.75</v>
      </c>
      <c r="L52" s="44"/>
      <c r="M52" s="44">
        <v>99.333333333333329</v>
      </c>
      <c r="N52" s="44"/>
      <c r="O52" s="44">
        <v>93.333333333333329</v>
      </c>
      <c r="P52" s="44">
        <v>96.969696969696969</v>
      </c>
      <c r="Q52" s="45">
        <v>5.5555555555555554</v>
      </c>
      <c r="R52" s="45"/>
      <c r="S52" s="45"/>
      <c r="T52" s="45"/>
      <c r="U52" s="45">
        <v>99.789915966386559</v>
      </c>
      <c r="V52" s="45">
        <v>96.624472573839668</v>
      </c>
      <c r="W52" s="45">
        <v>99.285714285714292</v>
      </c>
      <c r="X52" s="45">
        <v>0</v>
      </c>
      <c r="Y52" s="45">
        <v>97.647058823529406</v>
      </c>
      <c r="Z52" s="45"/>
      <c r="AA52" s="45"/>
      <c r="AB52" s="45"/>
      <c r="AC52" s="46"/>
    </row>
    <row r="53" spans="1:29" s="34" customFormat="1">
      <c r="A53" s="11"/>
      <c r="B53" s="11"/>
      <c r="C53" s="47" t="s">
        <v>21</v>
      </c>
      <c r="D53" s="48">
        <f>IF(D44=0,100,(D47+D45+D49)/D44*100)</f>
        <v>97.880690737833604</v>
      </c>
      <c r="E53" s="48"/>
      <c r="F53" s="48">
        <v>98.692810457516345</v>
      </c>
      <c r="G53" s="48">
        <v>98.333333333333329</v>
      </c>
      <c r="H53" s="48">
        <v>96.138996138996134</v>
      </c>
      <c r="I53" s="48"/>
      <c r="J53" s="48">
        <v>98.425196850393704</v>
      </c>
      <c r="K53" s="48">
        <v>93.75</v>
      </c>
      <c r="L53" s="48"/>
      <c r="M53" s="48">
        <v>99.333333333333329</v>
      </c>
      <c r="N53" s="48"/>
      <c r="O53" s="48">
        <v>93.333333333333329</v>
      </c>
      <c r="P53" s="48">
        <v>96.969696969696969</v>
      </c>
      <c r="Q53" s="49">
        <v>5.5555555555555554</v>
      </c>
      <c r="R53" s="49"/>
      <c r="S53" s="49"/>
      <c r="T53" s="49"/>
      <c r="U53" s="49">
        <v>100</v>
      </c>
      <c r="V53" s="49">
        <v>96.624472573839668</v>
      </c>
      <c r="W53" s="49">
        <v>100</v>
      </c>
      <c r="X53" s="49">
        <v>0</v>
      </c>
      <c r="Y53" s="49">
        <v>97.647058823529406</v>
      </c>
      <c r="Z53" s="49"/>
      <c r="AA53" s="49"/>
      <c r="AB53" s="49"/>
      <c r="AC53" s="50"/>
    </row>
    <row r="54" spans="1:29">
      <c r="A54" s="53" t="s">
        <v>23</v>
      </c>
      <c r="B54" s="51" t="s">
        <v>38</v>
      </c>
      <c r="C54" s="52" t="s">
        <v>116</v>
      </c>
      <c r="D54" s="51">
        <f>SUM(E54:AB54)</f>
        <v>12</v>
      </c>
      <c r="E54" s="51"/>
      <c r="F54" s="51"/>
      <c r="G54" s="51">
        <v>2</v>
      </c>
      <c r="H54" s="51">
        <v>1</v>
      </c>
      <c r="I54" s="51"/>
      <c r="J54" s="51">
        <v>5</v>
      </c>
      <c r="K54" s="51">
        <v>4</v>
      </c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"/>
    </row>
    <row r="55" spans="1:29">
      <c r="A55" s="53"/>
      <c r="B55" s="51" t="s">
        <v>39</v>
      </c>
      <c r="C55" s="52" t="s">
        <v>108</v>
      </c>
      <c r="D55" s="51">
        <f>SUM(E55:AB55)</f>
        <v>6</v>
      </c>
      <c r="E55" s="51"/>
      <c r="F55" s="51">
        <v>1</v>
      </c>
      <c r="G55" s="51"/>
      <c r="H55" s="51"/>
      <c r="I55" s="51"/>
      <c r="J55" s="51"/>
      <c r="K55" s="51"/>
      <c r="L55" s="51"/>
      <c r="M55" s="51">
        <v>2</v>
      </c>
      <c r="N55" s="51"/>
      <c r="O55" s="51"/>
      <c r="P55" s="51">
        <v>1</v>
      </c>
      <c r="Q55" s="51"/>
      <c r="R55" s="51"/>
      <c r="S55" s="51"/>
      <c r="T55" s="51"/>
      <c r="U55" s="51">
        <v>1</v>
      </c>
      <c r="V55" s="51"/>
      <c r="W55" s="51">
        <v>1</v>
      </c>
      <c r="X55" s="51"/>
      <c r="Y55" s="51"/>
      <c r="Z55" s="51"/>
      <c r="AA55" s="51"/>
      <c r="AB55" s="51"/>
      <c r="AC55" s="5"/>
    </row>
    <row r="56" spans="1:29">
      <c r="A56" s="53"/>
      <c r="B56" s="51" t="s">
        <v>47</v>
      </c>
      <c r="C56" s="52" t="s">
        <v>56</v>
      </c>
      <c r="D56" s="51">
        <f>SUM(E56:AB56)</f>
        <v>64</v>
      </c>
      <c r="E56" s="51"/>
      <c r="F56" s="51">
        <v>1</v>
      </c>
      <c r="G56" s="51">
        <v>3</v>
      </c>
      <c r="H56" s="51">
        <v>9</v>
      </c>
      <c r="I56" s="51"/>
      <c r="J56" s="51"/>
      <c r="K56" s="51"/>
      <c r="L56" s="51"/>
      <c r="M56" s="51"/>
      <c r="N56" s="51"/>
      <c r="O56" s="51">
        <v>16</v>
      </c>
      <c r="P56" s="51">
        <v>4</v>
      </c>
      <c r="Q56" s="51">
        <v>17</v>
      </c>
      <c r="R56" s="51"/>
      <c r="S56" s="51"/>
      <c r="T56" s="51"/>
      <c r="U56" s="51"/>
      <c r="V56" s="51">
        <v>8</v>
      </c>
      <c r="W56" s="51"/>
      <c r="X56" s="51">
        <v>4</v>
      </c>
      <c r="Y56" s="51">
        <v>2</v>
      </c>
      <c r="Z56" s="51"/>
      <c r="AA56" s="51"/>
      <c r="AB56" s="51"/>
      <c r="AC56" s="5"/>
    </row>
    <row r="57" spans="1:29">
      <c r="A57" s="53"/>
      <c r="B57" s="51" t="s">
        <v>147</v>
      </c>
      <c r="C57" s="52" t="s">
        <v>149</v>
      </c>
      <c r="D57" s="51">
        <f>SUM(E57:AB57)</f>
        <v>1</v>
      </c>
      <c r="E57" s="51"/>
      <c r="F57" s="51"/>
      <c r="G57" s="51"/>
      <c r="H57" s="51"/>
      <c r="I57" s="51"/>
      <c r="J57" s="51">
        <v>1</v>
      </c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"/>
    </row>
    <row r="58" spans="1:29" ht="3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5"/>
    </row>
    <row r="59" spans="1:29">
      <c r="A59" s="11" t="s">
        <v>49</v>
      </c>
      <c r="B59" s="11"/>
      <c r="C59" s="12" t="s">
        <v>10</v>
      </c>
      <c r="D59" s="13">
        <f>SUM(E59:AB59)</f>
        <v>3741</v>
      </c>
      <c r="E59" s="13">
        <v>25</v>
      </c>
      <c r="F59" s="13">
        <v>150</v>
      </c>
      <c r="G59" s="13">
        <v>125</v>
      </c>
      <c r="H59" s="13">
        <v>270</v>
      </c>
      <c r="I59" s="13"/>
      <c r="J59" s="13">
        <v>375</v>
      </c>
      <c r="K59" s="13">
        <v>209</v>
      </c>
      <c r="L59" s="13">
        <v>250</v>
      </c>
      <c r="M59" s="13">
        <v>350</v>
      </c>
      <c r="N59" s="13"/>
      <c r="O59" s="13">
        <v>321</v>
      </c>
      <c r="P59" s="13">
        <v>50</v>
      </c>
      <c r="Q59" s="14">
        <v>112</v>
      </c>
      <c r="R59" s="14">
        <v>200</v>
      </c>
      <c r="S59" s="14">
        <v>375</v>
      </c>
      <c r="T59" s="14"/>
      <c r="U59" s="14">
        <v>475</v>
      </c>
      <c r="V59" s="14">
        <v>225</v>
      </c>
      <c r="W59" s="14">
        <v>139</v>
      </c>
      <c r="X59" s="14"/>
      <c r="Y59" s="14">
        <v>90</v>
      </c>
      <c r="Z59" s="14"/>
      <c r="AA59" s="14"/>
      <c r="AB59" s="14"/>
      <c r="AC59" s="5"/>
    </row>
    <row r="60" spans="1:29">
      <c r="A60" s="11"/>
      <c r="B60" s="11"/>
      <c r="C60" s="12" t="s">
        <v>11</v>
      </c>
      <c r="D60" s="13">
        <f>SUM(E60:AB60)</f>
        <v>3739</v>
      </c>
      <c r="E60" s="13">
        <v>25</v>
      </c>
      <c r="F60" s="13">
        <v>150</v>
      </c>
      <c r="G60" s="13">
        <v>125</v>
      </c>
      <c r="H60" s="13">
        <v>270</v>
      </c>
      <c r="I60" s="13"/>
      <c r="J60" s="13">
        <v>375</v>
      </c>
      <c r="K60" s="13">
        <v>209</v>
      </c>
      <c r="L60" s="13">
        <v>250</v>
      </c>
      <c r="M60" s="13">
        <v>350</v>
      </c>
      <c r="N60" s="13"/>
      <c r="O60" s="13">
        <v>321</v>
      </c>
      <c r="P60" s="13">
        <v>50</v>
      </c>
      <c r="Q60" s="14">
        <v>111</v>
      </c>
      <c r="R60" s="14">
        <v>200</v>
      </c>
      <c r="S60" s="14">
        <v>375</v>
      </c>
      <c r="T60" s="14"/>
      <c r="U60" s="14">
        <v>475</v>
      </c>
      <c r="V60" s="14">
        <v>225</v>
      </c>
      <c r="W60" s="14">
        <v>138</v>
      </c>
      <c r="X60" s="14"/>
      <c r="Y60" s="14">
        <v>90</v>
      </c>
      <c r="Z60" s="14"/>
      <c r="AA60" s="14"/>
      <c r="AB60" s="14"/>
      <c r="AC60" s="5"/>
    </row>
    <row r="61" spans="1:29">
      <c r="A61" s="11"/>
      <c r="B61" s="11"/>
      <c r="C61" s="12" t="s">
        <v>16</v>
      </c>
      <c r="D61" s="13">
        <f>SUM(E61:AB61)</f>
        <v>2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4">
        <v>1</v>
      </c>
      <c r="R61" s="14"/>
      <c r="S61" s="14"/>
      <c r="T61" s="14"/>
      <c r="U61" s="14"/>
      <c r="V61" s="14"/>
      <c r="W61" s="14">
        <v>1</v>
      </c>
      <c r="X61" s="14"/>
      <c r="Y61" s="14"/>
      <c r="Z61" s="14"/>
      <c r="AA61" s="14"/>
      <c r="AB61" s="14"/>
      <c r="AC61" s="5"/>
    </row>
    <row r="62" spans="1:29">
      <c r="A62" s="11"/>
      <c r="B62" s="11"/>
      <c r="C62" s="12" t="s">
        <v>17</v>
      </c>
      <c r="D62" s="13">
        <f>SUM(E62:AB62)</f>
        <v>0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4">
        <v>0</v>
      </c>
      <c r="R62" s="14"/>
      <c r="S62" s="14"/>
      <c r="T62" s="14"/>
      <c r="U62" s="14"/>
      <c r="V62" s="14"/>
      <c r="W62" s="14">
        <v>0</v>
      </c>
      <c r="X62" s="14"/>
      <c r="Y62" s="14"/>
      <c r="Z62" s="14"/>
      <c r="AA62" s="14"/>
      <c r="AB62" s="14"/>
      <c r="AC62" s="5"/>
    </row>
    <row r="63" spans="1:29">
      <c r="A63" s="11"/>
      <c r="B63" s="11"/>
      <c r="C63" s="12" t="s">
        <v>18</v>
      </c>
      <c r="D63" s="13">
        <f>SUM(E63:AB63)</f>
        <v>2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4">
        <v>1</v>
      </c>
      <c r="R63" s="14"/>
      <c r="S63" s="14"/>
      <c r="T63" s="14"/>
      <c r="U63" s="14"/>
      <c r="V63" s="14"/>
      <c r="W63" s="14">
        <v>1</v>
      </c>
      <c r="X63" s="14"/>
      <c r="Y63" s="14"/>
      <c r="Z63" s="14"/>
      <c r="AA63" s="14"/>
      <c r="AB63" s="14"/>
      <c r="AC63" s="5"/>
    </row>
    <row r="64" spans="1:29">
      <c r="A64" s="11"/>
      <c r="B64" s="11"/>
      <c r="C64" s="12" t="s">
        <v>19</v>
      </c>
      <c r="D64" s="13">
        <f>SUM(E64:AB64)</f>
        <v>1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4">
        <v>0</v>
      </c>
      <c r="R64" s="14"/>
      <c r="S64" s="14"/>
      <c r="T64" s="14"/>
      <c r="U64" s="14"/>
      <c r="V64" s="14"/>
      <c r="W64" s="14">
        <v>1</v>
      </c>
      <c r="X64" s="14"/>
      <c r="Y64" s="14"/>
      <c r="Z64" s="14"/>
      <c r="AA64" s="14"/>
      <c r="AB64" s="14"/>
      <c r="AC64" s="5"/>
    </row>
    <row r="65" spans="1:29" s="31" customFormat="1">
      <c r="A65" s="11"/>
      <c r="B65" s="11"/>
      <c r="C65" s="35" t="s">
        <v>2</v>
      </c>
      <c r="D65" s="36">
        <f xml:space="preserve"> IF(D59=0,100,D60/D59*100)</f>
        <v>99.946538358727608</v>
      </c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7">
        <v>99.107142857142861</v>
      </c>
      <c r="R65" s="37"/>
      <c r="S65" s="37"/>
      <c r="T65" s="37"/>
      <c r="U65" s="37"/>
      <c r="V65" s="37"/>
      <c r="W65" s="37">
        <v>99.280575539568346</v>
      </c>
      <c r="X65" s="37"/>
      <c r="Y65" s="37"/>
      <c r="Z65" s="37"/>
      <c r="AA65" s="37"/>
      <c r="AB65" s="37"/>
      <c r="AC65" s="38"/>
    </row>
    <row r="66" spans="1:29" s="32" customFormat="1">
      <c r="A66" s="11"/>
      <c r="B66" s="11"/>
      <c r="C66" s="39" t="s">
        <v>20</v>
      </c>
      <c r="D66" s="40">
        <f xml:space="preserve"> IF(D61=0,0,D62/D61*100)</f>
        <v>0</v>
      </c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1">
        <v>0</v>
      </c>
      <c r="R66" s="41"/>
      <c r="S66" s="41"/>
      <c r="T66" s="41"/>
      <c r="U66" s="41"/>
      <c r="V66" s="41"/>
      <c r="W66" s="41">
        <v>0</v>
      </c>
      <c r="X66" s="41"/>
      <c r="Y66" s="41"/>
      <c r="Z66" s="41"/>
      <c r="AA66" s="41"/>
      <c r="AB66" s="41"/>
      <c r="AC66" s="42"/>
    </row>
    <row r="67" spans="1:29" s="33" customFormat="1">
      <c r="A67" s="11"/>
      <c r="B67" s="11"/>
      <c r="C67" s="43" t="s">
        <v>3</v>
      </c>
      <c r="D67" s="44">
        <f xml:space="preserve"> IF(D59=0,100,(D62+D60)/D59*100)</f>
        <v>99.946538358727608</v>
      </c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5">
        <v>99.107142857142861</v>
      </c>
      <c r="R67" s="45"/>
      <c r="S67" s="45"/>
      <c r="T67" s="45"/>
      <c r="U67" s="45"/>
      <c r="V67" s="45"/>
      <c r="W67" s="45">
        <v>99.280575539568346</v>
      </c>
      <c r="X67" s="45"/>
      <c r="Y67" s="45"/>
      <c r="Z67" s="45"/>
      <c r="AA67" s="45"/>
      <c r="AB67" s="45"/>
      <c r="AC67" s="46"/>
    </row>
    <row r="68" spans="1:29" s="34" customFormat="1">
      <c r="A68" s="11"/>
      <c r="B68" s="11"/>
      <c r="C68" s="47" t="s">
        <v>21</v>
      </c>
      <c r="D68" s="48">
        <f>IF(D59=0,100,(D62+D60+D64)/D59*100)</f>
        <v>99.973269179363811</v>
      </c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9">
        <v>99.107142857142861</v>
      </c>
      <c r="R68" s="49"/>
      <c r="S68" s="49"/>
      <c r="T68" s="49"/>
      <c r="U68" s="49"/>
      <c r="V68" s="49"/>
      <c r="W68" s="49">
        <v>100</v>
      </c>
      <c r="X68" s="49"/>
      <c r="Y68" s="49"/>
      <c r="Z68" s="49"/>
      <c r="AA68" s="49"/>
      <c r="AB68" s="49"/>
      <c r="AC68" s="50"/>
    </row>
    <row r="69" spans="1:29">
      <c r="A69" s="53" t="s">
        <v>23</v>
      </c>
      <c r="B69" s="51" t="s">
        <v>39</v>
      </c>
      <c r="C69" s="52" t="s">
        <v>108</v>
      </c>
      <c r="D69" s="51">
        <f>SUM(E69:AB69)</f>
        <v>1</v>
      </c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>
        <v>1</v>
      </c>
      <c r="X69" s="51"/>
      <c r="Y69" s="51"/>
      <c r="Z69" s="51"/>
      <c r="AA69" s="51"/>
      <c r="AB69" s="51"/>
      <c r="AC69" s="5"/>
    </row>
    <row r="70" spans="1:29">
      <c r="A70" s="53"/>
      <c r="B70" s="51" t="s">
        <v>47</v>
      </c>
      <c r="C70" s="52" t="s">
        <v>56</v>
      </c>
      <c r="D70" s="51">
        <f>SUM(E70:AB70)</f>
        <v>1</v>
      </c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>
        <v>1</v>
      </c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"/>
    </row>
    <row r="71" spans="1:29" ht="3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</sheetData>
  <mergeCells count="11">
    <mergeCell ref="A54:A57"/>
    <mergeCell ref="A58:N58"/>
    <mergeCell ref="A59:B68"/>
    <mergeCell ref="A69:A70"/>
    <mergeCell ref="A71:N71"/>
    <mergeCell ref="A1:AB1"/>
    <mergeCell ref="A21:B21"/>
    <mergeCell ref="A22:B31"/>
    <mergeCell ref="A32:A42"/>
    <mergeCell ref="A43:N43"/>
    <mergeCell ref="A44:B53"/>
  </mergeCells>
  <phoneticPr fontId="14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C86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150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>
        <v>98</v>
      </c>
      <c r="S16" s="21">
        <v>98</v>
      </c>
      <c r="T16" s="21"/>
      <c r="U16" s="21">
        <v>98</v>
      </c>
      <c r="V16" s="21">
        <v>98</v>
      </c>
      <c r="W16" s="21">
        <v>98</v>
      </c>
      <c r="X16" s="21">
        <v>98</v>
      </c>
      <c r="Y16" s="21">
        <v>98</v>
      </c>
      <c r="Z16" s="21">
        <v>98</v>
      </c>
      <c r="AA16" s="21">
        <v>98</v>
      </c>
      <c r="AB16" s="21">
        <v>98</v>
      </c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>
        <v>100</v>
      </c>
      <c r="S17" s="21">
        <v>100</v>
      </c>
      <c r="T17" s="21"/>
      <c r="U17" s="21">
        <v>100</v>
      </c>
      <c r="V17" s="21">
        <v>100</v>
      </c>
      <c r="W17" s="21">
        <v>100</v>
      </c>
      <c r="X17" s="21">
        <v>100</v>
      </c>
      <c r="Y17" s="21">
        <v>100</v>
      </c>
      <c r="Z17" s="21">
        <v>90.5</v>
      </c>
      <c r="AA17" s="21">
        <v>96.11</v>
      </c>
      <c r="AB17" s="21">
        <v>91.11</v>
      </c>
      <c r="AC17" s="29">
        <v>92.65</v>
      </c>
    </row>
    <row r="18" spans="1:29" s="18" customFormat="1">
      <c r="A18" s="16"/>
      <c r="B18" s="16"/>
      <c r="C18" s="17"/>
      <c r="D18" s="22" t="s">
        <v>3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>
        <v>100</v>
      </c>
      <c r="S18" s="21">
        <v>100</v>
      </c>
      <c r="T18" s="21"/>
      <c r="U18" s="21">
        <v>100</v>
      </c>
      <c r="V18" s="21">
        <v>100</v>
      </c>
      <c r="W18" s="21">
        <v>100</v>
      </c>
      <c r="X18" s="21">
        <v>100</v>
      </c>
      <c r="Y18" s="21">
        <v>100</v>
      </c>
      <c r="Z18" s="21">
        <v>94.57</v>
      </c>
      <c r="AA18" s="21">
        <v>96.94</v>
      </c>
      <c r="AB18" s="21">
        <v>92.17</v>
      </c>
      <c r="AC18" s="29">
        <v>94.72</v>
      </c>
    </row>
    <row r="19" spans="1:29" s="18" customFormat="1" ht="17.25" thickBot="1">
      <c r="A19" s="16"/>
      <c r="B19" s="16"/>
      <c r="C19" s="17"/>
      <c r="D19" s="26" t="s">
        <v>4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>
        <v>100</v>
      </c>
      <c r="S19" s="27">
        <v>100</v>
      </c>
      <c r="T19" s="27"/>
      <c r="U19" s="27">
        <v>100</v>
      </c>
      <c r="V19" s="27">
        <v>100</v>
      </c>
      <c r="W19" s="27">
        <v>100</v>
      </c>
      <c r="X19" s="27">
        <v>100</v>
      </c>
      <c r="Y19" s="27">
        <v>100</v>
      </c>
      <c r="Z19" s="27">
        <v>94.57013574660634</v>
      </c>
      <c r="AA19" s="27">
        <v>96.938564149301968</v>
      </c>
      <c r="AB19" s="27">
        <v>92.168617375582841</v>
      </c>
      <c r="AC19" s="30">
        <v>94.72322210331744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54"/>
      <c r="E33" s="55">
        <v>43280</v>
      </c>
      <c r="F33" s="55"/>
      <c r="G33" s="55">
        <v>43281</v>
      </c>
      <c r="H33" s="55"/>
      <c r="I33" s="55">
        <v>43282</v>
      </c>
      <c r="J33" s="55"/>
      <c r="K33" s="55">
        <v>43283</v>
      </c>
      <c r="L33" s="55"/>
      <c r="M33" s="55">
        <v>43284</v>
      </c>
      <c r="N33" s="55"/>
      <c r="O33" s="55">
        <v>43285</v>
      </c>
      <c r="P33" s="55"/>
      <c r="Q33" s="55">
        <v>43286</v>
      </c>
      <c r="R33" s="5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54" t="s">
        <v>42</v>
      </c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>
        <v>3.5</v>
      </c>
      <c r="P34" s="56"/>
      <c r="Q34" s="56">
        <v>2.6</v>
      </c>
      <c r="R34" s="56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54" t="s">
        <v>144</v>
      </c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>
        <v>0.52</v>
      </c>
      <c r="P35" s="56"/>
      <c r="Q35" s="56">
        <v>1.8</v>
      </c>
      <c r="R35" s="56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54" t="s">
        <v>28</v>
      </c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>
        <v>1.57</v>
      </c>
      <c r="P36" s="56"/>
      <c r="Q36" s="56">
        <v>0.6</v>
      </c>
      <c r="R36" s="56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7" t="s">
        <v>6</v>
      </c>
      <c r="B38" s="57"/>
      <c r="C38" s="58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/>
    </row>
    <row r="39" spans="1:29">
      <c r="A39" s="11" t="s">
        <v>62</v>
      </c>
      <c r="B39" s="11"/>
      <c r="C39" s="12" t="s">
        <v>10</v>
      </c>
      <c r="D39" s="13">
        <f>SUM(E39:AB39)</f>
        <v>3279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4"/>
      <c r="R39" s="14"/>
      <c r="S39" s="14"/>
      <c r="T39" s="14"/>
      <c r="U39" s="14">
        <v>286</v>
      </c>
      <c r="V39" s="14">
        <v>650</v>
      </c>
      <c r="W39" s="14">
        <v>1234</v>
      </c>
      <c r="X39" s="14"/>
      <c r="Y39" s="14">
        <v>200</v>
      </c>
      <c r="Z39" s="14">
        <v>909</v>
      </c>
      <c r="AA39" s="14"/>
      <c r="AB39" s="14"/>
      <c r="AC39" s="5"/>
    </row>
    <row r="40" spans="1:29">
      <c r="A40" s="11"/>
      <c r="B40" s="11"/>
      <c r="C40" s="12" t="s">
        <v>11</v>
      </c>
      <c r="D40" s="13">
        <f>SUM(E40:AB40)</f>
        <v>3279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4"/>
      <c r="R40" s="14"/>
      <c r="S40" s="14"/>
      <c r="T40" s="14"/>
      <c r="U40" s="14">
        <v>286</v>
      </c>
      <c r="V40" s="14">
        <v>650</v>
      </c>
      <c r="W40" s="14">
        <v>1234</v>
      </c>
      <c r="X40" s="14"/>
      <c r="Y40" s="14">
        <v>200</v>
      </c>
      <c r="Z40" s="14">
        <v>909</v>
      </c>
      <c r="AA40" s="14"/>
      <c r="AB40" s="14"/>
      <c r="AC40" s="5"/>
    </row>
    <row r="41" spans="1:29" ht="3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5"/>
    </row>
    <row r="42" spans="1:29">
      <c r="A42" s="11" t="s">
        <v>111</v>
      </c>
      <c r="B42" s="11"/>
      <c r="C42" s="12" t="s">
        <v>10</v>
      </c>
      <c r="D42" s="13">
        <f>SUM(E42:AB42)</f>
        <v>0</v>
      </c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5"/>
    </row>
    <row r="43" spans="1:29">
      <c r="A43" s="11"/>
      <c r="B43" s="11"/>
      <c r="C43" s="12" t="s">
        <v>11</v>
      </c>
      <c r="D43" s="13">
        <f>SUM(E43:AB43)</f>
        <v>0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5"/>
    </row>
    <row r="44" spans="1:29" ht="3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5"/>
    </row>
    <row r="45" spans="1:29">
      <c r="A45" s="11" t="s">
        <v>112</v>
      </c>
      <c r="B45" s="11"/>
      <c r="C45" s="12" t="s">
        <v>10</v>
      </c>
      <c r="D45" s="13">
        <f>SUM(E45:AB45)</f>
        <v>0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5"/>
    </row>
    <row r="46" spans="1:29">
      <c r="A46" s="11"/>
      <c r="B46" s="11"/>
      <c r="C46" s="12" t="s">
        <v>11</v>
      </c>
      <c r="D46" s="13">
        <f>SUM(E46:AB46)</f>
        <v>0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5"/>
    </row>
    <row r="47" spans="1:29" ht="3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5"/>
    </row>
    <row r="48" spans="1:29">
      <c r="A48" s="11" t="s">
        <v>113</v>
      </c>
      <c r="B48" s="11"/>
      <c r="C48" s="12" t="s">
        <v>10</v>
      </c>
      <c r="D48" s="13">
        <f>SUM(E48:AB48)</f>
        <v>6252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4"/>
      <c r="R48" s="14">
        <v>286</v>
      </c>
      <c r="S48" s="14">
        <v>546</v>
      </c>
      <c r="T48" s="14"/>
      <c r="U48" s="14">
        <v>1338</v>
      </c>
      <c r="V48" s="14"/>
      <c r="W48" s="14">
        <v>1109</v>
      </c>
      <c r="X48" s="14">
        <v>1337</v>
      </c>
      <c r="Y48" s="14">
        <v>770</v>
      </c>
      <c r="Z48" s="14"/>
      <c r="AA48" s="14">
        <v>866</v>
      </c>
      <c r="AB48" s="14"/>
      <c r="AC48" s="5"/>
    </row>
    <row r="49" spans="1:29">
      <c r="A49" s="11"/>
      <c r="B49" s="11"/>
      <c r="C49" s="12" t="s">
        <v>11</v>
      </c>
      <c r="D49" s="13">
        <f>SUM(E49:AB49)</f>
        <v>6252</v>
      </c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4"/>
      <c r="R49" s="14">
        <v>286</v>
      </c>
      <c r="S49" s="14">
        <v>546</v>
      </c>
      <c r="T49" s="14"/>
      <c r="U49" s="14">
        <v>1338</v>
      </c>
      <c r="V49" s="14"/>
      <c r="W49" s="14">
        <v>1109</v>
      </c>
      <c r="X49" s="14">
        <v>1337</v>
      </c>
      <c r="Y49" s="14">
        <v>770</v>
      </c>
      <c r="Z49" s="14"/>
      <c r="AA49" s="14">
        <v>866</v>
      </c>
      <c r="AB49" s="14"/>
      <c r="AC49" s="5"/>
    </row>
    <row r="50" spans="1:29" ht="3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5"/>
    </row>
    <row r="51" spans="1:29">
      <c r="A51" s="11" t="s">
        <v>114</v>
      </c>
      <c r="B51" s="11"/>
      <c r="C51" s="12" t="s">
        <v>10</v>
      </c>
      <c r="D51" s="13">
        <f>SUM(E51:AB51)</f>
        <v>6252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4"/>
      <c r="R51" s="14">
        <v>286</v>
      </c>
      <c r="S51" s="14">
        <v>546</v>
      </c>
      <c r="T51" s="14"/>
      <c r="U51" s="14">
        <v>1338</v>
      </c>
      <c r="V51" s="14"/>
      <c r="W51" s="14">
        <v>1109</v>
      </c>
      <c r="X51" s="14">
        <v>1337</v>
      </c>
      <c r="Y51" s="14">
        <v>770</v>
      </c>
      <c r="Z51" s="14"/>
      <c r="AA51" s="14">
        <v>866</v>
      </c>
      <c r="AB51" s="14"/>
      <c r="AC51" s="5"/>
    </row>
    <row r="52" spans="1:29">
      <c r="A52" s="11"/>
      <c r="B52" s="11"/>
      <c r="C52" s="12" t="s">
        <v>11</v>
      </c>
      <c r="D52" s="13">
        <f>SUM(E52:AB52)</f>
        <v>6252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4"/>
      <c r="R52" s="14">
        <v>286</v>
      </c>
      <c r="S52" s="14">
        <v>546</v>
      </c>
      <c r="T52" s="14"/>
      <c r="U52" s="14">
        <v>1338</v>
      </c>
      <c r="V52" s="14"/>
      <c r="W52" s="14">
        <v>1109</v>
      </c>
      <c r="X52" s="14">
        <v>1337</v>
      </c>
      <c r="Y52" s="14">
        <v>770</v>
      </c>
      <c r="Z52" s="14"/>
      <c r="AA52" s="14">
        <v>866</v>
      </c>
      <c r="AB52" s="14"/>
      <c r="AC52" s="5"/>
    </row>
    <row r="53" spans="1:29" ht="3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5"/>
    </row>
    <row r="54" spans="1:29">
      <c r="A54" s="11" t="s">
        <v>40</v>
      </c>
      <c r="B54" s="11"/>
      <c r="C54" s="12" t="s">
        <v>10</v>
      </c>
      <c r="D54" s="13">
        <f>SUM(E54:AB54)</f>
        <v>570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4"/>
      <c r="R54" s="14"/>
      <c r="S54" s="14"/>
      <c r="T54" s="14"/>
      <c r="U54" s="14"/>
      <c r="V54" s="14"/>
      <c r="W54" s="14"/>
      <c r="X54" s="14"/>
      <c r="Y54" s="14">
        <v>17</v>
      </c>
      <c r="Z54" s="14">
        <v>221</v>
      </c>
      <c r="AA54" s="14">
        <v>239</v>
      </c>
      <c r="AB54" s="14">
        <v>93</v>
      </c>
      <c r="AC54" s="5">
        <v>195</v>
      </c>
    </row>
    <row r="55" spans="1:29">
      <c r="A55" s="11"/>
      <c r="B55" s="11"/>
      <c r="C55" s="12" t="s">
        <v>11</v>
      </c>
      <c r="D55" s="13">
        <f>SUM(E55:AB55)</f>
        <v>535</v>
      </c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4"/>
      <c r="R55" s="14"/>
      <c r="S55" s="14"/>
      <c r="T55" s="14"/>
      <c r="U55" s="14"/>
      <c r="V55" s="14"/>
      <c r="W55" s="14"/>
      <c r="X55" s="14"/>
      <c r="Y55" s="14">
        <v>17</v>
      </c>
      <c r="Z55" s="14">
        <v>200</v>
      </c>
      <c r="AA55" s="14">
        <v>232</v>
      </c>
      <c r="AB55" s="14">
        <v>86</v>
      </c>
      <c r="AC55" s="5">
        <v>181</v>
      </c>
    </row>
    <row r="56" spans="1:29">
      <c r="A56" s="11"/>
      <c r="B56" s="11"/>
      <c r="C56" s="12" t="s">
        <v>16</v>
      </c>
      <c r="D56" s="13">
        <f>SUM(E56:AB56)</f>
        <v>35</v>
      </c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4"/>
      <c r="R56" s="14"/>
      <c r="S56" s="14"/>
      <c r="T56" s="14"/>
      <c r="U56" s="14"/>
      <c r="V56" s="14"/>
      <c r="W56" s="14"/>
      <c r="X56" s="14"/>
      <c r="Y56" s="14"/>
      <c r="Z56" s="14">
        <v>21</v>
      </c>
      <c r="AA56" s="14">
        <v>7</v>
      </c>
      <c r="AB56" s="14">
        <v>7</v>
      </c>
      <c r="AC56" s="5">
        <v>14</v>
      </c>
    </row>
    <row r="57" spans="1:29">
      <c r="A57" s="11"/>
      <c r="B57" s="11"/>
      <c r="C57" s="12" t="s">
        <v>17</v>
      </c>
      <c r="D57" s="13">
        <f>SUM(E57:AB57)</f>
        <v>12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4"/>
      <c r="R57" s="14"/>
      <c r="S57" s="14"/>
      <c r="T57" s="14"/>
      <c r="U57" s="14"/>
      <c r="V57" s="14"/>
      <c r="W57" s="14"/>
      <c r="X57" s="14"/>
      <c r="Y57" s="14"/>
      <c r="Z57" s="14">
        <v>9</v>
      </c>
      <c r="AA57" s="14">
        <v>2</v>
      </c>
      <c r="AB57" s="14">
        <v>1</v>
      </c>
      <c r="AC57" s="5">
        <v>14</v>
      </c>
    </row>
    <row r="58" spans="1:29">
      <c r="A58" s="11"/>
      <c r="B58" s="11"/>
      <c r="C58" s="12" t="s">
        <v>18</v>
      </c>
      <c r="D58" s="13">
        <f>SUM(E58:AB58)</f>
        <v>23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4"/>
      <c r="R58" s="14"/>
      <c r="S58" s="14"/>
      <c r="T58" s="14"/>
      <c r="U58" s="14"/>
      <c r="V58" s="14"/>
      <c r="W58" s="14"/>
      <c r="X58" s="14"/>
      <c r="Y58" s="14"/>
      <c r="Z58" s="14">
        <v>12</v>
      </c>
      <c r="AA58" s="14">
        <v>5</v>
      </c>
      <c r="AB58" s="14">
        <v>6</v>
      </c>
      <c r="AC58" s="5">
        <v>0</v>
      </c>
    </row>
    <row r="59" spans="1:29">
      <c r="A59" s="11"/>
      <c r="B59" s="11"/>
      <c r="C59" s="12" t="s">
        <v>19</v>
      </c>
      <c r="D59" s="13">
        <f>SUM(E59:AB59)</f>
        <v>0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4"/>
      <c r="R59" s="14"/>
      <c r="S59" s="14"/>
      <c r="T59" s="14"/>
      <c r="U59" s="14"/>
      <c r="V59" s="14"/>
      <c r="W59" s="14"/>
      <c r="X59" s="14"/>
      <c r="Y59" s="14"/>
      <c r="Z59" s="14">
        <v>0</v>
      </c>
      <c r="AA59" s="14">
        <v>0</v>
      </c>
      <c r="AB59" s="14">
        <v>0</v>
      </c>
      <c r="AC59" s="5">
        <v>0</v>
      </c>
    </row>
    <row r="60" spans="1:29" s="31" customFormat="1">
      <c r="A60" s="11"/>
      <c r="B60" s="11"/>
      <c r="C60" s="35" t="s">
        <v>2</v>
      </c>
      <c r="D60" s="36">
        <f xml:space="preserve"> IF(D54=0,100,D55/D54*100)</f>
        <v>93.859649122807014</v>
      </c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7"/>
      <c r="R60" s="37"/>
      <c r="S60" s="37"/>
      <c r="T60" s="37"/>
      <c r="U60" s="37"/>
      <c r="V60" s="37"/>
      <c r="W60" s="37"/>
      <c r="X60" s="37"/>
      <c r="Y60" s="37"/>
      <c r="Z60" s="37">
        <v>90.497737556561091</v>
      </c>
      <c r="AA60" s="37">
        <v>97.071129707112974</v>
      </c>
      <c r="AB60" s="37">
        <v>92.473118279569889</v>
      </c>
      <c r="AC60" s="38">
        <v>92.820512820512818</v>
      </c>
    </row>
    <row r="61" spans="1:29" s="32" customFormat="1">
      <c r="A61" s="11"/>
      <c r="B61" s="11"/>
      <c r="C61" s="39" t="s">
        <v>20</v>
      </c>
      <c r="D61" s="40">
        <f xml:space="preserve"> IF(D56=0,0,D57/D56*100)</f>
        <v>34.285714285714285</v>
      </c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1"/>
      <c r="R61" s="41"/>
      <c r="S61" s="41"/>
      <c r="T61" s="41"/>
      <c r="U61" s="41"/>
      <c r="V61" s="41"/>
      <c r="W61" s="41"/>
      <c r="X61" s="41"/>
      <c r="Y61" s="41"/>
      <c r="Z61" s="41">
        <v>42.857142857142854</v>
      </c>
      <c r="AA61" s="41">
        <v>28.571428571428573</v>
      </c>
      <c r="AB61" s="41">
        <v>14.285714285714286</v>
      </c>
      <c r="AC61" s="42">
        <v>100</v>
      </c>
    </row>
    <row r="62" spans="1:29" s="33" customFormat="1">
      <c r="A62" s="11"/>
      <c r="B62" s="11"/>
      <c r="C62" s="43" t="s">
        <v>3</v>
      </c>
      <c r="D62" s="44">
        <f xml:space="preserve"> IF(D54=0,100,(D57+D55)/D54*100)</f>
        <v>95.964912280701753</v>
      </c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5"/>
      <c r="R62" s="45"/>
      <c r="S62" s="45"/>
      <c r="T62" s="45"/>
      <c r="U62" s="45"/>
      <c r="V62" s="45"/>
      <c r="W62" s="45"/>
      <c r="X62" s="45"/>
      <c r="Y62" s="45"/>
      <c r="Z62" s="45">
        <v>94.57013574660634</v>
      </c>
      <c r="AA62" s="45">
        <v>97.907949790794973</v>
      </c>
      <c r="AB62" s="45">
        <v>93.548387096774192</v>
      </c>
      <c r="AC62" s="46">
        <v>100</v>
      </c>
    </row>
    <row r="63" spans="1:29" s="34" customFormat="1">
      <c r="A63" s="11"/>
      <c r="B63" s="11"/>
      <c r="C63" s="47" t="s">
        <v>21</v>
      </c>
      <c r="D63" s="48">
        <f>IF(D54=0,100,(D57+D55+D59)/D54*100)</f>
        <v>95.964912280701753</v>
      </c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9"/>
      <c r="R63" s="49"/>
      <c r="S63" s="49"/>
      <c r="T63" s="49"/>
      <c r="U63" s="49"/>
      <c r="V63" s="49"/>
      <c r="W63" s="49"/>
      <c r="X63" s="49"/>
      <c r="Y63" s="49"/>
      <c r="Z63" s="49">
        <v>94.57013574660634</v>
      </c>
      <c r="AA63" s="49">
        <v>97.907949790794973</v>
      </c>
      <c r="AB63" s="49">
        <v>93.548387096774192</v>
      </c>
      <c r="AC63" s="50">
        <v>100</v>
      </c>
    </row>
    <row r="64" spans="1:29">
      <c r="A64" s="53" t="s">
        <v>23</v>
      </c>
      <c r="B64" s="51" t="s">
        <v>28</v>
      </c>
      <c r="C64" s="52" t="s">
        <v>35</v>
      </c>
      <c r="D64" s="51">
        <f>SUM(E64:AB64)</f>
        <v>9</v>
      </c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>
        <v>5</v>
      </c>
      <c r="AA64" s="51">
        <v>1</v>
      </c>
      <c r="AB64" s="51">
        <v>3</v>
      </c>
      <c r="AC64" s="5">
        <v>1</v>
      </c>
    </row>
    <row r="65" spans="1:29">
      <c r="A65" s="53"/>
      <c r="B65" s="51" t="s">
        <v>144</v>
      </c>
      <c r="C65" s="52" t="s">
        <v>145</v>
      </c>
      <c r="D65" s="51">
        <f>SUM(E65:AB65)</f>
        <v>3</v>
      </c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>
        <v>2</v>
      </c>
      <c r="AA65" s="51">
        <v>1</v>
      </c>
      <c r="AB65" s="51"/>
      <c r="AC65" s="5">
        <v>4</v>
      </c>
    </row>
    <row r="66" spans="1:29">
      <c r="A66" s="53"/>
      <c r="B66" s="51" t="s">
        <v>42</v>
      </c>
      <c r="C66" s="52" t="s">
        <v>51</v>
      </c>
      <c r="D66" s="51">
        <f>SUM(E66:AB66)</f>
        <v>20</v>
      </c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>
        <v>13</v>
      </c>
      <c r="AA66" s="51">
        <v>3</v>
      </c>
      <c r="AB66" s="51">
        <v>4</v>
      </c>
      <c r="AC66" s="5">
        <v>6</v>
      </c>
    </row>
    <row r="67" spans="1:29">
      <c r="A67" s="53"/>
      <c r="B67" s="51" t="s">
        <v>44</v>
      </c>
      <c r="C67" s="52" t="s">
        <v>54</v>
      </c>
      <c r="D67" s="51">
        <f>SUM(E67:AB67)</f>
        <v>2</v>
      </c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>
        <v>1</v>
      </c>
      <c r="AA67" s="51">
        <v>1</v>
      </c>
      <c r="AB67" s="51"/>
      <c r="AC67" s="5"/>
    </row>
    <row r="68" spans="1:29">
      <c r="A68" s="53"/>
      <c r="B68" s="51" t="s">
        <v>146</v>
      </c>
      <c r="C68" s="52" t="s">
        <v>148</v>
      </c>
      <c r="D68" s="51">
        <f>SUM(E68:AB68)</f>
        <v>1</v>
      </c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>
        <v>1</v>
      </c>
      <c r="AB68" s="51"/>
      <c r="AC68" s="5">
        <v>3</v>
      </c>
    </row>
    <row r="69" spans="1:29" ht="3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5"/>
    </row>
    <row r="70" spans="1:29">
      <c r="A70" s="11" t="s">
        <v>46</v>
      </c>
      <c r="B70" s="11"/>
      <c r="C70" s="12" t="s">
        <v>10</v>
      </c>
      <c r="D70" s="13">
        <f>SUM(E70:AB70)</f>
        <v>541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>
        <v>202</v>
      </c>
      <c r="AB70" s="14">
        <v>339</v>
      </c>
      <c r="AC70" s="5">
        <v>50</v>
      </c>
    </row>
    <row r="71" spans="1:29">
      <c r="A71" s="11"/>
      <c r="B71" s="11"/>
      <c r="C71" s="12" t="s">
        <v>11</v>
      </c>
      <c r="D71" s="13">
        <f>SUM(E71:AB71)</f>
        <v>534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>
        <v>200</v>
      </c>
      <c r="AB71" s="14">
        <v>334</v>
      </c>
      <c r="AC71" s="5">
        <v>50</v>
      </c>
    </row>
    <row r="72" spans="1:29">
      <c r="A72" s="11"/>
      <c r="B72" s="11"/>
      <c r="C72" s="12" t="s">
        <v>16</v>
      </c>
      <c r="D72" s="13">
        <f>SUM(E72:AB72)</f>
        <v>7</v>
      </c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>
        <v>2</v>
      </c>
      <c r="AB72" s="14">
        <v>5</v>
      </c>
      <c r="AC72" s="5"/>
    </row>
    <row r="73" spans="1:29">
      <c r="A73" s="11"/>
      <c r="B73" s="11"/>
      <c r="C73" s="12" t="s">
        <v>17</v>
      </c>
      <c r="D73" s="13">
        <f>SUM(E73:AB73)</f>
        <v>0</v>
      </c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>
        <v>0</v>
      </c>
      <c r="AB73" s="14">
        <v>0</v>
      </c>
      <c r="AC73" s="5"/>
    </row>
    <row r="74" spans="1:29">
      <c r="A74" s="11"/>
      <c r="B74" s="11"/>
      <c r="C74" s="12" t="s">
        <v>18</v>
      </c>
      <c r="D74" s="13">
        <f>SUM(E74:AB74)</f>
        <v>7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>
        <v>2</v>
      </c>
      <c r="AB74" s="14">
        <v>5</v>
      </c>
      <c r="AC74" s="5"/>
    </row>
    <row r="75" spans="1:29">
      <c r="A75" s="11"/>
      <c r="B75" s="11"/>
      <c r="C75" s="12" t="s">
        <v>19</v>
      </c>
      <c r="D75" s="13">
        <f>SUM(E75:AB75)</f>
        <v>0</v>
      </c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>
        <v>0</v>
      </c>
      <c r="AB75" s="14">
        <v>0</v>
      </c>
      <c r="AC75" s="5"/>
    </row>
    <row r="76" spans="1:29" s="31" customFormat="1">
      <c r="A76" s="11"/>
      <c r="B76" s="11"/>
      <c r="C76" s="35" t="s">
        <v>2</v>
      </c>
      <c r="D76" s="36">
        <f xml:space="preserve"> IF(D70=0,100,D71/D70*100)</f>
        <v>98.706099815157117</v>
      </c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>
        <v>99.009900990099013</v>
      </c>
      <c r="AB76" s="37">
        <v>98.525073746312685</v>
      </c>
      <c r="AC76" s="38"/>
    </row>
    <row r="77" spans="1:29" s="32" customFormat="1">
      <c r="A77" s="11"/>
      <c r="B77" s="11"/>
      <c r="C77" s="39" t="s">
        <v>20</v>
      </c>
      <c r="D77" s="40">
        <f xml:space="preserve"> IF(D72=0,0,D73/D72*100)</f>
        <v>0</v>
      </c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>
        <v>0</v>
      </c>
      <c r="AB77" s="41">
        <v>0</v>
      </c>
      <c r="AC77" s="42"/>
    </row>
    <row r="78" spans="1:29" s="33" customFormat="1">
      <c r="A78" s="11"/>
      <c r="B78" s="11"/>
      <c r="C78" s="43" t="s">
        <v>3</v>
      </c>
      <c r="D78" s="44">
        <f xml:space="preserve"> IF(D70=0,100,(D73+D71)/D70*100)</f>
        <v>98.706099815157117</v>
      </c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>
        <v>99.009900990099013</v>
      </c>
      <c r="AB78" s="45">
        <v>98.525073746312685</v>
      </c>
      <c r="AC78" s="46"/>
    </row>
    <row r="79" spans="1:29" s="34" customFormat="1">
      <c r="A79" s="11"/>
      <c r="B79" s="11"/>
      <c r="C79" s="47" t="s">
        <v>21</v>
      </c>
      <c r="D79" s="48">
        <f>IF(D70=0,100,(D73+D71+D75)/D70*100)</f>
        <v>98.706099815157117</v>
      </c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>
        <v>99.009900990099013</v>
      </c>
      <c r="AB79" s="49">
        <v>98.525073746312685</v>
      </c>
      <c r="AC79" s="50"/>
    </row>
    <row r="80" spans="1:29">
      <c r="A80" s="53" t="s">
        <v>23</v>
      </c>
      <c r="B80" s="51" t="s">
        <v>38</v>
      </c>
      <c r="C80" s="52" t="s">
        <v>116</v>
      </c>
      <c r="D80" s="51">
        <f>SUM(E80:AB80)</f>
        <v>1</v>
      </c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>
        <v>1</v>
      </c>
      <c r="AC80" s="5"/>
    </row>
    <row r="81" spans="1:29">
      <c r="A81" s="53"/>
      <c r="B81" s="51" t="s">
        <v>39</v>
      </c>
      <c r="C81" s="52" t="s">
        <v>108</v>
      </c>
      <c r="D81" s="51">
        <f>SUM(E81:AB81)</f>
        <v>1</v>
      </c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>
        <v>1</v>
      </c>
      <c r="AC81" s="5"/>
    </row>
    <row r="82" spans="1:29">
      <c r="A82" s="53"/>
      <c r="B82" s="51" t="s">
        <v>47</v>
      </c>
      <c r="C82" s="52" t="s">
        <v>56</v>
      </c>
      <c r="D82" s="51">
        <f>SUM(E82:AB82)</f>
        <v>5</v>
      </c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>
        <v>2</v>
      </c>
      <c r="AB82" s="51">
        <v>3</v>
      </c>
      <c r="AC82" s="5"/>
    </row>
    <row r="83" spans="1:29" ht="3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5"/>
    </row>
    <row r="84" spans="1:29">
      <c r="A84" s="11" t="s">
        <v>49</v>
      </c>
      <c r="B84" s="11"/>
      <c r="C84" s="12" t="s">
        <v>10</v>
      </c>
      <c r="D84" s="13">
        <f>SUM(E84:AB84)</f>
        <v>500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>
        <v>200</v>
      </c>
      <c r="AB84" s="14">
        <v>300</v>
      </c>
      <c r="AC84" s="5">
        <v>38</v>
      </c>
    </row>
    <row r="85" spans="1:29">
      <c r="A85" s="11"/>
      <c r="B85" s="11"/>
      <c r="C85" s="12" t="s">
        <v>11</v>
      </c>
      <c r="D85" s="13">
        <f>SUM(E85:AB85)</f>
        <v>500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>
        <v>200</v>
      </c>
      <c r="AB85" s="14">
        <v>300</v>
      </c>
      <c r="AC85" s="5">
        <v>38</v>
      </c>
    </row>
    <row r="86" spans="1:29" ht="3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</sheetData>
  <mergeCells count="48">
    <mergeCell ref="A69:N69"/>
    <mergeCell ref="A70:B79"/>
    <mergeCell ref="A80:A82"/>
    <mergeCell ref="A83:N83"/>
    <mergeCell ref="A84:B85"/>
    <mergeCell ref="A86:N86"/>
    <mergeCell ref="A48:B49"/>
    <mergeCell ref="A50:N50"/>
    <mergeCell ref="A51:B52"/>
    <mergeCell ref="A53:N53"/>
    <mergeCell ref="A54:B63"/>
    <mergeCell ref="A64:A68"/>
    <mergeCell ref="A39:B40"/>
    <mergeCell ref="A41:N41"/>
    <mergeCell ref="A42:B43"/>
    <mergeCell ref="A44:N44"/>
    <mergeCell ref="A45:B46"/>
    <mergeCell ref="A47:N4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C27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151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/>
      <c r="F16" s="21"/>
      <c r="G16" s="21"/>
      <c r="H16" s="21">
        <v>98</v>
      </c>
      <c r="I16" s="21"/>
      <c r="J16" s="21"/>
      <c r="K16" s="21"/>
      <c r="L16" s="21">
        <v>98</v>
      </c>
      <c r="M16" s="21">
        <v>98</v>
      </c>
      <c r="N16" s="21">
        <v>98</v>
      </c>
      <c r="O16" s="21"/>
      <c r="P16" s="21"/>
      <c r="Q16" s="21"/>
      <c r="R16" s="21">
        <v>98</v>
      </c>
      <c r="S16" s="21">
        <v>98</v>
      </c>
      <c r="T16" s="21"/>
      <c r="U16" s="21">
        <v>98</v>
      </c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/>
      <c r="F17" s="21"/>
      <c r="G17" s="21"/>
      <c r="H17" s="21">
        <v>100</v>
      </c>
      <c r="I17" s="21"/>
      <c r="J17" s="21"/>
      <c r="K17" s="21"/>
      <c r="L17" s="21">
        <v>100</v>
      </c>
      <c r="M17" s="21">
        <v>100</v>
      </c>
      <c r="N17" s="21">
        <v>100</v>
      </c>
      <c r="O17" s="21"/>
      <c r="P17" s="21"/>
      <c r="Q17" s="21"/>
      <c r="R17" s="21">
        <v>100</v>
      </c>
      <c r="S17" s="21">
        <v>100</v>
      </c>
      <c r="T17" s="21"/>
      <c r="U17" s="21">
        <v>100</v>
      </c>
      <c r="V17" s="21"/>
      <c r="W17" s="21"/>
      <c r="X17" s="21"/>
      <c r="Y17" s="21"/>
      <c r="Z17" s="21"/>
      <c r="AA17" s="21"/>
      <c r="AB17" s="21"/>
      <c r="AC17" s="29">
        <v>100</v>
      </c>
    </row>
    <row r="18" spans="1:29" s="18" customFormat="1">
      <c r="A18" s="16"/>
      <c r="B18" s="16"/>
      <c r="C18" s="17"/>
      <c r="D18" s="22" t="s">
        <v>3</v>
      </c>
      <c r="E18" s="21"/>
      <c r="F18" s="21"/>
      <c r="G18" s="21"/>
      <c r="H18" s="21">
        <v>100</v>
      </c>
      <c r="I18" s="21"/>
      <c r="J18" s="21"/>
      <c r="K18" s="21"/>
      <c r="L18" s="21">
        <v>100</v>
      </c>
      <c r="M18" s="21">
        <v>100</v>
      </c>
      <c r="N18" s="21">
        <v>100</v>
      </c>
      <c r="O18" s="21"/>
      <c r="P18" s="21"/>
      <c r="Q18" s="21"/>
      <c r="R18" s="21">
        <v>100</v>
      </c>
      <c r="S18" s="21">
        <v>100</v>
      </c>
      <c r="T18" s="21"/>
      <c r="U18" s="21">
        <v>100</v>
      </c>
      <c r="V18" s="21"/>
      <c r="W18" s="21"/>
      <c r="X18" s="21"/>
      <c r="Y18" s="21"/>
      <c r="Z18" s="21"/>
      <c r="AA18" s="21"/>
      <c r="AB18" s="21"/>
      <c r="AC18" s="29">
        <v>100</v>
      </c>
    </row>
    <row r="19" spans="1:29" s="18" customFormat="1" ht="17.25" thickBot="1">
      <c r="A19" s="16"/>
      <c r="B19" s="16"/>
      <c r="C19" s="17"/>
      <c r="D19" s="26" t="s">
        <v>4</v>
      </c>
      <c r="E19" s="27"/>
      <c r="F19" s="27"/>
      <c r="G19" s="27"/>
      <c r="H19" s="27">
        <v>100</v>
      </c>
      <c r="I19" s="27"/>
      <c r="J19" s="27"/>
      <c r="K19" s="27"/>
      <c r="L19" s="27">
        <v>100</v>
      </c>
      <c r="M19" s="27">
        <v>100</v>
      </c>
      <c r="N19" s="27">
        <v>100</v>
      </c>
      <c r="O19" s="27"/>
      <c r="P19" s="27"/>
      <c r="Q19" s="27"/>
      <c r="R19" s="27">
        <v>100</v>
      </c>
      <c r="S19" s="27">
        <v>100</v>
      </c>
      <c r="T19" s="27"/>
      <c r="U19" s="27">
        <v>100</v>
      </c>
      <c r="V19" s="27"/>
      <c r="W19" s="27"/>
      <c r="X19" s="27"/>
      <c r="Y19" s="27"/>
      <c r="Z19" s="27"/>
      <c r="AA19" s="27"/>
      <c r="AB19" s="27"/>
      <c r="AC19" s="30">
        <v>100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7" t="s">
        <v>6</v>
      </c>
      <c r="B21" s="7"/>
      <c r="C21" s="8" t="s">
        <v>7</v>
      </c>
      <c r="D21" s="9" t="s">
        <v>8</v>
      </c>
      <c r="E21" s="9">
        <v>8</v>
      </c>
      <c r="F21" s="9">
        <v>9</v>
      </c>
      <c r="G21" s="9">
        <v>10</v>
      </c>
      <c r="H21" s="9">
        <v>11</v>
      </c>
      <c r="I21" s="9">
        <v>12</v>
      </c>
      <c r="J21" s="9">
        <v>13</v>
      </c>
      <c r="K21" s="9">
        <v>14</v>
      </c>
      <c r="L21" s="9">
        <v>15</v>
      </c>
      <c r="M21" s="9">
        <v>16</v>
      </c>
      <c r="N21" s="9">
        <v>17</v>
      </c>
      <c r="O21" s="9">
        <v>18</v>
      </c>
      <c r="P21" s="9">
        <v>19</v>
      </c>
      <c r="Q21" s="10">
        <v>20</v>
      </c>
      <c r="R21" s="10">
        <v>21</v>
      </c>
      <c r="S21" s="10">
        <v>22</v>
      </c>
      <c r="T21" s="10">
        <v>23</v>
      </c>
      <c r="U21" s="10">
        <v>0</v>
      </c>
      <c r="V21" s="10">
        <v>1</v>
      </c>
      <c r="W21" s="10">
        <v>2</v>
      </c>
      <c r="X21" s="10">
        <v>3</v>
      </c>
      <c r="Y21" s="10">
        <v>4</v>
      </c>
      <c r="Z21" s="10">
        <v>5</v>
      </c>
      <c r="AA21" s="10">
        <v>6</v>
      </c>
      <c r="AB21" s="10">
        <v>7</v>
      </c>
      <c r="AC21" s="5"/>
    </row>
    <row r="22" spans="1:29">
      <c r="A22" s="11" t="s">
        <v>62</v>
      </c>
      <c r="B22" s="11"/>
      <c r="C22" s="12" t="s">
        <v>10</v>
      </c>
      <c r="D22" s="13">
        <f>SUM(E22:AB22)</f>
        <v>5000</v>
      </c>
      <c r="E22" s="13"/>
      <c r="F22" s="13"/>
      <c r="G22" s="13"/>
      <c r="H22" s="13">
        <v>80</v>
      </c>
      <c r="I22" s="13"/>
      <c r="J22" s="13"/>
      <c r="K22" s="13"/>
      <c r="L22" s="13">
        <v>740</v>
      </c>
      <c r="M22" s="13">
        <v>1920</v>
      </c>
      <c r="N22" s="13">
        <v>480</v>
      </c>
      <c r="O22" s="13"/>
      <c r="P22" s="13"/>
      <c r="Q22" s="14"/>
      <c r="R22" s="14">
        <v>120</v>
      </c>
      <c r="S22" s="14">
        <v>1300</v>
      </c>
      <c r="T22" s="14"/>
      <c r="U22" s="14">
        <v>360</v>
      </c>
      <c r="V22" s="14"/>
      <c r="W22" s="14"/>
      <c r="X22" s="14"/>
      <c r="Y22" s="14"/>
      <c r="Z22" s="14"/>
      <c r="AA22" s="14"/>
      <c r="AB22" s="14"/>
      <c r="AC22" s="5"/>
    </row>
    <row r="23" spans="1:29">
      <c r="A23" s="11"/>
      <c r="B23" s="11"/>
      <c r="C23" s="12" t="s">
        <v>11</v>
      </c>
      <c r="D23" s="13">
        <f>SUM(E23:AB23)</f>
        <v>5000</v>
      </c>
      <c r="E23" s="13"/>
      <c r="F23" s="13"/>
      <c r="G23" s="13"/>
      <c r="H23" s="13">
        <v>80</v>
      </c>
      <c r="I23" s="13"/>
      <c r="J23" s="13"/>
      <c r="K23" s="13"/>
      <c r="L23" s="13">
        <v>740</v>
      </c>
      <c r="M23" s="13">
        <v>1920</v>
      </c>
      <c r="N23" s="13">
        <v>480</v>
      </c>
      <c r="O23" s="13"/>
      <c r="P23" s="13"/>
      <c r="Q23" s="14"/>
      <c r="R23" s="14">
        <v>120</v>
      </c>
      <c r="S23" s="14">
        <v>1300</v>
      </c>
      <c r="T23" s="14"/>
      <c r="U23" s="14">
        <v>360</v>
      </c>
      <c r="V23" s="14"/>
      <c r="W23" s="14"/>
      <c r="X23" s="14"/>
      <c r="Y23" s="14"/>
      <c r="Z23" s="14"/>
      <c r="AA23" s="14"/>
      <c r="AB23" s="14"/>
      <c r="AC23" s="5"/>
    </row>
    <row r="24" spans="1:29" ht="3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5"/>
    </row>
    <row r="25" spans="1:29">
      <c r="A25" s="11" t="s">
        <v>40</v>
      </c>
      <c r="B25" s="11"/>
      <c r="C25" s="12" t="s">
        <v>10</v>
      </c>
      <c r="D25" s="13">
        <f>SUM(E25:AB25)</f>
        <v>0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5">
        <v>181</v>
      </c>
    </row>
    <row r="26" spans="1:29">
      <c r="A26" s="11"/>
      <c r="B26" s="11"/>
      <c r="C26" s="12" t="s">
        <v>11</v>
      </c>
      <c r="D26" s="13">
        <f>SUM(E26:AB26)</f>
        <v>0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5">
        <v>181</v>
      </c>
    </row>
    <row r="27" spans="1:29" ht="3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mergeCells count="6">
    <mergeCell ref="A1:AB1"/>
    <mergeCell ref="A21:B21"/>
    <mergeCell ref="A22:B23"/>
    <mergeCell ref="A24:N24"/>
    <mergeCell ref="A25:B26"/>
    <mergeCell ref="A27:N27"/>
  </mergeCells>
  <phoneticPr fontId="14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C5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152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100</v>
      </c>
    </row>
    <row r="18" spans="1:29" s="18" customFormat="1">
      <c r="A18" s="16"/>
      <c r="B18" s="16"/>
      <c r="C18" s="17"/>
      <c r="D18" s="22" t="s">
        <v>3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100</v>
      </c>
    </row>
    <row r="19" spans="1:29" s="18" customFormat="1" ht="17.25" thickBot="1">
      <c r="A19" s="16"/>
      <c r="B19" s="16"/>
      <c r="C19" s="17"/>
      <c r="D19" s="26" t="s">
        <v>4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100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54"/>
      <c r="E33" s="55">
        <v>43280</v>
      </c>
      <c r="F33" s="55"/>
      <c r="G33" s="55">
        <v>43281</v>
      </c>
      <c r="H33" s="55"/>
      <c r="I33" s="55">
        <v>43282</v>
      </c>
      <c r="J33" s="55"/>
      <c r="K33" s="55">
        <v>43283</v>
      </c>
      <c r="L33" s="55"/>
      <c r="M33" s="55">
        <v>43284</v>
      </c>
      <c r="N33" s="55"/>
      <c r="O33" s="55">
        <v>43285</v>
      </c>
      <c r="P33" s="55"/>
      <c r="Q33" s="55">
        <v>43286</v>
      </c>
      <c r="R33" s="5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54" t="s">
        <v>41</v>
      </c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>
        <v>50</v>
      </c>
      <c r="P34" s="56"/>
      <c r="Q34" s="56">
        <v>3.88</v>
      </c>
      <c r="R34" s="56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54" t="s">
        <v>43</v>
      </c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>
        <v>3.61</v>
      </c>
      <c r="R35" s="56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54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7" t="s">
        <v>6</v>
      </c>
      <c r="B38" s="57"/>
      <c r="C38" s="58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/>
    </row>
    <row r="39" spans="1:29">
      <c r="A39" s="11" t="s">
        <v>62</v>
      </c>
      <c r="B39" s="11"/>
      <c r="C39" s="12" t="s">
        <v>10</v>
      </c>
      <c r="D39" s="13">
        <f>SUM(E39:AB39)</f>
        <v>0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5"/>
    </row>
    <row r="40" spans="1:29">
      <c r="A40" s="11"/>
      <c r="B40" s="11"/>
      <c r="C40" s="12" t="s">
        <v>11</v>
      </c>
      <c r="D40" s="13">
        <f>SUM(E40:AB40)</f>
        <v>0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5"/>
    </row>
    <row r="41" spans="1:29" ht="3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5"/>
    </row>
    <row r="42" spans="1:29">
      <c r="A42" s="11" t="s">
        <v>40</v>
      </c>
      <c r="B42" s="11"/>
      <c r="C42" s="12" t="s">
        <v>10</v>
      </c>
      <c r="D42" s="13">
        <f>SUM(E42:AB42)</f>
        <v>0</v>
      </c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5"/>
    </row>
    <row r="43" spans="1:29">
      <c r="A43" s="11"/>
      <c r="B43" s="11"/>
      <c r="C43" s="12" t="s">
        <v>11</v>
      </c>
      <c r="D43" s="13">
        <f>SUM(E43:AB43)</f>
        <v>0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5"/>
    </row>
    <row r="44" spans="1:29">
      <c r="A44" s="11"/>
      <c r="B44" s="11"/>
      <c r="C44" s="12" t="s">
        <v>16</v>
      </c>
      <c r="D44" s="13">
        <f>SUM(E44:AB44)</f>
        <v>0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5"/>
    </row>
    <row r="45" spans="1:29">
      <c r="A45" s="11"/>
      <c r="B45" s="11"/>
      <c r="C45" s="12" t="s">
        <v>17</v>
      </c>
      <c r="D45" s="13">
        <f>SUM(E45:AB45)</f>
        <v>0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5"/>
    </row>
    <row r="46" spans="1:29">
      <c r="A46" s="11"/>
      <c r="B46" s="11"/>
      <c r="C46" s="12" t="s">
        <v>18</v>
      </c>
      <c r="D46" s="13">
        <f>SUM(E46:AB46)</f>
        <v>0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5"/>
    </row>
    <row r="47" spans="1:29">
      <c r="A47" s="11"/>
      <c r="B47" s="11"/>
      <c r="C47" s="12" t="s">
        <v>19</v>
      </c>
      <c r="D47" s="13">
        <f>SUM(E47:AB47)</f>
        <v>0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5"/>
    </row>
    <row r="48" spans="1:29" s="31" customFormat="1">
      <c r="A48" s="11"/>
      <c r="B48" s="11"/>
      <c r="C48" s="35" t="s">
        <v>2</v>
      </c>
      <c r="D48" s="36">
        <f xml:space="preserve"> IF(D42=0,100,D43/D42*100)</f>
        <v>100</v>
      </c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8"/>
    </row>
    <row r="49" spans="1:29" s="32" customFormat="1">
      <c r="A49" s="11"/>
      <c r="B49" s="11"/>
      <c r="C49" s="39" t="s">
        <v>20</v>
      </c>
      <c r="D49" s="40">
        <f xml:space="preserve"> IF(D44=0,0,D45/D44*100)</f>
        <v>0</v>
      </c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2"/>
    </row>
    <row r="50" spans="1:29" s="33" customFormat="1">
      <c r="A50" s="11"/>
      <c r="B50" s="11"/>
      <c r="C50" s="43" t="s">
        <v>3</v>
      </c>
      <c r="D50" s="44">
        <f xml:space="preserve"> IF(D42=0,100,(D45+D43)/D42*100)</f>
        <v>100</v>
      </c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6"/>
    </row>
    <row r="51" spans="1:29" s="34" customFormat="1">
      <c r="A51" s="11"/>
      <c r="B51" s="11"/>
      <c r="C51" s="47" t="s">
        <v>21</v>
      </c>
      <c r="D51" s="48">
        <f>IF(D42=0,100,(D45+D43+D47)/D42*100)</f>
        <v>100</v>
      </c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50"/>
    </row>
    <row r="52" spans="1:29">
      <c r="A52" s="53" t="s">
        <v>23</v>
      </c>
      <c r="B52" s="51" t="s">
        <v>41</v>
      </c>
      <c r="C52" s="52" t="s">
        <v>50</v>
      </c>
      <c r="D52" s="51">
        <f>SUM(E52:AB52)</f>
        <v>0</v>
      </c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"/>
    </row>
    <row r="53" spans="1:29">
      <c r="A53" s="53"/>
      <c r="B53" s="51" t="s">
        <v>43</v>
      </c>
      <c r="C53" s="52" t="s">
        <v>52</v>
      </c>
      <c r="D53" s="51">
        <f>SUM(E53:AB53)</f>
        <v>0</v>
      </c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"/>
    </row>
    <row r="54" spans="1:29" ht="3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</sheetData>
  <mergeCells count="35">
    <mergeCell ref="A39:B40"/>
    <mergeCell ref="A41:N41"/>
    <mergeCell ref="A42:B51"/>
    <mergeCell ref="A52:A53"/>
    <mergeCell ref="A54:N54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C42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153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/>
      <c r="J16" s="21">
        <v>98</v>
      </c>
      <c r="K16" s="21">
        <v>98</v>
      </c>
      <c r="L16" s="21">
        <v>98</v>
      </c>
      <c r="M16" s="21">
        <v>98</v>
      </c>
      <c r="N16" s="21"/>
      <c r="O16" s="21">
        <v>98</v>
      </c>
      <c r="P16" s="21"/>
      <c r="Q16" s="21">
        <v>98</v>
      </c>
      <c r="R16" s="21">
        <v>98</v>
      </c>
      <c r="S16" s="21">
        <v>98</v>
      </c>
      <c r="T16" s="21"/>
      <c r="U16" s="21">
        <v>98</v>
      </c>
      <c r="V16" s="21"/>
      <c r="W16" s="21">
        <v>98</v>
      </c>
      <c r="X16" s="21">
        <v>98</v>
      </c>
      <c r="Y16" s="21">
        <v>98</v>
      </c>
      <c r="Z16" s="21"/>
      <c r="AA16" s="21">
        <v>98</v>
      </c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100</v>
      </c>
      <c r="F17" s="21">
        <v>100</v>
      </c>
      <c r="G17" s="21">
        <v>100</v>
      </c>
      <c r="H17" s="21">
        <v>100</v>
      </c>
      <c r="I17" s="21"/>
      <c r="J17" s="21">
        <v>100</v>
      </c>
      <c r="K17" s="21">
        <v>100</v>
      </c>
      <c r="L17" s="21">
        <v>100</v>
      </c>
      <c r="M17" s="21">
        <v>100</v>
      </c>
      <c r="N17" s="21"/>
      <c r="O17" s="21">
        <v>100</v>
      </c>
      <c r="P17" s="21"/>
      <c r="Q17" s="21">
        <v>100</v>
      </c>
      <c r="R17" s="21">
        <v>100</v>
      </c>
      <c r="S17" s="21">
        <v>100</v>
      </c>
      <c r="T17" s="21"/>
      <c r="U17" s="21">
        <v>100</v>
      </c>
      <c r="V17" s="21"/>
      <c r="W17" s="21">
        <v>100</v>
      </c>
      <c r="X17" s="21">
        <v>100</v>
      </c>
      <c r="Y17" s="21">
        <v>100</v>
      </c>
      <c r="Z17" s="21"/>
      <c r="AA17" s="21">
        <v>100</v>
      </c>
      <c r="AB17" s="21"/>
      <c r="AC17" s="29">
        <v>100</v>
      </c>
    </row>
    <row r="18" spans="1:29" s="18" customFormat="1">
      <c r="A18" s="16"/>
      <c r="B18" s="16"/>
      <c r="C18" s="17"/>
      <c r="D18" s="22" t="s">
        <v>3</v>
      </c>
      <c r="E18" s="21">
        <v>100</v>
      </c>
      <c r="F18" s="21">
        <v>100</v>
      </c>
      <c r="G18" s="21">
        <v>100</v>
      </c>
      <c r="H18" s="21">
        <v>100</v>
      </c>
      <c r="I18" s="21"/>
      <c r="J18" s="21">
        <v>100</v>
      </c>
      <c r="K18" s="21">
        <v>100</v>
      </c>
      <c r="L18" s="21">
        <v>100</v>
      </c>
      <c r="M18" s="21">
        <v>100</v>
      </c>
      <c r="N18" s="21"/>
      <c r="O18" s="21">
        <v>100</v>
      </c>
      <c r="P18" s="21"/>
      <c r="Q18" s="21">
        <v>100</v>
      </c>
      <c r="R18" s="21">
        <v>100</v>
      </c>
      <c r="S18" s="21">
        <v>100</v>
      </c>
      <c r="T18" s="21"/>
      <c r="U18" s="21">
        <v>100</v>
      </c>
      <c r="V18" s="21"/>
      <c r="W18" s="21">
        <v>100</v>
      </c>
      <c r="X18" s="21">
        <v>100</v>
      </c>
      <c r="Y18" s="21">
        <v>100</v>
      </c>
      <c r="Z18" s="21"/>
      <c r="AA18" s="21">
        <v>100</v>
      </c>
      <c r="AB18" s="21"/>
      <c r="AC18" s="29">
        <v>100</v>
      </c>
    </row>
    <row r="19" spans="1:29" s="18" customFormat="1" ht="17.25" thickBot="1">
      <c r="A19" s="16"/>
      <c r="B19" s="16"/>
      <c r="C19" s="17"/>
      <c r="D19" s="26" t="s">
        <v>4</v>
      </c>
      <c r="E19" s="27">
        <v>100</v>
      </c>
      <c r="F19" s="27">
        <v>100</v>
      </c>
      <c r="G19" s="27">
        <v>100</v>
      </c>
      <c r="H19" s="27">
        <v>100</v>
      </c>
      <c r="I19" s="27"/>
      <c r="J19" s="27">
        <v>100</v>
      </c>
      <c r="K19" s="27">
        <v>100</v>
      </c>
      <c r="L19" s="27">
        <v>100</v>
      </c>
      <c r="M19" s="27">
        <v>100</v>
      </c>
      <c r="N19" s="27"/>
      <c r="O19" s="27">
        <v>100</v>
      </c>
      <c r="P19" s="27"/>
      <c r="Q19" s="27">
        <v>100</v>
      </c>
      <c r="R19" s="27">
        <v>100</v>
      </c>
      <c r="S19" s="27">
        <v>100</v>
      </c>
      <c r="T19" s="27"/>
      <c r="U19" s="27">
        <v>100</v>
      </c>
      <c r="V19" s="27"/>
      <c r="W19" s="27">
        <v>100</v>
      </c>
      <c r="X19" s="27">
        <v>100</v>
      </c>
      <c r="Y19" s="27">
        <v>100</v>
      </c>
      <c r="Z19" s="27"/>
      <c r="AA19" s="27">
        <v>100</v>
      </c>
      <c r="AB19" s="27"/>
      <c r="AC19" s="30">
        <v>100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7" t="s">
        <v>6</v>
      </c>
      <c r="B21" s="7"/>
      <c r="C21" s="8" t="s">
        <v>7</v>
      </c>
      <c r="D21" s="9" t="s">
        <v>8</v>
      </c>
      <c r="E21" s="9">
        <v>8</v>
      </c>
      <c r="F21" s="9">
        <v>9</v>
      </c>
      <c r="G21" s="9">
        <v>10</v>
      </c>
      <c r="H21" s="9">
        <v>11</v>
      </c>
      <c r="I21" s="9">
        <v>12</v>
      </c>
      <c r="J21" s="9">
        <v>13</v>
      </c>
      <c r="K21" s="9">
        <v>14</v>
      </c>
      <c r="L21" s="9">
        <v>15</v>
      </c>
      <c r="M21" s="9">
        <v>16</v>
      </c>
      <c r="N21" s="9">
        <v>17</v>
      </c>
      <c r="O21" s="9">
        <v>18</v>
      </c>
      <c r="P21" s="9">
        <v>19</v>
      </c>
      <c r="Q21" s="10">
        <v>20</v>
      </c>
      <c r="R21" s="10">
        <v>21</v>
      </c>
      <c r="S21" s="10">
        <v>22</v>
      </c>
      <c r="T21" s="10">
        <v>23</v>
      </c>
      <c r="U21" s="10">
        <v>0</v>
      </c>
      <c r="V21" s="10">
        <v>1</v>
      </c>
      <c r="W21" s="10">
        <v>2</v>
      </c>
      <c r="X21" s="10">
        <v>3</v>
      </c>
      <c r="Y21" s="10">
        <v>4</v>
      </c>
      <c r="Z21" s="10">
        <v>5</v>
      </c>
      <c r="AA21" s="10">
        <v>6</v>
      </c>
      <c r="AB21" s="10">
        <v>7</v>
      </c>
      <c r="AC21" s="5"/>
    </row>
    <row r="22" spans="1:29">
      <c r="A22" s="11" t="s">
        <v>14</v>
      </c>
      <c r="B22" s="11"/>
      <c r="C22" s="12" t="s">
        <v>10</v>
      </c>
      <c r="D22" s="13">
        <f>SUM(E22:AB22)</f>
        <v>312</v>
      </c>
      <c r="E22" s="13"/>
      <c r="F22" s="13">
        <v>27</v>
      </c>
      <c r="G22" s="13">
        <v>259</v>
      </c>
      <c r="H22" s="13">
        <v>26</v>
      </c>
      <c r="I22" s="13"/>
      <c r="J22" s="13"/>
      <c r="K22" s="13"/>
      <c r="L22" s="13"/>
      <c r="M22" s="13"/>
      <c r="N22" s="13"/>
      <c r="O22" s="13"/>
      <c r="P22" s="13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5"/>
    </row>
    <row r="23" spans="1:29">
      <c r="A23" s="11"/>
      <c r="B23" s="11"/>
      <c r="C23" s="12" t="s">
        <v>11</v>
      </c>
      <c r="D23" s="13">
        <f>SUM(E23:AB23)</f>
        <v>312</v>
      </c>
      <c r="E23" s="13"/>
      <c r="F23" s="13">
        <v>27</v>
      </c>
      <c r="G23" s="13">
        <v>259</v>
      </c>
      <c r="H23" s="13">
        <v>26</v>
      </c>
      <c r="I23" s="13"/>
      <c r="J23" s="13"/>
      <c r="K23" s="13"/>
      <c r="L23" s="13"/>
      <c r="M23" s="13"/>
      <c r="N23" s="13"/>
      <c r="O23" s="13"/>
      <c r="P23" s="13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5"/>
    </row>
    <row r="24" spans="1:29" ht="3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5"/>
    </row>
    <row r="25" spans="1:29">
      <c r="A25" s="11" t="s">
        <v>29</v>
      </c>
      <c r="B25" s="11"/>
      <c r="C25" s="12" t="s">
        <v>10</v>
      </c>
      <c r="D25" s="13">
        <f>SUM(E25:AB25)</f>
        <v>0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5"/>
    </row>
    <row r="26" spans="1:29">
      <c r="A26" s="11"/>
      <c r="B26" s="11"/>
      <c r="C26" s="12" t="s">
        <v>11</v>
      </c>
      <c r="D26" s="13">
        <f>SUM(E26:AB26)</f>
        <v>0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5"/>
    </row>
    <row r="27" spans="1:29" ht="3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5"/>
    </row>
    <row r="28" spans="1:29">
      <c r="A28" s="11" t="s">
        <v>62</v>
      </c>
      <c r="B28" s="11"/>
      <c r="C28" s="12" t="s">
        <v>10</v>
      </c>
      <c r="D28" s="13">
        <f>SUM(E28:AB28)</f>
        <v>10697</v>
      </c>
      <c r="E28" s="13"/>
      <c r="F28" s="13"/>
      <c r="G28" s="13">
        <v>546</v>
      </c>
      <c r="H28" s="13"/>
      <c r="I28" s="13"/>
      <c r="J28" s="13"/>
      <c r="K28" s="13"/>
      <c r="L28" s="13">
        <v>2106</v>
      </c>
      <c r="M28" s="13">
        <v>2156</v>
      </c>
      <c r="N28" s="13"/>
      <c r="O28" s="13"/>
      <c r="P28" s="13"/>
      <c r="Q28" s="14"/>
      <c r="R28" s="14"/>
      <c r="S28" s="14">
        <v>2287</v>
      </c>
      <c r="T28" s="14"/>
      <c r="U28" s="14"/>
      <c r="V28" s="14"/>
      <c r="W28" s="14">
        <v>413</v>
      </c>
      <c r="X28" s="14">
        <v>2600</v>
      </c>
      <c r="Y28" s="14">
        <v>589</v>
      </c>
      <c r="Z28" s="14"/>
      <c r="AA28" s="14"/>
      <c r="AB28" s="14"/>
      <c r="AC28" s="5"/>
    </row>
    <row r="29" spans="1:29">
      <c r="A29" s="11"/>
      <c r="B29" s="11"/>
      <c r="C29" s="12" t="s">
        <v>11</v>
      </c>
      <c r="D29" s="13">
        <f>SUM(E29:AB29)</f>
        <v>10697</v>
      </c>
      <c r="E29" s="13"/>
      <c r="F29" s="13"/>
      <c r="G29" s="13">
        <v>546</v>
      </c>
      <c r="H29" s="13"/>
      <c r="I29" s="13"/>
      <c r="J29" s="13"/>
      <c r="K29" s="13"/>
      <c r="L29" s="13">
        <v>2106</v>
      </c>
      <c r="M29" s="13">
        <v>2156</v>
      </c>
      <c r="N29" s="13"/>
      <c r="O29" s="13"/>
      <c r="P29" s="13"/>
      <c r="Q29" s="14"/>
      <c r="R29" s="14"/>
      <c r="S29" s="14">
        <v>2287</v>
      </c>
      <c r="T29" s="14"/>
      <c r="U29" s="14"/>
      <c r="V29" s="14"/>
      <c r="W29" s="14">
        <v>413</v>
      </c>
      <c r="X29" s="14">
        <v>2600</v>
      </c>
      <c r="Y29" s="14">
        <v>589</v>
      </c>
      <c r="Z29" s="14"/>
      <c r="AA29" s="14"/>
      <c r="AB29" s="14"/>
      <c r="AC29" s="5"/>
    </row>
    <row r="30" spans="1:29" ht="3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5"/>
    </row>
    <row r="31" spans="1:29">
      <c r="A31" s="11" t="s">
        <v>111</v>
      </c>
      <c r="B31" s="11"/>
      <c r="C31" s="12" t="s">
        <v>10</v>
      </c>
      <c r="D31" s="13">
        <f>SUM(E31:AB31)</f>
        <v>0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5"/>
    </row>
    <row r="32" spans="1:29">
      <c r="A32" s="11"/>
      <c r="B32" s="11"/>
      <c r="C32" s="12" t="s">
        <v>11</v>
      </c>
      <c r="D32" s="13">
        <f>SUM(E32:AB32)</f>
        <v>0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5"/>
    </row>
    <row r="33" spans="1:29" ht="3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5"/>
    </row>
    <row r="34" spans="1:29">
      <c r="A34" s="11" t="s">
        <v>112</v>
      </c>
      <c r="B34" s="11"/>
      <c r="C34" s="12" t="s">
        <v>10</v>
      </c>
      <c r="D34" s="13">
        <f>SUM(E34:AB34)</f>
        <v>0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5"/>
    </row>
    <row r="35" spans="1:29">
      <c r="A35" s="11"/>
      <c r="B35" s="11"/>
      <c r="C35" s="12" t="s">
        <v>11</v>
      </c>
      <c r="D35" s="13">
        <f>SUM(E35:AB35)</f>
        <v>0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5"/>
    </row>
    <row r="36" spans="1:29" ht="3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5"/>
    </row>
    <row r="37" spans="1:29">
      <c r="A37" s="11" t="s">
        <v>113</v>
      </c>
      <c r="B37" s="11"/>
      <c r="C37" s="12" t="s">
        <v>10</v>
      </c>
      <c r="D37" s="13">
        <f>SUM(E37:AB37)</f>
        <v>9333</v>
      </c>
      <c r="E37" s="13">
        <v>1170</v>
      </c>
      <c r="F37" s="13"/>
      <c r="G37" s="13">
        <v>260</v>
      </c>
      <c r="H37" s="13">
        <v>832</v>
      </c>
      <c r="I37" s="13"/>
      <c r="J37" s="13">
        <v>858</v>
      </c>
      <c r="K37" s="13">
        <v>546</v>
      </c>
      <c r="L37" s="13">
        <v>832</v>
      </c>
      <c r="M37" s="13">
        <v>858</v>
      </c>
      <c r="N37" s="13"/>
      <c r="O37" s="13">
        <v>858</v>
      </c>
      <c r="P37" s="13"/>
      <c r="Q37" s="14">
        <v>546</v>
      </c>
      <c r="R37" s="14">
        <v>1222</v>
      </c>
      <c r="S37" s="14">
        <v>527</v>
      </c>
      <c r="T37" s="14"/>
      <c r="U37" s="14">
        <v>504</v>
      </c>
      <c r="V37" s="14"/>
      <c r="W37" s="14">
        <v>243</v>
      </c>
      <c r="X37" s="14"/>
      <c r="Y37" s="14">
        <v>52</v>
      </c>
      <c r="Z37" s="14"/>
      <c r="AA37" s="14">
        <v>25</v>
      </c>
      <c r="AB37" s="14"/>
      <c r="AC37" s="5"/>
    </row>
    <row r="38" spans="1:29">
      <c r="A38" s="11"/>
      <c r="B38" s="11"/>
      <c r="C38" s="12" t="s">
        <v>11</v>
      </c>
      <c r="D38" s="13">
        <f>SUM(E38:AB38)</f>
        <v>9333</v>
      </c>
      <c r="E38" s="13">
        <v>1170</v>
      </c>
      <c r="F38" s="13"/>
      <c r="G38" s="13">
        <v>260</v>
      </c>
      <c r="H38" s="13">
        <v>832</v>
      </c>
      <c r="I38" s="13"/>
      <c r="J38" s="13">
        <v>858</v>
      </c>
      <c r="K38" s="13">
        <v>546</v>
      </c>
      <c r="L38" s="13">
        <v>832</v>
      </c>
      <c r="M38" s="13">
        <v>858</v>
      </c>
      <c r="N38" s="13"/>
      <c r="O38" s="13">
        <v>858</v>
      </c>
      <c r="P38" s="13"/>
      <c r="Q38" s="14">
        <v>546</v>
      </c>
      <c r="R38" s="14">
        <v>1222</v>
      </c>
      <c r="S38" s="14">
        <v>527</v>
      </c>
      <c r="T38" s="14"/>
      <c r="U38" s="14">
        <v>504</v>
      </c>
      <c r="V38" s="14"/>
      <c r="W38" s="14">
        <v>243</v>
      </c>
      <c r="X38" s="14"/>
      <c r="Y38" s="14">
        <v>52</v>
      </c>
      <c r="Z38" s="14"/>
      <c r="AA38" s="14">
        <v>25</v>
      </c>
      <c r="AB38" s="14"/>
      <c r="AC38" s="5"/>
    </row>
    <row r="39" spans="1:29" ht="3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5"/>
    </row>
    <row r="40" spans="1:29">
      <c r="A40" s="11" t="s">
        <v>114</v>
      </c>
      <c r="B40" s="11"/>
      <c r="C40" s="12" t="s">
        <v>10</v>
      </c>
      <c r="D40" s="13">
        <f>SUM(E40:AB40)</f>
        <v>9333</v>
      </c>
      <c r="E40" s="13">
        <v>858</v>
      </c>
      <c r="F40" s="13">
        <v>312</v>
      </c>
      <c r="G40" s="13"/>
      <c r="H40" s="13">
        <v>546</v>
      </c>
      <c r="I40" s="13"/>
      <c r="J40" s="13">
        <v>1404</v>
      </c>
      <c r="K40" s="13">
        <v>546</v>
      </c>
      <c r="L40" s="13">
        <v>832</v>
      </c>
      <c r="M40" s="13">
        <v>286</v>
      </c>
      <c r="N40" s="13"/>
      <c r="O40" s="13">
        <v>1430</v>
      </c>
      <c r="P40" s="13"/>
      <c r="Q40" s="14">
        <v>546</v>
      </c>
      <c r="R40" s="14">
        <v>1222</v>
      </c>
      <c r="S40" s="14">
        <v>527</v>
      </c>
      <c r="T40" s="14"/>
      <c r="U40" s="14">
        <v>504</v>
      </c>
      <c r="V40" s="14"/>
      <c r="W40" s="14">
        <v>243</v>
      </c>
      <c r="X40" s="14"/>
      <c r="Y40" s="14">
        <v>52</v>
      </c>
      <c r="Z40" s="14"/>
      <c r="AA40" s="14">
        <v>25</v>
      </c>
      <c r="AB40" s="14"/>
      <c r="AC40" s="5"/>
    </row>
    <row r="41" spans="1:29">
      <c r="A41" s="11"/>
      <c r="B41" s="11"/>
      <c r="C41" s="12" t="s">
        <v>11</v>
      </c>
      <c r="D41" s="13">
        <f>SUM(E41:AB41)</f>
        <v>9333</v>
      </c>
      <c r="E41" s="13">
        <v>858</v>
      </c>
      <c r="F41" s="13">
        <v>312</v>
      </c>
      <c r="G41" s="13"/>
      <c r="H41" s="13">
        <v>546</v>
      </c>
      <c r="I41" s="13"/>
      <c r="J41" s="13">
        <v>1404</v>
      </c>
      <c r="K41" s="13">
        <v>546</v>
      </c>
      <c r="L41" s="13">
        <v>832</v>
      </c>
      <c r="M41" s="13">
        <v>286</v>
      </c>
      <c r="N41" s="13"/>
      <c r="O41" s="13">
        <v>1430</v>
      </c>
      <c r="P41" s="13"/>
      <c r="Q41" s="14">
        <v>546</v>
      </c>
      <c r="R41" s="14">
        <v>1222</v>
      </c>
      <c r="S41" s="14">
        <v>527</v>
      </c>
      <c r="T41" s="14"/>
      <c r="U41" s="14">
        <v>504</v>
      </c>
      <c r="V41" s="14"/>
      <c r="W41" s="14">
        <v>243</v>
      </c>
      <c r="X41" s="14"/>
      <c r="Y41" s="14">
        <v>52</v>
      </c>
      <c r="Z41" s="14"/>
      <c r="AA41" s="14">
        <v>25</v>
      </c>
      <c r="AB41" s="14"/>
      <c r="AC41" s="5"/>
    </row>
    <row r="42" spans="1:29" ht="3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</sheetData>
  <mergeCells count="16">
    <mergeCell ref="A37:B38"/>
    <mergeCell ref="A39:N39"/>
    <mergeCell ref="A40:B41"/>
    <mergeCell ref="A42:N42"/>
    <mergeCell ref="A28:B29"/>
    <mergeCell ref="A30:N30"/>
    <mergeCell ref="A31:B32"/>
    <mergeCell ref="A33:N33"/>
    <mergeCell ref="A34:B35"/>
    <mergeCell ref="A36:N36"/>
    <mergeCell ref="A1:AB1"/>
    <mergeCell ref="A21:B21"/>
    <mergeCell ref="A22:B23"/>
    <mergeCell ref="A24:N24"/>
    <mergeCell ref="A25:B26"/>
    <mergeCell ref="A27:N27"/>
  </mergeCells>
  <phoneticPr fontId="1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66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>
        <v>98</v>
      </c>
      <c r="J16" s="21">
        <v>98</v>
      </c>
      <c r="K16" s="21">
        <v>98</v>
      </c>
      <c r="L16" s="21">
        <v>98</v>
      </c>
      <c r="M16" s="21">
        <v>98</v>
      </c>
      <c r="N16" s="21">
        <v>98</v>
      </c>
      <c r="O16" s="21">
        <v>98</v>
      </c>
      <c r="P16" s="21"/>
      <c r="Q16" s="21"/>
      <c r="R16" s="21">
        <v>98</v>
      </c>
      <c r="S16" s="21"/>
      <c r="T16" s="21"/>
      <c r="U16" s="21"/>
      <c r="V16" s="21">
        <v>98</v>
      </c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100</v>
      </c>
      <c r="F17" s="21">
        <v>99.69</v>
      </c>
      <c r="G17" s="21">
        <v>100</v>
      </c>
      <c r="H17" s="21">
        <v>99.87</v>
      </c>
      <c r="I17" s="21">
        <v>99.69</v>
      </c>
      <c r="J17" s="21">
        <v>99.86</v>
      </c>
      <c r="K17" s="21">
        <v>100</v>
      </c>
      <c r="L17" s="21">
        <v>99.87</v>
      </c>
      <c r="M17" s="21">
        <v>100</v>
      </c>
      <c r="N17" s="21">
        <v>97.6</v>
      </c>
      <c r="O17" s="21">
        <v>84</v>
      </c>
      <c r="P17" s="21"/>
      <c r="Q17" s="21"/>
      <c r="R17" s="21">
        <v>100</v>
      </c>
      <c r="S17" s="21"/>
      <c r="T17" s="21"/>
      <c r="U17" s="21"/>
      <c r="V17" s="21">
        <v>100</v>
      </c>
      <c r="W17" s="21"/>
      <c r="X17" s="21"/>
      <c r="Y17" s="21"/>
      <c r="Z17" s="21"/>
      <c r="AA17" s="21"/>
      <c r="AB17" s="21"/>
      <c r="AC17" s="29">
        <v>99.79</v>
      </c>
    </row>
    <row r="18" spans="1:29" s="18" customFormat="1">
      <c r="A18" s="16"/>
      <c r="B18" s="16"/>
      <c r="C18" s="17"/>
      <c r="D18" s="22" t="s">
        <v>3</v>
      </c>
      <c r="E18" s="21">
        <v>100</v>
      </c>
      <c r="F18" s="21">
        <v>99.69</v>
      </c>
      <c r="G18" s="21">
        <v>100</v>
      </c>
      <c r="H18" s="21">
        <v>99.87</v>
      </c>
      <c r="I18" s="21">
        <v>99.69</v>
      </c>
      <c r="J18" s="21">
        <v>99.86</v>
      </c>
      <c r="K18" s="21">
        <v>100</v>
      </c>
      <c r="L18" s="21">
        <v>99.87</v>
      </c>
      <c r="M18" s="21">
        <v>100</v>
      </c>
      <c r="N18" s="21">
        <v>97.6</v>
      </c>
      <c r="O18" s="21">
        <v>84</v>
      </c>
      <c r="P18" s="21"/>
      <c r="Q18" s="21"/>
      <c r="R18" s="21">
        <v>100</v>
      </c>
      <c r="S18" s="21"/>
      <c r="T18" s="21"/>
      <c r="U18" s="21"/>
      <c r="V18" s="21">
        <v>100</v>
      </c>
      <c r="W18" s="21"/>
      <c r="X18" s="21"/>
      <c r="Y18" s="21"/>
      <c r="Z18" s="21"/>
      <c r="AA18" s="21"/>
      <c r="AB18" s="21"/>
      <c r="AC18" s="29">
        <v>99.79</v>
      </c>
    </row>
    <row r="19" spans="1:29" s="18" customFormat="1" ht="17.25" thickBot="1">
      <c r="A19" s="16"/>
      <c r="B19" s="16"/>
      <c r="C19" s="17"/>
      <c r="D19" s="26" t="s">
        <v>4</v>
      </c>
      <c r="E19" s="27">
        <v>100</v>
      </c>
      <c r="F19" s="27">
        <v>100</v>
      </c>
      <c r="G19" s="27">
        <v>100</v>
      </c>
      <c r="H19" s="27">
        <v>100</v>
      </c>
      <c r="I19" s="27">
        <v>100</v>
      </c>
      <c r="J19" s="27">
        <v>100</v>
      </c>
      <c r="K19" s="27">
        <v>100</v>
      </c>
      <c r="L19" s="27">
        <v>100</v>
      </c>
      <c r="M19" s="27">
        <v>100</v>
      </c>
      <c r="N19" s="27">
        <v>100</v>
      </c>
      <c r="O19" s="27">
        <v>100</v>
      </c>
      <c r="P19" s="27"/>
      <c r="Q19" s="27"/>
      <c r="R19" s="27">
        <v>100</v>
      </c>
      <c r="S19" s="27"/>
      <c r="T19" s="27"/>
      <c r="U19" s="27"/>
      <c r="V19" s="27">
        <v>100</v>
      </c>
      <c r="W19" s="27"/>
      <c r="X19" s="27"/>
      <c r="Y19" s="27"/>
      <c r="Z19" s="27"/>
      <c r="AA19" s="27"/>
      <c r="AB19" s="27"/>
      <c r="AC19" s="30">
        <v>100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7" t="s">
        <v>6</v>
      </c>
      <c r="B21" s="7"/>
      <c r="C21" s="8" t="s">
        <v>7</v>
      </c>
      <c r="D21" s="9" t="s">
        <v>8</v>
      </c>
      <c r="E21" s="9">
        <v>8</v>
      </c>
      <c r="F21" s="9">
        <v>9</v>
      </c>
      <c r="G21" s="9">
        <v>10</v>
      </c>
      <c r="H21" s="9">
        <v>11</v>
      </c>
      <c r="I21" s="9">
        <v>12</v>
      </c>
      <c r="J21" s="9">
        <v>13</v>
      </c>
      <c r="K21" s="9">
        <v>14</v>
      </c>
      <c r="L21" s="9">
        <v>15</v>
      </c>
      <c r="M21" s="9">
        <v>16</v>
      </c>
      <c r="N21" s="9">
        <v>17</v>
      </c>
      <c r="O21" s="9">
        <v>18</v>
      </c>
      <c r="P21" s="9">
        <v>19</v>
      </c>
      <c r="Q21" s="10">
        <v>20</v>
      </c>
      <c r="R21" s="10">
        <v>21</v>
      </c>
      <c r="S21" s="10">
        <v>22</v>
      </c>
      <c r="T21" s="10">
        <v>23</v>
      </c>
      <c r="U21" s="10">
        <v>0</v>
      </c>
      <c r="V21" s="10">
        <v>1</v>
      </c>
      <c r="W21" s="10">
        <v>2</v>
      </c>
      <c r="X21" s="10">
        <v>3</v>
      </c>
      <c r="Y21" s="10">
        <v>4</v>
      </c>
      <c r="Z21" s="10">
        <v>5</v>
      </c>
      <c r="AA21" s="10">
        <v>6</v>
      </c>
      <c r="AB21" s="10">
        <v>7</v>
      </c>
      <c r="AC21" s="5"/>
    </row>
    <row r="22" spans="1:29">
      <c r="A22" s="11" t="s">
        <v>9</v>
      </c>
      <c r="B22" s="11"/>
      <c r="C22" s="12" t="s">
        <v>10</v>
      </c>
      <c r="D22" s="13">
        <f>SUM(E22:AB22)</f>
        <v>5726</v>
      </c>
      <c r="E22" s="13">
        <v>520</v>
      </c>
      <c r="F22" s="13">
        <v>650</v>
      </c>
      <c r="G22" s="13">
        <v>754</v>
      </c>
      <c r="H22" s="13">
        <v>754</v>
      </c>
      <c r="I22" s="13">
        <v>728</v>
      </c>
      <c r="J22" s="13">
        <v>702</v>
      </c>
      <c r="K22" s="13">
        <v>702</v>
      </c>
      <c r="L22" s="13">
        <v>716</v>
      </c>
      <c r="M22" s="13">
        <v>200</v>
      </c>
      <c r="N22" s="13"/>
      <c r="O22" s="13"/>
      <c r="P22" s="13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5"/>
    </row>
    <row r="23" spans="1:29">
      <c r="A23" s="11"/>
      <c r="B23" s="11"/>
      <c r="C23" s="12" t="s">
        <v>11</v>
      </c>
      <c r="D23" s="13">
        <f>SUM(E23:AB23)</f>
        <v>5726</v>
      </c>
      <c r="E23" s="13">
        <v>520</v>
      </c>
      <c r="F23" s="13">
        <v>650</v>
      </c>
      <c r="G23" s="13">
        <v>754</v>
      </c>
      <c r="H23" s="13">
        <v>754</v>
      </c>
      <c r="I23" s="13">
        <v>728</v>
      </c>
      <c r="J23" s="13">
        <v>702</v>
      </c>
      <c r="K23" s="13">
        <v>702</v>
      </c>
      <c r="L23" s="13">
        <v>716</v>
      </c>
      <c r="M23" s="13">
        <v>200</v>
      </c>
      <c r="N23" s="13"/>
      <c r="O23" s="13"/>
      <c r="P23" s="13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5"/>
    </row>
    <row r="24" spans="1:29" ht="3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5"/>
    </row>
    <row r="25" spans="1:29">
      <c r="A25" s="11" t="s">
        <v>12</v>
      </c>
      <c r="B25" s="11"/>
      <c r="C25" s="12" t="s">
        <v>10</v>
      </c>
      <c r="D25" s="13">
        <f>SUM(E25:AB25)</f>
        <v>6090</v>
      </c>
      <c r="E25" s="13">
        <v>390</v>
      </c>
      <c r="F25" s="13">
        <v>650</v>
      </c>
      <c r="G25" s="13">
        <v>754</v>
      </c>
      <c r="H25" s="13">
        <v>754</v>
      </c>
      <c r="I25" s="13">
        <v>702</v>
      </c>
      <c r="J25" s="13">
        <v>702</v>
      </c>
      <c r="K25" s="13">
        <v>754</v>
      </c>
      <c r="L25" s="13">
        <v>754</v>
      </c>
      <c r="M25" s="13">
        <v>605</v>
      </c>
      <c r="N25" s="13">
        <v>25</v>
      </c>
      <c r="O25" s="13"/>
      <c r="P25" s="13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5"/>
    </row>
    <row r="26" spans="1:29">
      <c r="A26" s="11"/>
      <c r="B26" s="11"/>
      <c r="C26" s="12" t="s">
        <v>11</v>
      </c>
      <c r="D26" s="13">
        <f>SUM(E26:AB26)</f>
        <v>6086</v>
      </c>
      <c r="E26" s="13">
        <v>390</v>
      </c>
      <c r="F26" s="13">
        <v>648</v>
      </c>
      <c r="G26" s="13">
        <v>754</v>
      </c>
      <c r="H26" s="13">
        <v>754</v>
      </c>
      <c r="I26" s="13">
        <v>702</v>
      </c>
      <c r="J26" s="13">
        <v>701</v>
      </c>
      <c r="K26" s="13">
        <v>754</v>
      </c>
      <c r="L26" s="13">
        <v>753</v>
      </c>
      <c r="M26" s="13">
        <v>605</v>
      </c>
      <c r="N26" s="13">
        <v>25</v>
      </c>
      <c r="O26" s="13"/>
      <c r="P26" s="13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5"/>
    </row>
    <row r="27" spans="1:29">
      <c r="A27" s="11"/>
      <c r="B27" s="11"/>
      <c r="C27" s="12" t="s">
        <v>16</v>
      </c>
      <c r="D27" s="13">
        <f>SUM(E27:AB27)</f>
        <v>4</v>
      </c>
      <c r="E27" s="13"/>
      <c r="F27" s="13">
        <v>2</v>
      </c>
      <c r="G27" s="13"/>
      <c r="H27" s="13"/>
      <c r="I27" s="13"/>
      <c r="J27" s="13">
        <v>1</v>
      </c>
      <c r="K27" s="13"/>
      <c r="L27" s="13">
        <v>1</v>
      </c>
      <c r="M27" s="13"/>
      <c r="N27" s="13"/>
      <c r="O27" s="13"/>
      <c r="P27" s="13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5"/>
    </row>
    <row r="28" spans="1:29">
      <c r="A28" s="11"/>
      <c r="B28" s="11"/>
      <c r="C28" s="12" t="s">
        <v>17</v>
      </c>
      <c r="D28" s="13">
        <f>SUM(E28:AB28)</f>
        <v>0</v>
      </c>
      <c r="E28" s="13"/>
      <c r="F28" s="13">
        <v>0</v>
      </c>
      <c r="G28" s="13"/>
      <c r="H28" s="13"/>
      <c r="I28" s="13"/>
      <c r="J28" s="13">
        <v>0</v>
      </c>
      <c r="K28" s="13"/>
      <c r="L28" s="13">
        <v>0</v>
      </c>
      <c r="M28" s="13"/>
      <c r="N28" s="13"/>
      <c r="O28" s="13"/>
      <c r="P28" s="13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5"/>
    </row>
    <row r="29" spans="1:29">
      <c r="A29" s="11"/>
      <c r="B29" s="11"/>
      <c r="C29" s="12" t="s">
        <v>18</v>
      </c>
      <c r="D29" s="13">
        <f>SUM(E29:AB29)</f>
        <v>4</v>
      </c>
      <c r="E29" s="13"/>
      <c r="F29" s="13">
        <v>2</v>
      </c>
      <c r="G29" s="13"/>
      <c r="H29" s="13"/>
      <c r="I29" s="13"/>
      <c r="J29" s="13">
        <v>1</v>
      </c>
      <c r="K29" s="13"/>
      <c r="L29" s="13">
        <v>1</v>
      </c>
      <c r="M29" s="13"/>
      <c r="N29" s="13"/>
      <c r="O29" s="13"/>
      <c r="P29" s="13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5"/>
    </row>
    <row r="30" spans="1:29">
      <c r="A30" s="11"/>
      <c r="B30" s="11"/>
      <c r="C30" s="12" t="s">
        <v>19</v>
      </c>
      <c r="D30" s="13">
        <f>SUM(E30:AB30)</f>
        <v>4</v>
      </c>
      <c r="E30" s="13"/>
      <c r="F30" s="13">
        <v>2</v>
      </c>
      <c r="G30" s="13"/>
      <c r="H30" s="13"/>
      <c r="I30" s="13"/>
      <c r="J30" s="13">
        <v>1</v>
      </c>
      <c r="K30" s="13"/>
      <c r="L30" s="13">
        <v>1</v>
      </c>
      <c r="M30" s="13"/>
      <c r="N30" s="13"/>
      <c r="O30" s="13"/>
      <c r="P30" s="13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5"/>
    </row>
    <row r="31" spans="1:29" s="31" customFormat="1">
      <c r="A31" s="11"/>
      <c r="B31" s="11"/>
      <c r="C31" s="35" t="s">
        <v>2</v>
      </c>
      <c r="D31" s="36">
        <f xml:space="preserve"> IF(D25=0,100,D26/D25*100)</f>
        <v>99.934318555008204</v>
      </c>
      <c r="E31" s="36"/>
      <c r="F31" s="36">
        <v>99.692307692307693</v>
      </c>
      <c r="G31" s="36"/>
      <c r="H31" s="36"/>
      <c r="I31" s="36"/>
      <c r="J31" s="36">
        <v>99.857549857549856</v>
      </c>
      <c r="K31" s="36"/>
      <c r="L31" s="36">
        <v>99.867374005305038</v>
      </c>
      <c r="M31" s="36"/>
      <c r="N31" s="36"/>
      <c r="O31" s="36"/>
      <c r="P31" s="36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8"/>
    </row>
    <row r="32" spans="1:29" s="32" customFormat="1">
      <c r="A32" s="11"/>
      <c r="B32" s="11"/>
      <c r="C32" s="39" t="s">
        <v>20</v>
      </c>
      <c r="D32" s="40">
        <f xml:space="preserve"> IF(D27=0,0,D28/D27*100)</f>
        <v>0</v>
      </c>
      <c r="E32" s="40"/>
      <c r="F32" s="40">
        <v>0</v>
      </c>
      <c r="G32" s="40"/>
      <c r="H32" s="40"/>
      <c r="I32" s="40"/>
      <c r="J32" s="40">
        <v>0</v>
      </c>
      <c r="K32" s="40"/>
      <c r="L32" s="40">
        <v>0</v>
      </c>
      <c r="M32" s="40"/>
      <c r="N32" s="40"/>
      <c r="O32" s="40"/>
      <c r="P32" s="40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2"/>
    </row>
    <row r="33" spans="1:29" s="33" customFormat="1">
      <c r="A33" s="11"/>
      <c r="B33" s="11"/>
      <c r="C33" s="43" t="s">
        <v>3</v>
      </c>
      <c r="D33" s="44">
        <f xml:space="preserve"> IF(D25=0,100,(D28+D26)/D25*100)</f>
        <v>99.934318555008204</v>
      </c>
      <c r="E33" s="44"/>
      <c r="F33" s="44">
        <v>99.692307692307693</v>
      </c>
      <c r="G33" s="44"/>
      <c r="H33" s="44"/>
      <c r="I33" s="44"/>
      <c r="J33" s="44">
        <v>99.857549857549856</v>
      </c>
      <c r="K33" s="44"/>
      <c r="L33" s="44">
        <v>99.867374005305038</v>
      </c>
      <c r="M33" s="44"/>
      <c r="N33" s="44"/>
      <c r="O33" s="44"/>
      <c r="P33" s="44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6"/>
    </row>
    <row r="34" spans="1:29" s="34" customFormat="1">
      <c r="A34" s="11"/>
      <c r="B34" s="11"/>
      <c r="C34" s="47" t="s">
        <v>21</v>
      </c>
      <c r="D34" s="48">
        <f>IF(D25=0,100,(D28+D26+D30)/D25*100)</f>
        <v>100</v>
      </c>
      <c r="E34" s="48"/>
      <c r="F34" s="48">
        <v>100</v>
      </c>
      <c r="G34" s="48"/>
      <c r="H34" s="48"/>
      <c r="I34" s="48"/>
      <c r="J34" s="48">
        <v>100</v>
      </c>
      <c r="K34" s="48"/>
      <c r="L34" s="48">
        <v>100</v>
      </c>
      <c r="M34" s="48"/>
      <c r="N34" s="48"/>
      <c r="O34" s="48"/>
      <c r="P34" s="48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50"/>
    </row>
    <row r="35" spans="1:29">
      <c r="A35" s="51" t="s">
        <v>23</v>
      </c>
      <c r="B35" s="51" t="s">
        <v>22</v>
      </c>
      <c r="C35" s="52" t="s">
        <v>30</v>
      </c>
      <c r="D35" s="51">
        <f>SUM(E35:AB35)</f>
        <v>4</v>
      </c>
      <c r="E35" s="51"/>
      <c r="F35" s="51">
        <v>2</v>
      </c>
      <c r="G35" s="51"/>
      <c r="H35" s="51"/>
      <c r="I35" s="51"/>
      <c r="J35" s="51">
        <v>1</v>
      </c>
      <c r="K35" s="51"/>
      <c r="L35" s="51">
        <v>1</v>
      </c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"/>
    </row>
    <row r="36" spans="1:29" ht="3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5"/>
    </row>
    <row r="37" spans="1:29">
      <c r="A37" s="11" t="s">
        <v>13</v>
      </c>
      <c r="B37" s="11"/>
      <c r="C37" s="12" t="s">
        <v>10</v>
      </c>
      <c r="D37" s="13">
        <f>SUM(E37:AB37)</f>
        <v>6272</v>
      </c>
      <c r="E37" s="13">
        <v>546</v>
      </c>
      <c r="F37" s="13">
        <v>520</v>
      </c>
      <c r="G37" s="13">
        <v>728</v>
      </c>
      <c r="H37" s="13">
        <v>780</v>
      </c>
      <c r="I37" s="13">
        <v>650</v>
      </c>
      <c r="J37" s="13">
        <v>702</v>
      </c>
      <c r="K37" s="13">
        <v>780</v>
      </c>
      <c r="L37" s="13">
        <v>650</v>
      </c>
      <c r="M37" s="13">
        <v>766</v>
      </c>
      <c r="N37" s="13">
        <v>125</v>
      </c>
      <c r="O37" s="13">
        <v>25</v>
      </c>
      <c r="P37" s="13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5"/>
    </row>
    <row r="38" spans="1:29">
      <c r="A38" s="11"/>
      <c r="B38" s="11"/>
      <c r="C38" s="12" t="s">
        <v>11</v>
      </c>
      <c r="D38" s="13">
        <f>SUM(E38:AB38)</f>
        <v>6266</v>
      </c>
      <c r="E38" s="13">
        <v>546</v>
      </c>
      <c r="F38" s="13">
        <v>520</v>
      </c>
      <c r="G38" s="13">
        <v>728</v>
      </c>
      <c r="H38" s="13">
        <v>779</v>
      </c>
      <c r="I38" s="13">
        <v>648</v>
      </c>
      <c r="J38" s="13">
        <v>702</v>
      </c>
      <c r="K38" s="13">
        <v>780</v>
      </c>
      <c r="L38" s="13">
        <v>650</v>
      </c>
      <c r="M38" s="13">
        <v>766</v>
      </c>
      <c r="N38" s="13">
        <v>122</v>
      </c>
      <c r="O38" s="13">
        <v>25</v>
      </c>
      <c r="P38" s="13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5"/>
    </row>
    <row r="39" spans="1:29">
      <c r="A39" s="11"/>
      <c r="B39" s="11"/>
      <c r="C39" s="12" t="s">
        <v>16</v>
      </c>
      <c r="D39" s="13">
        <f>SUM(E39:AB39)</f>
        <v>6</v>
      </c>
      <c r="E39" s="13"/>
      <c r="F39" s="13"/>
      <c r="G39" s="13"/>
      <c r="H39" s="13">
        <v>1</v>
      </c>
      <c r="I39" s="13">
        <v>2</v>
      </c>
      <c r="J39" s="13"/>
      <c r="K39" s="13"/>
      <c r="L39" s="13"/>
      <c r="M39" s="13"/>
      <c r="N39" s="13">
        <v>3</v>
      </c>
      <c r="O39" s="13"/>
      <c r="P39" s="13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5"/>
    </row>
    <row r="40" spans="1:29">
      <c r="A40" s="11"/>
      <c r="B40" s="11"/>
      <c r="C40" s="12" t="s">
        <v>17</v>
      </c>
      <c r="D40" s="13">
        <f>SUM(E40:AB40)</f>
        <v>0</v>
      </c>
      <c r="E40" s="13"/>
      <c r="F40" s="13"/>
      <c r="G40" s="13"/>
      <c r="H40" s="13">
        <v>0</v>
      </c>
      <c r="I40" s="13">
        <v>0</v>
      </c>
      <c r="J40" s="13"/>
      <c r="K40" s="13"/>
      <c r="L40" s="13"/>
      <c r="M40" s="13"/>
      <c r="N40" s="13">
        <v>0</v>
      </c>
      <c r="O40" s="13"/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5"/>
    </row>
    <row r="41" spans="1:29">
      <c r="A41" s="11"/>
      <c r="B41" s="11"/>
      <c r="C41" s="12" t="s">
        <v>18</v>
      </c>
      <c r="D41" s="13">
        <f>SUM(E41:AB41)</f>
        <v>6</v>
      </c>
      <c r="E41" s="13"/>
      <c r="F41" s="13"/>
      <c r="G41" s="13"/>
      <c r="H41" s="13">
        <v>1</v>
      </c>
      <c r="I41" s="13">
        <v>2</v>
      </c>
      <c r="J41" s="13"/>
      <c r="K41" s="13"/>
      <c r="L41" s="13"/>
      <c r="M41" s="13"/>
      <c r="N41" s="13">
        <v>3</v>
      </c>
      <c r="O41" s="13"/>
      <c r="P41" s="13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5"/>
    </row>
    <row r="42" spans="1:29">
      <c r="A42" s="11"/>
      <c r="B42" s="11"/>
      <c r="C42" s="12" t="s">
        <v>19</v>
      </c>
      <c r="D42" s="13">
        <f>SUM(E42:AB42)</f>
        <v>6</v>
      </c>
      <c r="E42" s="13"/>
      <c r="F42" s="13"/>
      <c r="G42" s="13"/>
      <c r="H42" s="13">
        <v>1</v>
      </c>
      <c r="I42" s="13">
        <v>2</v>
      </c>
      <c r="J42" s="13"/>
      <c r="K42" s="13"/>
      <c r="L42" s="13"/>
      <c r="M42" s="13"/>
      <c r="N42" s="13">
        <v>3</v>
      </c>
      <c r="O42" s="13"/>
      <c r="P42" s="13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5"/>
    </row>
    <row r="43" spans="1:29" s="31" customFormat="1">
      <c r="A43" s="11"/>
      <c r="B43" s="11"/>
      <c r="C43" s="35" t="s">
        <v>2</v>
      </c>
      <c r="D43" s="36">
        <f xml:space="preserve"> IF(D37=0,100,D38/D37*100)</f>
        <v>99.904336734693871</v>
      </c>
      <c r="E43" s="36"/>
      <c r="F43" s="36"/>
      <c r="G43" s="36"/>
      <c r="H43" s="36">
        <v>99.871794871794876</v>
      </c>
      <c r="I43" s="36">
        <v>99.692307692307693</v>
      </c>
      <c r="J43" s="36"/>
      <c r="K43" s="36"/>
      <c r="L43" s="36"/>
      <c r="M43" s="36"/>
      <c r="N43" s="36">
        <v>97.6</v>
      </c>
      <c r="O43" s="36"/>
      <c r="P43" s="36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8"/>
    </row>
    <row r="44" spans="1:29" s="32" customFormat="1">
      <c r="A44" s="11"/>
      <c r="B44" s="11"/>
      <c r="C44" s="39" t="s">
        <v>20</v>
      </c>
      <c r="D44" s="40">
        <f xml:space="preserve"> IF(D39=0,0,D40/D39*100)</f>
        <v>0</v>
      </c>
      <c r="E44" s="40"/>
      <c r="F44" s="40"/>
      <c r="G44" s="40"/>
      <c r="H44" s="40">
        <v>0</v>
      </c>
      <c r="I44" s="40">
        <v>0</v>
      </c>
      <c r="J44" s="40"/>
      <c r="K44" s="40"/>
      <c r="L44" s="40"/>
      <c r="M44" s="40"/>
      <c r="N44" s="40">
        <v>0</v>
      </c>
      <c r="O44" s="40"/>
      <c r="P44" s="40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2"/>
    </row>
    <row r="45" spans="1:29" s="33" customFormat="1">
      <c r="A45" s="11"/>
      <c r="B45" s="11"/>
      <c r="C45" s="43" t="s">
        <v>3</v>
      </c>
      <c r="D45" s="44">
        <f xml:space="preserve"> IF(D37=0,100,(D40+D38)/D37*100)</f>
        <v>99.904336734693871</v>
      </c>
      <c r="E45" s="44"/>
      <c r="F45" s="44"/>
      <c r="G45" s="44"/>
      <c r="H45" s="44">
        <v>99.871794871794876</v>
      </c>
      <c r="I45" s="44">
        <v>99.692307692307693</v>
      </c>
      <c r="J45" s="44"/>
      <c r="K45" s="44"/>
      <c r="L45" s="44"/>
      <c r="M45" s="44"/>
      <c r="N45" s="44">
        <v>97.6</v>
      </c>
      <c r="O45" s="44"/>
      <c r="P45" s="44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6"/>
    </row>
    <row r="46" spans="1:29" s="34" customFormat="1">
      <c r="A46" s="11"/>
      <c r="B46" s="11"/>
      <c r="C46" s="47" t="s">
        <v>21</v>
      </c>
      <c r="D46" s="48">
        <f>IF(D37=0,100,(D40+D38+D42)/D37*100)</f>
        <v>100</v>
      </c>
      <c r="E46" s="48"/>
      <c r="F46" s="48"/>
      <c r="G46" s="48"/>
      <c r="H46" s="48">
        <v>100</v>
      </c>
      <c r="I46" s="48">
        <v>100</v>
      </c>
      <c r="J46" s="48"/>
      <c r="K46" s="48"/>
      <c r="L46" s="48"/>
      <c r="M46" s="48"/>
      <c r="N46" s="48">
        <v>100</v>
      </c>
      <c r="O46" s="48"/>
      <c r="P46" s="48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50"/>
    </row>
    <row r="47" spans="1:29">
      <c r="A47" s="53" t="s">
        <v>23</v>
      </c>
      <c r="B47" s="51" t="s">
        <v>24</v>
      </c>
      <c r="C47" s="52" t="s">
        <v>31</v>
      </c>
      <c r="D47" s="51">
        <f>SUM(E47:AB47)</f>
        <v>2</v>
      </c>
      <c r="E47" s="51"/>
      <c r="F47" s="51"/>
      <c r="G47" s="51"/>
      <c r="H47" s="51"/>
      <c r="I47" s="51">
        <v>1</v>
      </c>
      <c r="J47" s="51"/>
      <c r="K47" s="51"/>
      <c r="L47" s="51"/>
      <c r="M47" s="51"/>
      <c r="N47" s="51">
        <v>1</v>
      </c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"/>
    </row>
    <row r="48" spans="1:29">
      <c r="A48" s="53"/>
      <c r="B48" s="51" t="s">
        <v>25</v>
      </c>
      <c r="C48" s="52" t="s">
        <v>32</v>
      </c>
      <c r="D48" s="51">
        <f>SUM(E48:AB48)</f>
        <v>3</v>
      </c>
      <c r="E48" s="51"/>
      <c r="F48" s="51"/>
      <c r="G48" s="51"/>
      <c r="H48" s="51">
        <v>1</v>
      </c>
      <c r="I48" s="51"/>
      <c r="J48" s="51"/>
      <c r="K48" s="51"/>
      <c r="L48" s="51"/>
      <c r="M48" s="51"/>
      <c r="N48" s="51">
        <v>2</v>
      </c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"/>
    </row>
    <row r="49" spans="1:29">
      <c r="A49" s="53"/>
      <c r="B49" s="51" t="s">
        <v>26</v>
      </c>
      <c r="C49" s="52" t="s">
        <v>33</v>
      </c>
      <c r="D49" s="51">
        <f>SUM(E49:AB49)</f>
        <v>1</v>
      </c>
      <c r="E49" s="51"/>
      <c r="F49" s="51"/>
      <c r="G49" s="51"/>
      <c r="H49" s="51"/>
      <c r="I49" s="51">
        <v>1</v>
      </c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"/>
    </row>
    <row r="50" spans="1:29" ht="3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5"/>
    </row>
    <row r="51" spans="1:29">
      <c r="A51" s="11" t="s">
        <v>14</v>
      </c>
      <c r="B51" s="11"/>
      <c r="C51" s="12" t="s">
        <v>10</v>
      </c>
      <c r="D51" s="13">
        <f>SUM(E51:AB51)</f>
        <v>7546</v>
      </c>
      <c r="E51" s="13">
        <v>1638</v>
      </c>
      <c r="F51" s="13">
        <v>494</v>
      </c>
      <c r="G51" s="13">
        <v>468</v>
      </c>
      <c r="H51" s="13">
        <v>234</v>
      </c>
      <c r="I51" s="13">
        <v>286</v>
      </c>
      <c r="J51" s="13">
        <v>312</v>
      </c>
      <c r="K51" s="13">
        <v>1898</v>
      </c>
      <c r="L51" s="13">
        <v>936</v>
      </c>
      <c r="M51" s="13">
        <v>671</v>
      </c>
      <c r="N51" s="13">
        <v>403</v>
      </c>
      <c r="O51" s="13">
        <v>25</v>
      </c>
      <c r="P51" s="13"/>
      <c r="Q51" s="14"/>
      <c r="R51" s="14">
        <v>26</v>
      </c>
      <c r="S51" s="14"/>
      <c r="T51" s="14"/>
      <c r="U51" s="14"/>
      <c r="V51" s="14">
        <v>155</v>
      </c>
      <c r="W51" s="14"/>
      <c r="X51" s="14"/>
      <c r="Y51" s="14"/>
      <c r="Z51" s="14"/>
      <c r="AA51" s="14"/>
      <c r="AB51" s="14"/>
      <c r="AC51" s="5"/>
    </row>
    <row r="52" spans="1:29">
      <c r="A52" s="11"/>
      <c r="B52" s="11"/>
      <c r="C52" s="12" t="s">
        <v>11</v>
      </c>
      <c r="D52" s="13">
        <f>SUM(E52:AB52)</f>
        <v>7542</v>
      </c>
      <c r="E52" s="13">
        <v>1638</v>
      </c>
      <c r="F52" s="13">
        <v>494</v>
      </c>
      <c r="G52" s="13">
        <v>468</v>
      </c>
      <c r="H52" s="13">
        <v>234</v>
      </c>
      <c r="I52" s="13">
        <v>286</v>
      </c>
      <c r="J52" s="13">
        <v>312</v>
      </c>
      <c r="K52" s="13">
        <v>1898</v>
      </c>
      <c r="L52" s="13">
        <v>936</v>
      </c>
      <c r="M52" s="13">
        <v>671</v>
      </c>
      <c r="N52" s="13">
        <v>403</v>
      </c>
      <c r="O52" s="13">
        <v>21</v>
      </c>
      <c r="P52" s="13"/>
      <c r="Q52" s="14"/>
      <c r="R52" s="14">
        <v>26</v>
      </c>
      <c r="S52" s="14"/>
      <c r="T52" s="14"/>
      <c r="U52" s="14"/>
      <c r="V52" s="14">
        <v>155</v>
      </c>
      <c r="W52" s="14"/>
      <c r="X52" s="14"/>
      <c r="Y52" s="14"/>
      <c r="Z52" s="14"/>
      <c r="AA52" s="14"/>
      <c r="AB52" s="14"/>
      <c r="AC52" s="5"/>
    </row>
    <row r="53" spans="1:29">
      <c r="A53" s="11"/>
      <c r="B53" s="11"/>
      <c r="C53" s="12" t="s">
        <v>16</v>
      </c>
      <c r="D53" s="13">
        <f>SUM(E53:AB53)</f>
        <v>4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>
        <v>4</v>
      </c>
      <c r="P53" s="13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5"/>
    </row>
    <row r="54" spans="1:29">
      <c r="A54" s="11"/>
      <c r="B54" s="11"/>
      <c r="C54" s="12" t="s">
        <v>17</v>
      </c>
      <c r="D54" s="13">
        <f>SUM(E54:AB54)</f>
        <v>0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>
        <v>0</v>
      </c>
      <c r="P54" s="13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5"/>
    </row>
    <row r="55" spans="1:29">
      <c r="A55" s="11"/>
      <c r="B55" s="11"/>
      <c r="C55" s="12" t="s">
        <v>18</v>
      </c>
      <c r="D55" s="13">
        <f>SUM(E55:AB55)</f>
        <v>4</v>
      </c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>
        <v>4</v>
      </c>
      <c r="P55" s="13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5"/>
    </row>
    <row r="56" spans="1:29">
      <c r="A56" s="11"/>
      <c r="B56" s="11"/>
      <c r="C56" s="12" t="s">
        <v>19</v>
      </c>
      <c r="D56" s="13">
        <f>SUM(E56:AB56)</f>
        <v>4</v>
      </c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>
        <v>4</v>
      </c>
      <c r="P56" s="13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5"/>
    </row>
    <row r="57" spans="1:29" s="31" customFormat="1">
      <c r="A57" s="11"/>
      <c r="B57" s="11"/>
      <c r="C57" s="35" t="s">
        <v>2</v>
      </c>
      <c r="D57" s="36">
        <f xml:space="preserve"> IF(D51=0,100,D52/D51*100)</f>
        <v>99.946991783726475</v>
      </c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>
        <v>84</v>
      </c>
      <c r="P57" s="36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8"/>
    </row>
    <row r="58" spans="1:29" s="32" customFormat="1">
      <c r="A58" s="11"/>
      <c r="B58" s="11"/>
      <c r="C58" s="39" t="s">
        <v>20</v>
      </c>
      <c r="D58" s="40">
        <f xml:space="preserve"> IF(D53=0,0,D54/D53*100)</f>
        <v>0</v>
      </c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>
        <v>0</v>
      </c>
      <c r="P58" s="40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2"/>
    </row>
    <row r="59" spans="1:29" s="33" customFormat="1">
      <c r="A59" s="11"/>
      <c r="B59" s="11"/>
      <c r="C59" s="43" t="s">
        <v>3</v>
      </c>
      <c r="D59" s="44">
        <f xml:space="preserve"> IF(D51=0,100,(D54+D52)/D51*100)</f>
        <v>99.946991783726475</v>
      </c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>
        <v>84</v>
      </c>
      <c r="P59" s="44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6"/>
    </row>
    <row r="60" spans="1:29" s="34" customFormat="1">
      <c r="A60" s="11"/>
      <c r="B60" s="11"/>
      <c r="C60" s="47" t="s">
        <v>21</v>
      </c>
      <c r="D60" s="48">
        <f>IF(D51=0,100,(D54+D52+D56)/D51*100)</f>
        <v>100</v>
      </c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>
        <v>100</v>
      </c>
      <c r="P60" s="48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50"/>
    </row>
    <row r="61" spans="1:29">
      <c r="A61" s="53" t="s">
        <v>23</v>
      </c>
      <c r="B61" s="51" t="s">
        <v>27</v>
      </c>
      <c r="C61" s="52" t="s">
        <v>34</v>
      </c>
      <c r="D61" s="51">
        <f>SUM(E61:AB61)</f>
        <v>3</v>
      </c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>
        <v>3</v>
      </c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"/>
    </row>
    <row r="62" spans="1:29">
      <c r="A62" s="53"/>
      <c r="B62" s="51" t="s">
        <v>28</v>
      </c>
      <c r="C62" s="52" t="s">
        <v>35</v>
      </c>
      <c r="D62" s="51">
        <f>SUM(E62:AB62)</f>
        <v>1</v>
      </c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>
        <v>1</v>
      </c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"/>
    </row>
    <row r="63" spans="1:29" ht="3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5"/>
    </row>
    <row r="64" spans="1:29">
      <c r="A64" s="11" t="s">
        <v>29</v>
      </c>
      <c r="B64" s="11"/>
      <c r="C64" s="12" t="s">
        <v>10</v>
      </c>
      <c r="D64" s="13">
        <f>SUM(E64:AB64)</f>
        <v>0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5"/>
    </row>
    <row r="65" spans="1:29">
      <c r="A65" s="11"/>
      <c r="B65" s="11"/>
      <c r="C65" s="12" t="s">
        <v>11</v>
      </c>
      <c r="D65" s="13">
        <f>SUM(E65:AB65)</f>
        <v>0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5"/>
    </row>
    <row r="66" spans="1:29" ht="3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</sheetData>
  <mergeCells count="14">
    <mergeCell ref="A64:B65"/>
    <mergeCell ref="A66:N66"/>
    <mergeCell ref="A37:B46"/>
    <mergeCell ref="A47:A49"/>
    <mergeCell ref="A50:N50"/>
    <mergeCell ref="A51:B60"/>
    <mergeCell ref="A61:A62"/>
    <mergeCell ref="A63:N63"/>
    <mergeCell ref="A1:AB1"/>
    <mergeCell ref="A21:B21"/>
    <mergeCell ref="A22:B23"/>
    <mergeCell ref="A24:N24"/>
    <mergeCell ref="A25:B34"/>
    <mergeCell ref="A36:N36"/>
  </mergeCells>
  <phoneticPr fontId="14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C102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154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>
        <v>98</v>
      </c>
      <c r="J16" s="21">
        <v>98</v>
      </c>
      <c r="K16" s="21">
        <v>98</v>
      </c>
      <c r="L16" s="21">
        <v>98</v>
      </c>
      <c r="M16" s="21">
        <v>98</v>
      </c>
      <c r="N16" s="21">
        <v>98</v>
      </c>
      <c r="O16" s="21">
        <v>98</v>
      </c>
      <c r="P16" s="21">
        <v>98</v>
      </c>
      <c r="Q16" s="21">
        <v>98</v>
      </c>
      <c r="R16" s="21">
        <v>98</v>
      </c>
      <c r="S16" s="21">
        <v>98</v>
      </c>
      <c r="T16" s="21">
        <v>98</v>
      </c>
      <c r="U16" s="21">
        <v>98</v>
      </c>
      <c r="V16" s="21">
        <v>98</v>
      </c>
      <c r="W16" s="21">
        <v>98</v>
      </c>
      <c r="X16" s="21">
        <v>98</v>
      </c>
      <c r="Y16" s="21">
        <v>98</v>
      </c>
      <c r="Z16" s="21">
        <v>98</v>
      </c>
      <c r="AA16" s="21">
        <v>98</v>
      </c>
      <c r="AB16" s="21">
        <v>98</v>
      </c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91.79</v>
      </c>
      <c r="F17" s="21">
        <v>97.83</v>
      </c>
      <c r="G17" s="21">
        <v>96.6</v>
      </c>
      <c r="H17" s="21">
        <v>98.85</v>
      </c>
      <c r="I17" s="21">
        <v>99.05</v>
      </c>
      <c r="J17" s="21">
        <v>98.58</v>
      </c>
      <c r="K17" s="21">
        <v>98.25</v>
      </c>
      <c r="L17" s="21">
        <v>98.92</v>
      </c>
      <c r="M17" s="21">
        <v>98.51</v>
      </c>
      <c r="N17" s="21">
        <v>96.73</v>
      </c>
      <c r="O17" s="21">
        <v>98.47</v>
      </c>
      <c r="P17" s="21">
        <v>95.35</v>
      </c>
      <c r="Q17" s="21">
        <v>95.69</v>
      </c>
      <c r="R17" s="21">
        <v>0</v>
      </c>
      <c r="S17" s="21">
        <v>96.74</v>
      </c>
      <c r="T17" s="21">
        <v>96.52</v>
      </c>
      <c r="U17" s="21">
        <v>93.48</v>
      </c>
      <c r="V17" s="21">
        <v>96.61</v>
      </c>
      <c r="W17" s="21">
        <v>98.31</v>
      </c>
      <c r="X17" s="21">
        <v>95.07</v>
      </c>
      <c r="Y17" s="21">
        <v>98.27</v>
      </c>
      <c r="Z17" s="21">
        <v>93.98</v>
      </c>
      <c r="AA17" s="21">
        <v>97.75</v>
      </c>
      <c r="AB17" s="21">
        <v>91.05</v>
      </c>
      <c r="AC17" s="29">
        <v>95.68</v>
      </c>
    </row>
    <row r="18" spans="1:29" s="18" customFormat="1">
      <c r="A18" s="16"/>
      <c r="B18" s="16"/>
      <c r="C18" s="17"/>
      <c r="D18" s="22" t="s">
        <v>3</v>
      </c>
      <c r="E18" s="21">
        <v>93.96</v>
      </c>
      <c r="F18" s="21">
        <v>98.56</v>
      </c>
      <c r="G18" s="21">
        <v>99.34</v>
      </c>
      <c r="H18" s="21">
        <v>99.62</v>
      </c>
      <c r="I18" s="21">
        <v>99.37</v>
      </c>
      <c r="J18" s="21">
        <v>99.29</v>
      </c>
      <c r="K18" s="21">
        <v>98.6</v>
      </c>
      <c r="L18" s="21">
        <v>99.64</v>
      </c>
      <c r="M18" s="21">
        <v>98.51</v>
      </c>
      <c r="N18" s="21">
        <v>98.55</v>
      </c>
      <c r="O18" s="21">
        <v>99.08</v>
      </c>
      <c r="P18" s="21">
        <v>99.22</v>
      </c>
      <c r="Q18" s="21">
        <v>97.85</v>
      </c>
      <c r="R18" s="21">
        <v>0</v>
      </c>
      <c r="S18" s="21">
        <v>97.63</v>
      </c>
      <c r="T18" s="21">
        <v>98.1</v>
      </c>
      <c r="U18" s="21">
        <v>96.32</v>
      </c>
      <c r="V18" s="21">
        <v>99.48</v>
      </c>
      <c r="W18" s="21">
        <v>100</v>
      </c>
      <c r="X18" s="21">
        <v>96.27</v>
      </c>
      <c r="Y18" s="21">
        <v>98.77</v>
      </c>
      <c r="Z18" s="21">
        <v>98.19</v>
      </c>
      <c r="AA18" s="21">
        <v>98.59</v>
      </c>
      <c r="AB18" s="21">
        <v>94.3</v>
      </c>
      <c r="AC18" s="29">
        <v>97.17</v>
      </c>
    </row>
    <row r="19" spans="1:29" s="18" customFormat="1" ht="17.25" thickBot="1">
      <c r="A19" s="16"/>
      <c r="B19" s="16"/>
      <c r="C19" s="17"/>
      <c r="D19" s="26" t="s">
        <v>4</v>
      </c>
      <c r="E19" s="27">
        <v>93.955629067635087</v>
      </c>
      <c r="F19" s="27">
        <v>98.555956678700355</v>
      </c>
      <c r="G19" s="27">
        <v>99.335548172757456</v>
      </c>
      <c r="H19" s="27">
        <v>99.616858237547888</v>
      </c>
      <c r="I19" s="27">
        <v>99.365079365079367</v>
      </c>
      <c r="J19" s="27">
        <v>99.290780141843967</v>
      </c>
      <c r="K19" s="27">
        <v>98.6013986013986</v>
      </c>
      <c r="L19" s="27">
        <v>99.638989169675085</v>
      </c>
      <c r="M19" s="27">
        <v>98.507462686567166</v>
      </c>
      <c r="N19" s="27">
        <v>98.545454545454547</v>
      </c>
      <c r="O19" s="27">
        <v>99.082568807339442</v>
      </c>
      <c r="P19" s="27">
        <v>99.224806201550393</v>
      </c>
      <c r="Q19" s="27">
        <v>97.846153846153854</v>
      </c>
      <c r="R19" s="27">
        <v>0</v>
      </c>
      <c r="S19" s="27">
        <v>97.626112759643917</v>
      </c>
      <c r="T19" s="27">
        <v>98.101265822784811</v>
      </c>
      <c r="U19" s="27">
        <v>96.317280453257794</v>
      </c>
      <c r="V19" s="27">
        <v>99.479166666666686</v>
      </c>
      <c r="W19" s="27">
        <v>100</v>
      </c>
      <c r="X19" s="27">
        <v>96.269482529024515</v>
      </c>
      <c r="Y19" s="27">
        <v>98.772080999569155</v>
      </c>
      <c r="Z19" s="27">
        <v>98.192771084337352</v>
      </c>
      <c r="AA19" s="27">
        <v>98.591549295774641</v>
      </c>
      <c r="AB19" s="27">
        <v>94.30429641308632</v>
      </c>
      <c r="AC19" s="30">
        <v>97.173268973801527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54"/>
      <c r="E33" s="55">
        <v>43280</v>
      </c>
      <c r="F33" s="55"/>
      <c r="G33" s="55">
        <v>43281</v>
      </c>
      <c r="H33" s="55"/>
      <c r="I33" s="55">
        <v>43282</v>
      </c>
      <c r="J33" s="55"/>
      <c r="K33" s="55">
        <v>43283</v>
      </c>
      <c r="L33" s="55"/>
      <c r="M33" s="55">
        <v>43284</v>
      </c>
      <c r="N33" s="55"/>
      <c r="O33" s="55">
        <v>43285</v>
      </c>
      <c r="P33" s="55"/>
      <c r="Q33" s="55">
        <v>43286</v>
      </c>
      <c r="R33" s="5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54" t="s">
        <v>39</v>
      </c>
      <c r="E34" s="56"/>
      <c r="F34" s="56"/>
      <c r="G34" s="56"/>
      <c r="H34" s="56"/>
      <c r="I34" s="56"/>
      <c r="J34" s="56"/>
      <c r="K34" s="56">
        <v>0.4</v>
      </c>
      <c r="L34" s="56"/>
      <c r="M34" s="56">
        <v>1</v>
      </c>
      <c r="N34" s="56"/>
      <c r="O34" s="56">
        <v>0.01</v>
      </c>
      <c r="P34" s="56"/>
      <c r="Q34" s="56">
        <v>3.08</v>
      </c>
      <c r="R34" s="56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54" t="s">
        <v>42</v>
      </c>
      <c r="E35" s="56"/>
      <c r="F35" s="56"/>
      <c r="G35" s="56"/>
      <c r="H35" s="56"/>
      <c r="I35" s="56"/>
      <c r="J35" s="56"/>
      <c r="K35" s="56">
        <v>0.19</v>
      </c>
      <c r="L35" s="56"/>
      <c r="M35" s="56">
        <v>1.05</v>
      </c>
      <c r="N35" s="56"/>
      <c r="O35" s="56">
        <v>1.2</v>
      </c>
      <c r="P35" s="56"/>
      <c r="Q35" s="56">
        <v>1.36</v>
      </c>
      <c r="R35" s="56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54" t="s">
        <v>103</v>
      </c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>
        <v>0.01</v>
      </c>
      <c r="P36" s="56"/>
      <c r="Q36" s="56">
        <v>0.86</v>
      </c>
      <c r="R36" s="56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7" t="s">
        <v>6</v>
      </c>
      <c r="B38" s="57"/>
      <c r="C38" s="58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/>
    </row>
    <row r="39" spans="1:29">
      <c r="A39" s="11" t="s">
        <v>62</v>
      </c>
      <c r="B39" s="11"/>
      <c r="C39" s="12" t="s">
        <v>10</v>
      </c>
      <c r="D39" s="13">
        <f>SUM(E39:AB39)</f>
        <v>1688</v>
      </c>
      <c r="E39" s="13"/>
      <c r="F39" s="13">
        <v>1664</v>
      </c>
      <c r="G39" s="13"/>
      <c r="H39" s="13"/>
      <c r="I39" s="13"/>
      <c r="J39" s="13"/>
      <c r="K39" s="13"/>
      <c r="L39" s="13"/>
      <c r="M39" s="13"/>
      <c r="N39" s="13"/>
      <c r="O39" s="13">
        <v>24</v>
      </c>
      <c r="P39" s="13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5"/>
    </row>
    <row r="40" spans="1:29">
      <c r="A40" s="11"/>
      <c r="B40" s="11"/>
      <c r="C40" s="12" t="s">
        <v>11</v>
      </c>
      <c r="D40" s="13">
        <f>SUM(E40:AB40)</f>
        <v>1688</v>
      </c>
      <c r="E40" s="13"/>
      <c r="F40" s="13">
        <v>1664</v>
      </c>
      <c r="G40" s="13"/>
      <c r="H40" s="13"/>
      <c r="I40" s="13"/>
      <c r="J40" s="13"/>
      <c r="K40" s="13"/>
      <c r="L40" s="13"/>
      <c r="M40" s="13"/>
      <c r="N40" s="13"/>
      <c r="O40" s="13">
        <v>24</v>
      </c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5"/>
    </row>
    <row r="41" spans="1:29" ht="3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5"/>
    </row>
    <row r="42" spans="1:29">
      <c r="A42" s="11" t="s">
        <v>40</v>
      </c>
      <c r="B42" s="11"/>
      <c r="C42" s="12" t="s">
        <v>10</v>
      </c>
      <c r="D42" s="13">
        <f>SUM(E42:AB42)</f>
        <v>7373</v>
      </c>
      <c r="E42" s="13">
        <v>274</v>
      </c>
      <c r="F42" s="13">
        <v>277</v>
      </c>
      <c r="G42" s="13">
        <v>291</v>
      </c>
      <c r="H42" s="13">
        <v>261</v>
      </c>
      <c r="I42" s="13">
        <v>315</v>
      </c>
      <c r="J42" s="13">
        <v>282</v>
      </c>
      <c r="K42" s="13">
        <v>286</v>
      </c>
      <c r="L42" s="13">
        <v>277</v>
      </c>
      <c r="M42" s="13">
        <v>268</v>
      </c>
      <c r="N42" s="13">
        <v>275</v>
      </c>
      <c r="O42" s="13">
        <v>327</v>
      </c>
      <c r="P42" s="13">
        <v>129</v>
      </c>
      <c r="Q42" s="14">
        <v>325</v>
      </c>
      <c r="R42" s="14">
        <v>373</v>
      </c>
      <c r="S42" s="14">
        <v>337</v>
      </c>
      <c r="T42" s="14">
        <v>316</v>
      </c>
      <c r="U42" s="14">
        <v>353</v>
      </c>
      <c r="V42" s="14">
        <v>384</v>
      </c>
      <c r="W42" s="14">
        <v>415</v>
      </c>
      <c r="X42" s="14">
        <v>407</v>
      </c>
      <c r="Y42" s="14">
        <v>396</v>
      </c>
      <c r="Z42" s="14">
        <v>332</v>
      </c>
      <c r="AA42" s="14">
        <v>355</v>
      </c>
      <c r="AB42" s="14">
        <v>118</v>
      </c>
      <c r="AC42" s="5">
        <v>272</v>
      </c>
    </row>
    <row r="43" spans="1:29">
      <c r="A43" s="11"/>
      <c r="B43" s="11"/>
      <c r="C43" s="12" t="s">
        <v>11</v>
      </c>
      <c r="D43" s="13">
        <f>SUM(E43:AB43)</f>
        <v>7155</v>
      </c>
      <c r="E43" s="13">
        <v>254</v>
      </c>
      <c r="F43" s="13">
        <v>271</v>
      </c>
      <c r="G43" s="13">
        <v>283</v>
      </c>
      <c r="H43" s="13">
        <v>258</v>
      </c>
      <c r="I43" s="13">
        <v>312</v>
      </c>
      <c r="J43" s="13">
        <v>278</v>
      </c>
      <c r="K43" s="13">
        <v>281</v>
      </c>
      <c r="L43" s="13">
        <v>274</v>
      </c>
      <c r="M43" s="13">
        <v>264</v>
      </c>
      <c r="N43" s="13">
        <v>266</v>
      </c>
      <c r="O43" s="13">
        <v>322</v>
      </c>
      <c r="P43" s="13">
        <v>123</v>
      </c>
      <c r="Q43" s="14">
        <v>311</v>
      </c>
      <c r="R43" s="14">
        <v>360</v>
      </c>
      <c r="S43" s="14">
        <v>326</v>
      </c>
      <c r="T43" s="14">
        <v>305</v>
      </c>
      <c r="U43" s="14">
        <v>330</v>
      </c>
      <c r="V43" s="14">
        <v>371</v>
      </c>
      <c r="W43" s="14">
        <v>408</v>
      </c>
      <c r="X43" s="14">
        <v>396</v>
      </c>
      <c r="Y43" s="14">
        <v>391</v>
      </c>
      <c r="Z43" s="14">
        <v>312</v>
      </c>
      <c r="AA43" s="14">
        <v>347</v>
      </c>
      <c r="AB43" s="14">
        <v>112</v>
      </c>
      <c r="AC43" s="5">
        <v>259</v>
      </c>
    </row>
    <row r="44" spans="1:29">
      <c r="A44" s="11"/>
      <c r="B44" s="11"/>
      <c r="C44" s="12" t="s">
        <v>16</v>
      </c>
      <c r="D44" s="13">
        <f>SUM(E44:AB44)</f>
        <v>218</v>
      </c>
      <c r="E44" s="13">
        <v>20</v>
      </c>
      <c r="F44" s="13">
        <v>6</v>
      </c>
      <c r="G44" s="13">
        <v>8</v>
      </c>
      <c r="H44" s="13">
        <v>3</v>
      </c>
      <c r="I44" s="13">
        <v>3</v>
      </c>
      <c r="J44" s="13">
        <v>4</v>
      </c>
      <c r="K44" s="13">
        <v>5</v>
      </c>
      <c r="L44" s="13">
        <v>3</v>
      </c>
      <c r="M44" s="13">
        <v>4</v>
      </c>
      <c r="N44" s="13">
        <v>9</v>
      </c>
      <c r="O44" s="13">
        <v>5</v>
      </c>
      <c r="P44" s="13">
        <v>6</v>
      </c>
      <c r="Q44" s="14">
        <v>14</v>
      </c>
      <c r="R44" s="14">
        <v>13</v>
      </c>
      <c r="S44" s="14">
        <v>11</v>
      </c>
      <c r="T44" s="14">
        <v>11</v>
      </c>
      <c r="U44" s="14">
        <v>23</v>
      </c>
      <c r="V44" s="14">
        <v>13</v>
      </c>
      <c r="W44" s="14">
        <v>7</v>
      </c>
      <c r="X44" s="14">
        <v>11</v>
      </c>
      <c r="Y44" s="14">
        <v>5</v>
      </c>
      <c r="Z44" s="14">
        <v>20</v>
      </c>
      <c r="AA44" s="14">
        <v>8</v>
      </c>
      <c r="AB44" s="14">
        <v>6</v>
      </c>
      <c r="AC44" s="5">
        <v>13</v>
      </c>
    </row>
    <row r="45" spans="1:29">
      <c r="A45" s="11"/>
      <c r="B45" s="11"/>
      <c r="C45" s="12" t="s">
        <v>17</v>
      </c>
      <c r="D45" s="13">
        <f>SUM(E45:AB45)</f>
        <v>112</v>
      </c>
      <c r="E45" s="13">
        <v>6</v>
      </c>
      <c r="F45" s="13">
        <v>2</v>
      </c>
      <c r="G45" s="13">
        <v>8</v>
      </c>
      <c r="H45" s="13">
        <v>2</v>
      </c>
      <c r="I45" s="13">
        <v>1</v>
      </c>
      <c r="J45" s="13">
        <v>2</v>
      </c>
      <c r="K45" s="13">
        <v>1</v>
      </c>
      <c r="L45" s="13">
        <v>2</v>
      </c>
      <c r="M45" s="13">
        <v>0</v>
      </c>
      <c r="N45" s="13">
        <v>5</v>
      </c>
      <c r="O45" s="13">
        <v>2</v>
      </c>
      <c r="P45" s="13">
        <v>5</v>
      </c>
      <c r="Q45" s="14">
        <v>7</v>
      </c>
      <c r="R45" s="14">
        <v>5</v>
      </c>
      <c r="S45" s="14">
        <v>3</v>
      </c>
      <c r="T45" s="14">
        <v>5</v>
      </c>
      <c r="U45" s="14">
        <v>10</v>
      </c>
      <c r="V45" s="14">
        <v>11</v>
      </c>
      <c r="W45" s="14">
        <v>7</v>
      </c>
      <c r="X45" s="14">
        <v>5</v>
      </c>
      <c r="Y45" s="14">
        <v>2</v>
      </c>
      <c r="Z45" s="14">
        <v>14</v>
      </c>
      <c r="AA45" s="14">
        <v>3</v>
      </c>
      <c r="AB45" s="14">
        <v>4</v>
      </c>
      <c r="AC45" s="5">
        <v>1</v>
      </c>
    </row>
    <row r="46" spans="1:29">
      <c r="A46" s="11"/>
      <c r="B46" s="11"/>
      <c r="C46" s="12" t="s">
        <v>18</v>
      </c>
      <c r="D46" s="13">
        <f>SUM(E46:AB46)</f>
        <v>106</v>
      </c>
      <c r="E46" s="13">
        <v>14</v>
      </c>
      <c r="F46" s="13">
        <v>4</v>
      </c>
      <c r="G46" s="13">
        <v>0</v>
      </c>
      <c r="H46" s="13">
        <v>1</v>
      </c>
      <c r="I46" s="13">
        <v>2</v>
      </c>
      <c r="J46" s="13">
        <v>2</v>
      </c>
      <c r="K46" s="13">
        <v>4</v>
      </c>
      <c r="L46" s="13">
        <v>1</v>
      </c>
      <c r="M46" s="13">
        <v>4</v>
      </c>
      <c r="N46" s="13">
        <v>4</v>
      </c>
      <c r="O46" s="13">
        <v>3</v>
      </c>
      <c r="P46" s="13">
        <v>1</v>
      </c>
      <c r="Q46" s="14">
        <v>7</v>
      </c>
      <c r="R46" s="14">
        <v>8</v>
      </c>
      <c r="S46" s="14">
        <v>8</v>
      </c>
      <c r="T46" s="14">
        <v>6</v>
      </c>
      <c r="U46" s="14">
        <v>13</v>
      </c>
      <c r="V46" s="14">
        <v>2</v>
      </c>
      <c r="W46" s="14">
        <v>0</v>
      </c>
      <c r="X46" s="14">
        <v>6</v>
      </c>
      <c r="Y46" s="14">
        <v>3</v>
      </c>
      <c r="Z46" s="14">
        <v>6</v>
      </c>
      <c r="AA46" s="14">
        <v>5</v>
      </c>
      <c r="AB46" s="14">
        <v>2</v>
      </c>
      <c r="AC46" s="5">
        <v>12</v>
      </c>
    </row>
    <row r="47" spans="1:29">
      <c r="A47" s="11"/>
      <c r="B47" s="11"/>
      <c r="C47" s="12" t="s">
        <v>19</v>
      </c>
      <c r="D47" s="13">
        <f>SUM(E47:AB47)</f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5">
        <v>0</v>
      </c>
    </row>
    <row r="48" spans="1:29" s="31" customFormat="1">
      <c r="A48" s="11"/>
      <c r="B48" s="11"/>
      <c r="C48" s="35" t="s">
        <v>2</v>
      </c>
      <c r="D48" s="36">
        <f xml:space="preserve"> IF(D42=0,100,D43/D42*100)</f>
        <v>97.043265970432657</v>
      </c>
      <c r="E48" s="36">
        <v>92.700729927007302</v>
      </c>
      <c r="F48" s="36">
        <v>97.833935018050539</v>
      </c>
      <c r="G48" s="36">
        <v>97.250859106529205</v>
      </c>
      <c r="H48" s="36">
        <v>98.850574712643677</v>
      </c>
      <c r="I48" s="36">
        <v>99.047619047619051</v>
      </c>
      <c r="J48" s="36">
        <v>98.581560283687949</v>
      </c>
      <c r="K48" s="36">
        <v>98.251748251748253</v>
      </c>
      <c r="L48" s="36">
        <v>98.91696750902527</v>
      </c>
      <c r="M48" s="36">
        <v>98.507462686567166</v>
      </c>
      <c r="N48" s="36">
        <v>96.727272727272734</v>
      </c>
      <c r="O48" s="36">
        <v>98.470948012232412</v>
      </c>
      <c r="P48" s="36">
        <v>95.348837209302332</v>
      </c>
      <c r="Q48" s="37">
        <v>95.692307692307693</v>
      </c>
      <c r="R48" s="37">
        <v>96.514745308310992</v>
      </c>
      <c r="S48" s="37">
        <v>96.735905044510389</v>
      </c>
      <c r="T48" s="37">
        <v>96.518987341772146</v>
      </c>
      <c r="U48" s="37">
        <v>93.48441926345609</v>
      </c>
      <c r="V48" s="37">
        <v>96.614583333333329</v>
      </c>
      <c r="W48" s="37">
        <v>98.313253012048193</v>
      </c>
      <c r="X48" s="37">
        <v>97.297297297297291</v>
      </c>
      <c r="Y48" s="37">
        <v>98.737373737373744</v>
      </c>
      <c r="Z48" s="37">
        <v>93.975903614457835</v>
      </c>
      <c r="AA48" s="37">
        <v>97.74647887323944</v>
      </c>
      <c r="AB48" s="37">
        <v>94.915254237288138</v>
      </c>
      <c r="AC48" s="38">
        <v>95.220588235294116</v>
      </c>
    </row>
    <row r="49" spans="1:29" s="32" customFormat="1">
      <c r="A49" s="11"/>
      <c r="B49" s="11"/>
      <c r="C49" s="39" t="s">
        <v>20</v>
      </c>
      <c r="D49" s="40">
        <f xml:space="preserve"> IF(D44=0,0,D45/D44*100)</f>
        <v>51.37614678899083</v>
      </c>
      <c r="E49" s="40">
        <v>30</v>
      </c>
      <c r="F49" s="40">
        <v>33.333333333333336</v>
      </c>
      <c r="G49" s="40">
        <v>100</v>
      </c>
      <c r="H49" s="40">
        <v>66.666666666666671</v>
      </c>
      <c r="I49" s="40">
        <v>33.333333333333336</v>
      </c>
      <c r="J49" s="40">
        <v>50</v>
      </c>
      <c r="K49" s="40">
        <v>20</v>
      </c>
      <c r="L49" s="40">
        <v>66.666666666666671</v>
      </c>
      <c r="M49" s="40">
        <v>0</v>
      </c>
      <c r="N49" s="40">
        <v>55.555555555555557</v>
      </c>
      <c r="O49" s="40">
        <v>40</v>
      </c>
      <c r="P49" s="40">
        <v>83.333333333333329</v>
      </c>
      <c r="Q49" s="41">
        <v>50</v>
      </c>
      <c r="R49" s="41">
        <v>38.46153846153846</v>
      </c>
      <c r="S49" s="41">
        <v>27.272727272727273</v>
      </c>
      <c r="T49" s="41">
        <v>45.454545454545453</v>
      </c>
      <c r="U49" s="41">
        <v>43.478260869565219</v>
      </c>
      <c r="V49" s="41">
        <v>84.615384615384613</v>
      </c>
      <c r="W49" s="41">
        <v>100</v>
      </c>
      <c r="X49" s="41">
        <v>45.454545454545453</v>
      </c>
      <c r="Y49" s="41">
        <v>40</v>
      </c>
      <c r="Z49" s="41">
        <v>70</v>
      </c>
      <c r="AA49" s="41">
        <v>37.5</v>
      </c>
      <c r="AB49" s="41">
        <v>66.666666666666671</v>
      </c>
      <c r="AC49" s="42">
        <v>7.6923076923076925</v>
      </c>
    </row>
    <row r="50" spans="1:29" s="33" customFormat="1">
      <c r="A50" s="11"/>
      <c r="B50" s="11"/>
      <c r="C50" s="43" t="s">
        <v>3</v>
      </c>
      <c r="D50" s="44">
        <f xml:space="preserve"> IF(D42=0,100,(D45+D43)/D42*100)</f>
        <v>98.562321985623228</v>
      </c>
      <c r="E50" s="44">
        <v>94.890510948905103</v>
      </c>
      <c r="F50" s="44">
        <v>98.555956678700355</v>
      </c>
      <c r="G50" s="44">
        <v>100</v>
      </c>
      <c r="H50" s="44">
        <v>99.616858237547888</v>
      </c>
      <c r="I50" s="44">
        <v>99.365079365079367</v>
      </c>
      <c r="J50" s="44">
        <v>99.290780141843967</v>
      </c>
      <c r="K50" s="44">
        <v>98.6013986013986</v>
      </c>
      <c r="L50" s="44">
        <v>99.638989169675085</v>
      </c>
      <c r="M50" s="44">
        <v>98.507462686567166</v>
      </c>
      <c r="N50" s="44">
        <v>98.545454545454547</v>
      </c>
      <c r="O50" s="44">
        <v>99.082568807339456</v>
      </c>
      <c r="P50" s="44">
        <v>99.224806201550393</v>
      </c>
      <c r="Q50" s="45">
        <v>97.84615384615384</v>
      </c>
      <c r="R50" s="45">
        <v>97.855227882037539</v>
      </c>
      <c r="S50" s="45">
        <v>97.626112759643917</v>
      </c>
      <c r="T50" s="45">
        <v>98.101265822784811</v>
      </c>
      <c r="U50" s="45">
        <v>96.317280453257794</v>
      </c>
      <c r="V50" s="45">
        <v>99.479166666666671</v>
      </c>
      <c r="W50" s="45">
        <v>100</v>
      </c>
      <c r="X50" s="45">
        <v>98.525798525798521</v>
      </c>
      <c r="Y50" s="45">
        <v>99.242424242424249</v>
      </c>
      <c r="Z50" s="45">
        <v>98.192771084337352</v>
      </c>
      <c r="AA50" s="45">
        <v>98.591549295774641</v>
      </c>
      <c r="AB50" s="45">
        <v>98.305084745762713</v>
      </c>
      <c r="AC50" s="46">
        <v>95.588235294117652</v>
      </c>
    </row>
    <row r="51" spans="1:29" s="34" customFormat="1">
      <c r="A51" s="11"/>
      <c r="B51" s="11"/>
      <c r="C51" s="47" t="s">
        <v>21</v>
      </c>
      <c r="D51" s="48">
        <f>IF(D42=0,100,(D45+D43+D47)/D42*100)</f>
        <v>98.562321985623228</v>
      </c>
      <c r="E51" s="48">
        <v>94.890510948905103</v>
      </c>
      <c r="F51" s="48">
        <v>98.555956678700355</v>
      </c>
      <c r="G51" s="48">
        <v>100</v>
      </c>
      <c r="H51" s="48">
        <v>99.616858237547888</v>
      </c>
      <c r="I51" s="48">
        <v>99.365079365079367</v>
      </c>
      <c r="J51" s="48">
        <v>99.290780141843967</v>
      </c>
      <c r="K51" s="48">
        <v>98.6013986013986</v>
      </c>
      <c r="L51" s="48">
        <v>99.638989169675085</v>
      </c>
      <c r="M51" s="48">
        <v>98.507462686567166</v>
      </c>
      <c r="N51" s="48">
        <v>98.545454545454547</v>
      </c>
      <c r="O51" s="48">
        <v>99.082568807339456</v>
      </c>
      <c r="P51" s="48">
        <v>99.224806201550393</v>
      </c>
      <c r="Q51" s="49">
        <v>97.84615384615384</v>
      </c>
      <c r="R51" s="49">
        <v>97.855227882037539</v>
      </c>
      <c r="S51" s="49">
        <v>97.626112759643917</v>
      </c>
      <c r="T51" s="49">
        <v>98.101265822784811</v>
      </c>
      <c r="U51" s="49">
        <v>96.317280453257794</v>
      </c>
      <c r="V51" s="49">
        <v>99.479166666666671</v>
      </c>
      <c r="W51" s="49">
        <v>100</v>
      </c>
      <c r="X51" s="49">
        <v>98.525798525798521</v>
      </c>
      <c r="Y51" s="49">
        <v>99.242424242424249</v>
      </c>
      <c r="Z51" s="49">
        <v>98.192771084337352</v>
      </c>
      <c r="AA51" s="49">
        <v>98.591549295774641</v>
      </c>
      <c r="AB51" s="49">
        <v>98.305084745762713</v>
      </c>
      <c r="AC51" s="50">
        <v>95.588235294117652</v>
      </c>
    </row>
    <row r="52" spans="1:29">
      <c r="A52" s="53" t="s">
        <v>23</v>
      </c>
      <c r="B52" s="51" t="s">
        <v>99</v>
      </c>
      <c r="C52" s="52" t="s">
        <v>100</v>
      </c>
      <c r="D52" s="51">
        <f>SUM(E52:AB52)</f>
        <v>8</v>
      </c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>
        <v>3</v>
      </c>
      <c r="R52" s="51"/>
      <c r="S52" s="51"/>
      <c r="T52" s="51"/>
      <c r="U52" s="51"/>
      <c r="V52" s="51"/>
      <c r="W52" s="51">
        <v>1</v>
      </c>
      <c r="X52" s="51">
        <v>1</v>
      </c>
      <c r="Y52" s="51">
        <v>1</v>
      </c>
      <c r="Z52" s="51"/>
      <c r="AA52" s="51">
        <v>2</v>
      </c>
      <c r="AB52" s="51"/>
      <c r="AC52" s="5">
        <v>1</v>
      </c>
    </row>
    <row r="53" spans="1:29">
      <c r="A53" s="53"/>
      <c r="B53" s="51" t="s">
        <v>28</v>
      </c>
      <c r="C53" s="52" t="s">
        <v>35</v>
      </c>
      <c r="D53" s="51">
        <f>SUM(E53:AB53)</f>
        <v>56</v>
      </c>
      <c r="E53" s="51">
        <v>1</v>
      </c>
      <c r="F53" s="51">
        <v>1</v>
      </c>
      <c r="G53" s="51">
        <v>1</v>
      </c>
      <c r="H53" s="51"/>
      <c r="I53" s="51"/>
      <c r="J53" s="51"/>
      <c r="K53" s="51"/>
      <c r="L53" s="51"/>
      <c r="M53" s="51"/>
      <c r="N53" s="51">
        <v>1</v>
      </c>
      <c r="O53" s="51">
        <v>2</v>
      </c>
      <c r="P53" s="51">
        <v>2</v>
      </c>
      <c r="Q53" s="51"/>
      <c r="R53" s="51"/>
      <c r="S53" s="51">
        <v>3</v>
      </c>
      <c r="T53" s="51">
        <v>4</v>
      </c>
      <c r="U53" s="51">
        <v>11</v>
      </c>
      <c r="V53" s="51">
        <v>8</v>
      </c>
      <c r="W53" s="51">
        <v>4</v>
      </c>
      <c r="X53" s="51">
        <v>2</v>
      </c>
      <c r="Y53" s="51">
        <v>1</v>
      </c>
      <c r="Z53" s="51">
        <v>11</v>
      </c>
      <c r="AA53" s="51"/>
      <c r="AB53" s="51">
        <v>4</v>
      </c>
      <c r="AC53" s="5"/>
    </row>
    <row r="54" spans="1:29">
      <c r="A54" s="53"/>
      <c r="B54" s="51" t="s">
        <v>101</v>
      </c>
      <c r="C54" s="52" t="s">
        <v>102</v>
      </c>
      <c r="D54" s="51">
        <f>SUM(E54:AB54)</f>
        <v>24</v>
      </c>
      <c r="E54" s="51"/>
      <c r="F54" s="51"/>
      <c r="G54" s="51">
        <v>1</v>
      </c>
      <c r="H54" s="51">
        <v>1</v>
      </c>
      <c r="I54" s="51"/>
      <c r="J54" s="51"/>
      <c r="K54" s="51"/>
      <c r="L54" s="51">
        <v>1</v>
      </c>
      <c r="M54" s="51"/>
      <c r="N54" s="51">
        <v>3</v>
      </c>
      <c r="O54" s="51"/>
      <c r="P54" s="51"/>
      <c r="Q54" s="51">
        <v>4</v>
      </c>
      <c r="R54" s="51">
        <v>3</v>
      </c>
      <c r="S54" s="51">
        <v>1</v>
      </c>
      <c r="T54" s="51">
        <v>2</v>
      </c>
      <c r="U54" s="51"/>
      <c r="V54" s="51">
        <v>3</v>
      </c>
      <c r="W54" s="51"/>
      <c r="X54" s="51">
        <v>2</v>
      </c>
      <c r="Y54" s="51"/>
      <c r="Z54" s="51">
        <v>2</v>
      </c>
      <c r="AA54" s="51">
        <v>1</v>
      </c>
      <c r="AB54" s="51"/>
      <c r="AC54" s="5"/>
    </row>
    <row r="55" spans="1:29">
      <c r="A55" s="53"/>
      <c r="B55" s="51" t="s">
        <v>41</v>
      </c>
      <c r="C55" s="52" t="s">
        <v>50</v>
      </c>
      <c r="D55" s="51">
        <f>SUM(E55:AB55)</f>
        <v>15</v>
      </c>
      <c r="E55" s="51">
        <v>7</v>
      </c>
      <c r="F55" s="51">
        <v>1</v>
      </c>
      <c r="G55" s="51">
        <v>6</v>
      </c>
      <c r="H55" s="51"/>
      <c r="I55" s="51"/>
      <c r="J55" s="51"/>
      <c r="K55" s="51"/>
      <c r="L55" s="51"/>
      <c r="M55" s="51"/>
      <c r="N55" s="51"/>
      <c r="O55" s="51"/>
      <c r="P55" s="51">
        <v>1</v>
      </c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"/>
    </row>
    <row r="56" spans="1:29">
      <c r="A56" s="53"/>
      <c r="B56" s="51" t="s">
        <v>144</v>
      </c>
      <c r="C56" s="52" t="s">
        <v>145</v>
      </c>
      <c r="D56" s="51">
        <f>SUM(E56:AB56)</f>
        <v>7</v>
      </c>
      <c r="E56" s="51"/>
      <c r="F56" s="51"/>
      <c r="G56" s="51"/>
      <c r="H56" s="51"/>
      <c r="I56" s="51"/>
      <c r="J56" s="51"/>
      <c r="K56" s="51"/>
      <c r="L56" s="51"/>
      <c r="M56" s="51"/>
      <c r="N56" s="51">
        <v>1</v>
      </c>
      <c r="O56" s="51">
        <v>1</v>
      </c>
      <c r="P56" s="51">
        <v>2</v>
      </c>
      <c r="Q56" s="51"/>
      <c r="R56" s="51">
        <v>1</v>
      </c>
      <c r="S56" s="51"/>
      <c r="T56" s="51"/>
      <c r="U56" s="51"/>
      <c r="V56" s="51"/>
      <c r="W56" s="51">
        <v>2</v>
      </c>
      <c r="X56" s="51"/>
      <c r="Y56" s="51"/>
      <c r="Z56" s="51"/>
      <c r="AA56" s="51"/>
      <c r="AB56" s="51"/>
      <c r="AC56" s="5">
        <v>1</v>
      </c>
    </row>
    <row r="57" spans="1:29">
      <c r="A57" s="53"/>
      <c r="B57" s="51" t="s">
        <v>103</v>
      </c>
      <c r="C57" s="52" t="s">
        <v>107</v>
      </c>
      <c r="D57" s="51">
        <f>SUM(E57:AB57)</f>
        <v>1</v>
      </c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>
        <v>1</v>
      </c>
      <c r="Z57" s="51"/>
      <c r="AA57" s="51"/>
      <c r="AB57" s="51"/>
      <c r="AC57" s="5">
        <v>6</v>
      </c>
    </row>
    <row r="58" spans="1:29">
      <c r="A58" s="53"/>
      <c r="B58" s="51" t="s">
        <v>42</v>
      </c>
      <c r="C58" s="52" t="s">
        <v>51</v>
      </c>
      <c r="D58" s="51">
        <f>SUM(E58:AB58)</f>
        <v>89</v>
      </c>
      <c r="E58" s="51">
        <v>2</v>
      </c>
      <c r="F58" s="51">
        <v>4</v>
      </c>
      <c r="G58" s="51"/>
      <c r="H58" s="51">
        <v>1</v>
      </c>
      <c r="I58" s="51">
        <v>2</v>
      </c>
      <c r="J58" s="51">
        <v>2</v>
      </c>
      <c r="K58" s="51">
        <v>4</v>
      </c>
      <c r="L58" s="51">
        <v>1</v>
      </c>
      <c r="M58" s="51">
        <v>2</v>
      </c>
      <c r="N58" s="51">
        <v>4</v>
      </c>
      <c r="O58" s="51">
        <v>2</v>
      </c>
      <c r="P58" s="51">
        <v>1</v>
      </c>
      <c r="Q58" s="51">
        <v>7</v>
      </c>
      <c r="R58" s="51">
        <v>9</v>
      </c>
      <c r="S58" s="51">
        <v>7</v>
      </c>
      <c r="T58" s="51">
        <v>5</v>
      </c>
      <c r="U58" s="51">
        <v>12</v>
      </c>
      <c r="V58" s="51">
        <v>2</v>
      </c>
      <c r="W58" s="51"/>
      <c r="X58" s="51">
        <v>6</v>
      </c>
      <c r="Y58" s="51">
        <v>2</v>
      </c>
      <c r="Z58" s="51">
        <v>7</v>
      </c>
      <c r="AA58" s="51">
        <v>5</v>
      </c>
      <c r="AB58" s="51">
        <v>2</v>
      </c>
      <c r="AC58" s="5">
        <v>3</v>
      </c>
    </row>
    <row r="59" spans="1:29">
      <c r="A59" s="53"/>
      <c r="B59" s="51" t="s">
        <v>37</v>
      </c>
      <c r="C59" s="52" t="s">
        <v>53</v>
      </c>
      <c r="D59" s="51">
        <f>SUM(E59:AB59)</f>
        <v>6</v>
      </c>
      <c r="E59" s="51"/>
      <c r="F59" s="51"/>
      <c r="G59" s="51"/>
      <c r="H59" s="51">
        <v>1</v>
      </c>
      <c r="I59" s="51">
        <v>1</v>
      </c>
      <c r="J59" s="51">
        <v>2</v>
      </c>
      <c r="K59" s="51">
        <v>1</v>
      </c>
      <c r="L59" s="51">
        <v>1</v>
      </c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"/>
    </row>
    <row r="60" spans="1:29">
      <c r="A60" s="53"/>
      <c r="B60" s="51" t="s">
        <v>44</v>
      </c>
      <c r="C60" s="52" t="s">
        <v>54</v>
      </c>
      <c r="D60" s="51">
        <f>SUM(E60:AB60)</f>
        <v>2</v>
      </c>
      <c r="E60" s="51"/>
      <c r="F60" s="51"/>
      <c r="G60" s="51"/>
      <c r="H60" s="51"/>
      <c r="I60" s="51"/>
      <c r="J60" s="51"/>
      <c r="K60" s="51"/>
      <c r="L60" s="51"/>
      <c r="M60" s="51">
        <v>2</v>
      </c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">
        <v>2</v>
      </c>
    </row>
    <row r="61" spans="1:29">
      <c r="A61" s="53"/>
      <c r="B61" s="51" t="s">
        <v>45</v>
      </c>
      <c r="C61" s="52" t="s">
        <v>55</v>
      </c>
      <c r="D61" s="51">
        <f>SUM(E61:AB61)</f>
        <v>10</v>
      </c>
      <c r="E61" s="51">
        <v>10</v>
      </c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"/>
    </row>
    <row r="62" spans="1:29" ht="3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5"/>
    </row>
    <row r="63" spans="1:29">
      <c r="A63" s="11" t="s">
        <v>46</v>
      </c>
      <c r="B63" s="11"/>
      <c r="C63" s="12" t="s">
        <v>10</v>
      </c>
      <c r="D63" s="13">
        <f>SUM(E63:AB63)</f>
        <v>7225</v>
      </c>
      <c r="E63" s="13">
        <v>203</v>
      </c>
      <c r="F63" s="13">
        <v>173</v>
      </c>
      <c r="G63" s="13">
        <v>301</v>
      </c>
      <c r="H63" s="13">
        <v>275</v>
      </c>
      <c r="I63" s="13"/>
      <c r="J63" s="13">
        <v>598</v>
      </c>
      <c r="K63" s="13">
        <v>275</v>
      </c>
      <c r="L63" s="13">
        <v>299</v>
      </c>
      <c r="M63" s="13">
        <v>175</v>
      </c>
      <c r="N63" s="13">
        <v>100</v>
      </c>
      <c r="O63" s="13">
        <v>598</v>
      </c>
      <c r="P63" s="13">
        <v>221</v>
      </c>
      <c r="Q63" s="14"/>
      <c r="R63" s="14">
        <v>325</v>
      </c>
      <c r="S63" s="14">
        <v>426</v>
      </c>
      <c r="T63" s="14"/>
      <c r="U63" s="14">
        <v>50</v>
      </c>
      <c r="V63" s="14">
        <v>927</v>
      </c>
      <c r="W63" s="14">
        <v>443</v>
      </c>
      <c r="X63" s="14">
        <v>262</v>
      </c>
      <c r="Y63" s="14">
        <v>422</v>
      </c>
      <c r="Z63" s="14">
        <v>1</v>
      </c>
      <c r="AA63" s="14">
        <v>635</v>
      </c>
      <c r="AB63" s="14">
        <v>516</v>
      </c>
      <c r="AC63" s="5">
        <v>142</v>
      </c>
    </row>
    <row r="64" spans="1:29">
      <c r="A64" s="11"/>
      <c r="B64" s="11"/>
      <c r="C64" s="12" t="s">
        <v>11</v>
      </c>
      <c r="D64" s="13">
        <f>SUM(E64:AB64)</f>
        <v>7192</v>
      </c>
      <c r="E64" s="13">
        <v>201</v>
      </c>
      <c r="F64" s="13">
        <v>173</v>
      </c>
      <c r="G64" s="13">
        <v>299</v>
      </c>
      <c r="H64" s="13">
        <v>275</v>
      </c>
      <c r="I64" s="13"/>
      <c r="J64" s="13">
        <v>598</v>
      </c>
      <c r="K64" s="13">
        <v>275</v>
      </c>
      <c r="L64" s="13">
        <v>299</v>
      </c>
      <c r="M64" s="13">
        <v>175</v>
      </c>
      <c r="N64" s="13">
        <v>100</v>
      </c>
      <c r="O64" s="13">
        <v>598</v>
      </c>
      <c r="P64" s="13">
        <v>221</v>
      </c>
      <c r="Q64" s="14"/>
      <c r="R64" s="14">
        <v>325</v>
      </c>
      <c r="S64" s="14">
        <v>426</v>
      </c>
      <c r="T64" s="14"/>
      <c r="U64" s="14">
        <v>50</v>
      </c>
      <c r="V64" s="14">
        <v>927</v>
      </c>
      <c r="W64" s="14">
        <v>443</v>
      </c>
      <c r="X64" s="14">
        <v>256</v>
      </c>
      <c r="Y64" s="14">
        <v>420</v>
      </c>
      <c r="Z64" s="14">
        <v>1</v>
      </c>
      <c r="AA64" s="14">
        <v>635</v>
      </c>
      <c r="AB64" s="14">
        <v>495</v>
      </c>
      <c r="AC64" s="5">
        <v>126</v>
      </c>
    </row>
    <row r="65" spans="1:29">
      <c r="A65" s="11"/>
      <c r="B65" s="11"/>
      <c r="C65" s="12" t="s">
        <v>16</v>
      </c>
      <c r="D65" s="13">
        <f>SUM(E65:AB65)</f>
        <v>33</v>
      </c>
      <c r="E65" s="13">
        <v>2</v>
      </c>
      <c r="F65" s="13"/>
      <c r="G65" s="13">
        <v>2</v>
      </c>
      <c r="H65" s="13"/>
      <c r="I65" s="13"/>
      <c r="J65" s="13"/>
      <c r="K65" s="13"/>
      <c r="L65" s="13"/>
      <c r="M65" s="13"/>
      <c r="N65" s="13"/>
      <c r="O65" s="13"/>
      <c r="P65" s="13"/>
      <c r="Q65" s="14"/>
      <c r="R65" s="14"/>
      <c r="S65" s="14"/>
      <c r="T65" s="14"/>
      <c r="U65" s="14"/>
      <c r="V65" s="14"/>
      <c r="W65" s="14"/>
      <c r="X65" s="14">
        <v>6</v>
      </c>
      <c r="Y65" s="14">
        <v>2</v>
      </c>
      <c r="Z65" s="14"/>
      <c r="AA65" s="14"/>
      <c r="AB65" s="14">
        <v>21</v>
      </c>
      <c r="AC65" s="5">
        <v>16</v>
      </c>
    </row>
    <row r="66" spans="1:29">
      <c r="A66" s="11"/>
      <c r="B66" s="11"/>
      <c r="C66" s="12" t="s">
        <v>17</v>
      </c>
      <c r="D66" s="13">
        <f>SUM(E66:AB66)</f>
        <v>0</v>
      </c>
      <c r="E66" s="13">
        <v>0</v>
      </c>
      <c r="F66" s="13"/>
      <c r="G66" s="13">
        <v>0</v>
      </c>
      <c r="H66" s="13"/>
      <c r="I66" s="13"/>
      <c r="J66" s="13"/>
      <c r="K66" s="13"/>
      <c r="L66" s="13"/>
      <c r="M66" s="13"/>
      <c r="N66" s="13"/>
      <c r="O66" s="13"/>
      <c r="P66" s="13"/>
      <c r="Q66" s="14"/>
      <c r="R66" s="14"/>
      <c r="S66" s="14"/>
      <c r="T66" s="14"/>
      <c r="U66" s="14"/>
      <c r="V66" s="14"/>
      <c r="W66" s="14"/>
      <c r="X66" s="14">
        <v>0</v>
      </c>
      <c r="Y66" s="14">
        <v>0</v>
      </c>
      <c r="Z66" s="14"/>
      <c r="AA66" s="14"/>
      <c r="AB66" s="14">
        <v>0</v>
      </c>
      <c r="AC66" s="5">
        <v>0</v>
      </c>
    </row>
    <row r="67" spans="1:29">
      <c r="A67" s="11"/>
      <c r="B67" s="11"/>
      <c r="C67" s="12" t="s">
        <v>18</v>
      </c>
      <c r="D67" s="13">
        <f>SUM(E67:AB67)</f>
        <v>33</v>
      </c>
      <c r="E67" s="13">
        <v>2</v>
      </c>
      <c r="F67" s="13"/>
      <c r="G67" s="13">
        <v>2</v>
      </c>
      <c r="H67" s="13"/>
      <c r="I67" s="13"/>
      <c r="J67" s="13"/>
      <c r="K67" s="13"/>
      <c r="L67" s="13"/>
      <c r="M67" s="13"/>
      <c r="N67" s="13"/>
      <c r="O67" s="13"/>
      <c r="P67" s="13"/>
      <c r="Q67" s="14"/>
      <c r="R67" s="14"/>
      <c r="S67" s="14"/>
      <c r="T67" s="14"/>
      <c r="U67" s="14"/>
      <c r="V67" s="14"/>
      <c r="W67" s="14"/>
      <c r="X67" s="14">
        <v>6</v>
      </c>
      <c r="Y67" s="14">
        <v>2</v>
      </c>
      <c r="Z67" s="14"/>
      <c r="AA67" s="14"/>
      <c r="AB67" s="14">
        <v>21</v>
      </c>
      <c r="AC67" s="5">
        <v>16</v>
      </c>
    </row>
    <row r="68" spans="1:29">
      <c r="A68" s="11"/>
      <c r="B68" s="11"/>
      <c r="C68" s="12" t="s">
        <v>19</v>
      </c>
      <c r="D68" s="13">
        <f>SUM(E68:AB68)</f>
        <v>0</v>
      </c>
      <c r="E68" s="13">
        <v>0</v>
      </c>
      <c r="F68" s="13"/>
      <c r="G68" s="13">
        <v>0</v>
      </c>
      <c r="H68" s="13"/>
      <c r="I68" s="13"/>
      <c r="J68" s="13"/>
      <c r="K68" s="13"/>
      <c r="L68" s="13"/>
      <c r="M68" s="13"/>
      <c r="N68" s="13"/>
      <c r="O68" s="13"/>
      <c r="P68" s="13"/>
      <c r="Q68" s="14"/>
      <c r="R68" s="14"/>
      <c r="S68" s="14"/>
      <c r="T68" s="14"/>
      <c r="U68" s="14"/>
      <c r="V68" s="14"/>
      <c r="W68" s="14"/>
      <c r="X68" s="14">
        <v>0</v>
      </c>
      <c r="Y68" s="14">
        <v>0</v>
      </c>
      <c r="Z68" s="14"/>
      <c r="AA68" s="14"/>
      <c r="AB68" s="14">
        <v>0</v>
      </c>
      <c r="AC68" s="5">
        <v>0</v>
      </c>
    </row>
    <row r="69" spans="1:29" s="31" customFormat="1">
      <c r="A69" s="11"/>
      <c r="B69" s="11"/>
      <c r="C69" s="35" t="s">
        <v>2</v>
      </c>
      <c r="D69" s="36">
        <f xml:space="preserve"> IF(D63=0,100,D64/D63*100)</f>
        <v>99.543252595155707</v>
      </c>
      <c r="E69" s="36">
        <v>99.014778325123146</v>
      </c>
      <c r="F69" s="36"/>
      <c r="G69" s="36">
        <v>99.33554817275747</v>
      </c>
      <c r="H69" s="36"/>
      <c r="I69" s="36"/>
      <c r="J69" s="36"/>
      <c r="K69" s="36"/>
      <c r="L69" s="36"/>
      <c r="M69" s="36"/>
      <c r="N69" s="36"/>
      <c r="O69" s="36"/>
      <c r="P69" s="36"/>
      <c r="Q69" s="37"/>
      <c r="R69" s="37"/>
      <c r="S69" s="37"/>
      <c r="T69" s="37"/>
      <c r="U69" s="37"/>
      <c r="V69" s="37"/>
      <c r="W69" s="37"/>
      <c r="X69" s="37">
        <v>97.709923664122144</v>
      </c>
      <c r="Y69" s="37">
        <v>99.526066350710906</v>
      </c>
      <c r="Z69" s="37"/>
      <c r="AA69" s="37"/>
      <c r="AB69" s="37">
        <v>95.930232558139537</v>
      </c>
      <c r="AC69" s="38">
        <v>88.732394366197184</v>
      </c>
    </row>
    <row r="70" spans="1:29" s="32" customFormat="1">
      <c r="A70" s="11"/>
      <c r="B70" s="11"/>
      <c r="C70" s="39" t="s">
        <v>20</v>
      </c>
      <c r="D70" s="40">
        <f xml:space="preserve"> IF(D65=0,0,D66/D65*100)</f>
        <v>0</v>
      </c>
      <c r="E70" s="40">
        <v>0</v>
      </c>
      <c r="F70" s="40"/>
      <c r="G70" s="40">
        <v>0</v>
      </c>
      <c r="H70" s="40"/>
      <c r="I70" s="40"/>
      <c r="J70" s="40"/>
      <c r="K70" s="40"/>
      <c r="L70" s="40"/>
      <c r="M70" s="40"/>
      <c r="N70" s="40"/>
      <c r="O70" s="40"/>
      <c r="P70" s="40"/>
      <c r="Q70" s="41"/>
      <c r="R70" s="41"/>
      <c r="S70" s="41"/>
      <c r="T70" s="41"/>
      <c r="U70" s="41"/>
      <c r="V70" s="41"/>
      <c r="W70" s="41"/>
      <c r="X70" s="41">
        <v>0</v>
      </c>
      <c r="Y70" s="41">
        <v>0</v>
      </c>
      <c r="Z70" s="41"/>
      <c r="AA70" s="41"/>
      <c r="AB70" s="41">
        <v>0</v>
      </c>
      <c r="AC70" s="42">
        <v>0</v>
      </c>
    </row>
    <row r="71" spans="1:29" s="33" customFormat="1">
      <c r="A71" s="11"/>
      <c r="B71" s="11"/>
      <c r="C71" s="43" t="s">
        <v>3</v>
      </c>
      <c r="D71" s="44">
        <f xml:space="preserve"> IF(D63=0,100,(D66+D64)/D63*100)</f>
        <v>99.543252595155707</v>
      </c>
      <c r="E71" s="44">
        <v>99.014778325123146</v>
      </c>
      <c r="F71" s="44"/>
      <c r="G71" s="44">
        <v>99.33554817275747</v>
      </c>
      <c r="H71" s="44"/>
      <c r="I71" s="44"/>
      <c r="J71" s="44"/>
      <c r="K71" s="44"/>
      <c r="L71" s="44"/>
      <c r="M71" s="44"/>
      <c r="N71" s="44"/>
      <c r="O71" s="44"/>
      <c r="P71" s="44"/>
      <c r="Q71" s="45"/>
      <c r="R71" s="45"/>
      <c r="S71" s="45"/>
      <c r="T71" s="45"/>
      <c r="U71" s="45"/>
      <c r="V71" s="45"/>
      <c r="W71" s="45"/>
      <c r="X71" s="45">
        <v>97.709923664122144</v>
      </c>
      <c r="Y71" s="45">
        <v>99.526066350710906</v>
      </c>
      <c r="Z71" s="45"/>
      <c r="AA71" s="45"/>
      <c r="AB71" s="45">
        <v>95.930232558139537</v>
      </c>
      <c r="AC71" s="46">
        <v>88.732394366197184</v>
      </c>
    </row>
    <row r="72" spans="1:29" s="34" customFormat="1">
      <c r="A72" s="11"/>
      <c r="B72" s="11"/>
      <c r="C72" s="47" t="s">
        <v>21</v>
      </c>
      <c r="D72" s="48">
        <f>IF(D63=0,100,(D66+D64+D68)/D63*100)</f>
        <v>99.543252595155707</v>
      </c>
      <c r="E72" s="48">
        <v>99.014778325123146</v>
      </c>
      <c r="F72" s="48"/>
      <c r="G72" s="48">
        <v>99.33554817275747</v>
      </c>
      <c r="H72" s="48"/>
      <c r="I72" s="48"/>
      <c r="J72" s="48"/>
      <c r="K72" s="48"/>
      <c r="L72" s="48"/>
      <c r="M72" s="48"/>
      <c r="N72" s="48"/>
      <c r="O72" s="48"/>
      <c r="P72" s="48"/>
      <c r="Q72" s="49"/>
      <c r="R72" s="49"/>
      <c r="S72" s="49"/>
      <c r="T72" s="49"/>
      <c r="U72" s="49"/>
      <c r="V72" s="49"/>
      <c r="W72" s="49"/>
      <c r="X72" s="49">
        <v>97.709923664122144</v>
      </c>
      <c r="Y72" s="49">
        <v>99.526066350710906</v>
      </c>
      <c r="Z72" s="49"/>
      <c r="AA72" s="49"/>
      <c r="AB72" s="49">
        <v>95.930232558139537</v>
      </c>
      <c r="AC72" s="50">
        <v>88.732394366197184</v>
      </c>
    </row>
    <row r="73" spans="1:29">
      <c r="A73" s="53" t="s">
        <v>23</v>
      </c>
      <c r="B73" s="51" t="s">
        <v>104</v>
      </c>
      <c r="C73" s="52" t="s">
        <v>109</v>
      </c>
      <c r="D73" s="51">
        <f>SUM(E73:AB73)</f>
        <v>2</v>
      </c>
      <c r="E73" s="51">
        <v>2</v>
      </c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"/>
    </row>
    <row r="74" spans="1:29">
      <c r="A74" s="53"/>
      <c r="B74" s="51" t="s">
        <v>38</v>
      </c>
      <c r="C74" s="52" t="s">
        <v>116</v>
      </c>
      <c r="D74" s="51">
        <f>SUM(E74:AB74)</f>
        <v>20</v>
      </c>
      <c r="E74" s="51"/>
      <c r="F74" s="51"/>
      <c r="G74" s="51">
        <v>1</v>
      </c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>
        <v>19</v>
      </c>
      <c r="AC74" s="5"/>
    </row>
    <row r="75" spans="1:29">
      <c r="A75" s="53"/>
      <c r="B75" s="51" t="s">
        <v>39</v>
      </c>
      <c r="C75" s="52" t="s">
        <v>108</v>
      </c>
      <c r="D75" s="51">
        <f>SUM(E75:AB75)</f>
        <v>1</v>
      </c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>
        <v>1</v>
      </c>
      <c r="Y75" s="51"/>
      <c r="Z75" s="51"/>
      <c r="AA75" s="51"/>
      <c r="AB75" s="51"/>
      <c r="AC75" s="5">
        <v>16</v>
      </c>
    </row>
    <row r="76" spans="1:29">
      <c r="A76" s="53"/>
      <c r="B76" s="51" t="s">
        <v>47</v>
      </c>
      <c r="C76" s="52" t="s">
        <v>56</v>
      </c>
      <c r="D76" s="51">
        <f>SUM(E76:AB76)</f>
        <v>6</v>
      </c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>
        <v>3</v>
      </c>
      <c r="Y76" s="51">
        <v>2</v>
      </c>
      <c r="Z76" s="51"/>
      <c r="AA76" s="51"/>
      <c r="AB76" s="51">
        <v>1</v>
      </c>
      <c r="AC76" s="5"/>
    </row>
    <row r="77" spans="1:29">
      <c r="A77" s="53"/>
      <c r="B77" s="51" t="s">
        <v>147</v>
      </c>
      <c r="C77" s="52" t="s">
        <v>149</v>
      </c>
      <c r="D77" s="51">
        <f>SUM(E77:AB77)</f>
        <v>4</v>
      </c>
      <c r="E77" s="51"/>
      <c r="F77" s="51"/>
      <c r="G77" s="51">
        <v>1</v>
      </c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>
        <v>2</v>
      </c>
      <c r="Y77" s="51"/>
      <c r="Z77" s="51"/>
      <c r="AA77" s="51"/>
      <c r="AB77" s="51">
        <v>1</v>
      </c>
      <c r="AC77" s="5"/>
    </row>
    <row r="78" spans="1:29" ht="3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5"/>
    </row>
    <row r="79" spans="1:29">
      <c r="A79" s="11" t="s">
        <v>49</v>
      </c>
      <c r="B79" s="11"/>
      <c r="C79" s="12" t="s">
        <v>10</v>
      </c>
      <c r="D79" s="13">
        <f>SUM(E79:AB79)</f>
        <v>7315</v>
      </c>
      <c r="E79" s="13">
        <v>270</v>
      </c>
      <c r="F79" s="13">
        <v>525</v>
      </c>
      <c r="G79" s="13">
        <v>275</v>
      </c>
      <c r="H79" s="13">
        <v>125</v>
      </c>
      <c r="I79" s="13"/>
      <c r="J79" s="13">
        <v>750</v>
      </c>
      <c r="K79" s="13">
        <v>223</v>
      </c>
      <c r="L79" s="13">
        <v>375</v>
      </c>
      <c r="M79" s="13"/>
      <c r="N79" s="13"/>
      <c r="O79" s="13">
        <v>844</v>
      </c>
      <c r="P79" s="13">
        <v>150</v>
      </c>
      <c r="Q79" s="14">
        <v>121</v>
      </c>
      <c r="R79" s="14">
        <v>275</v>
      </c>
      <c r="S79" s="14">
        <v>475</v>
      </c>
      <c r="T79" s="14"/>
      <c r="U79" s="14">
        <v>50</v>
      </c>
      <c r="V79" s="14">
        <v>924</v>
      </c>
      <c r="W79" s="14">
        <v>428</v>
      </c>
      <c r="X79" s="14">
        <v>25</v>
      </c>
      <c r="Y79" s="14">
        <v>575</v>
      </c>
      <c r="Z79" s="14">
        <v>96</v>
      </c>
      <c r="AA79" s="14">
        <v>594</v>
      </c>
      <c r="AB79" s="14">
        <v>215</v>
      </c>
      <c r="AC79" s="5">
        <v>324</v>
      </c>
    </row>
    <row r="80" spans="1:29">
      <c r="A80" s="11"/>
      <c r="B80" s="11"/>
      <c r="C80" s="12" t="s">
        <v>11</v>
      </c>
      <c r="D80" s="13">
        <f>SUM(E80:AB80)</f>
        <v>7315</v>
      </c>
      <c r="E80" s="13">
        <v>270</v>
      </c>
      <c r="F80" s="13">
        <v>525</v>
      </c>
      <c r="G80" s="13">
        <v>275</v>
      </c>
      <c r="H80" s="13">
        <v>125</v>
      </c>
      <c r="I80" s="13"/>
      <c r="J80" s="13">
        <v>750</v>
      </c>
      <c r="K80" s="13">
        <v>223</v>
      </c>
      <c r="L80" s="13">
        <v>375</v>
      </c>
      <c r="M80" s="13"/>
      <c r="N80" s="13"/>
      <c r="O80" s="13">
        <v>844</v>
      </c>
      <c r="P80" s="13">
        <v>150</v>
      </c>
      <c r="Q80" s="14">
        <v>121</v>
      </c>
      <c r="R80" s="14">
        <v>275</v>
      </c>
      <c r="S80" s="14">
        <v>475</v>
      </c>
      <c r="T80" s="14"/>
      <c r="U80" s="14">
        <v>50</v>
      </c>
      <c r="V80" s="14">
        <v>924</v>
      </c>
      <c r="W80" s="14">
        <v>428</v>
      </c>
      <c r="X80" s="14">
        <v>25</v>
      </c>
      <c r="Y80" s="14">
        <v>575</v>
      </c>
      <c r="Z80" s="14">
        <v>96</v>
      </c>
      <c r="AA80" s="14">
        <v>594</v>
      </c>
      <c r="AB80" s="14">
        <v>215</v>
      </c>
      <c r="AC80" s="5">
        <v>324</v>
      </c>
    </row>
    <row r="81" spans="1:29" ht="3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5"/>
    </row>
    <row r="82" spans="1:29">
      <c r="A82" s="11" t="s">
        <v>80</v>
      </c>
      <c r="B82" s="11"/>
      <c r="C82" s="12" t="s">
        <v>10</v>
      </c>
      <c r="D82" s="13">
        <f>SUM(E82:AB82)</f>
        <v>4421</v>
      </c>
      <c r="E82" s="13"/>
      <c r="F82" s="13">
        <v>900</v>
      </c>
      <c r="G82" s="13">
        <v>822</v>
      </c>
      <c r="H82" s="13">
        <v>525</v>
      </c>
      <c r="I82" s="13"/>
      <c r="J82" s="13"/>
      <c r="K82" s="13">
        <v>425</v>
      </c>
      <c r="L82" s="13">
        <v>1020</v>
      </c>
      <c r="M82" s="13">
        <v>130</v>
      </c>
      <c r="N82" s="13"/>
      <c r="O82" s="13"/>
      <c r="P82" s="13"/>
      <c r="Q82" s="14"/>
      <c r="R82" s="14">
        <v>100</v>
      </c>
      <c r="S82" s="14">
        <v>499</v>
      </c>
      <c r="T82" s="14"/>
      <c r="U82" s="14"/>
      <c r="V82" s="14"/>
      <c r="W82" s="14"/>
      <c r="X82" s="14"/>
      <c r="Y82" s="14"/>
      <c r="Z82" s="14"/>
      <c r="AA82" s="14"/>
      <c r="AB82" s="14"/>
      <c r="AC82" s="5"/>
    </row>
    <row r="83" spans="1:29">
      <c r="A83" s="11"/>
      <c r="B83" s="11"/>
      <c r="C83" s="12" t="s">
        <v>11</v>
      </c>
      <c r="D83" s="13">
        <f>SUM(E83:AB83)</f>
        <v>4421</v>
      </c>
      <c r="E83" s="13"/>
      <c r="F83" s="13">
        <v>900</v>
      </c>
      <c r="G83" s="13">
        <v>822</v>
      </c>
      <c r="H83" s="13">
        <v>525</v>
      </c>
      <c r="I83" s="13"/>
      <c r="J83" s="13"/>
      <c r="K83" s="13">
        <v>425</v>
      </c>
      <c r="L83" s="13">
        <v>1020</v>
      </c>
      <c r="M83" s="13">
        <v>130</v>
      </c>
      <c r="N83" s="13"/>
      <c r="O83" s="13"/>
      <c r="P83" s="13"/>
      <c r="Q83" s="14"/>
      <c r="R83" s="14">
        <v>100</v>
      </c>
      <c r="S83" s="14">
        <v>499</v>
      </c>
      <c r="T83" s="14"/>
      <c r="U83" s="14"/>
      <c r="V83" s="14"/>
      <c r="W83" s="14"/>
      <c r="X83" s="14"/>
      <c r="Y83" s="14"/>
      <c r="Z83" s="14"/>
      <c r="AA83" s="14"/>
      <c r="AB83" s="14"/>
      <c r="AC83" s="5"/>
    </row>
    <row r="84" spans="1:29" ht="3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5"/>
    </row>
    <row r="85" spans="1:29">
      <c r="A85" s="11" t="s">
        <v>155</v>
      </c>
      <c r="B85" s="11"/>
      <c r="C85" s="12" t="s">
        <v>10</v>
      </c>
      <c r="D85" s="13">
        <f>SUM(E85:AB85)</f>
        <v>209</v>
      </c>
      <c r="E85" s="13">
        <v>5</v>
      </c>
      <c r="F85" s="13"/>
      <c r="G85" s="13">
        <v>48</v>
      </c>
      <c r="H85" s="13">
        <v>20</v>
      </c>
      <c r="I85" s="13"/>
      <c r="J85" s="13">
        <v>23</v>
      </c>
      <c r="K85" s="13"/>
      <c r="L85" s="13">
        <v>58</v>
      </c>
      <c r="M85" s="13"/>
      <c r="N85" s="13">
        <v>27</v>
      </c>
      <c r="O85" s="13"/>
      <c r="P85" s="13"/>
      <c r="Q85" s="14"/>
      <c r="R85" s="14">
        <v>2</v>
      </c>
      <c r="S85" s="14">
        <v>6</v>
      </c>
      <c r="T85" s="14"/>
      <c r="U85" s="14"/>
      <c r="V85" s="14"/>
      <c r="W85" s="14">
        <v>20</v>
      </c>
      <c r="X85" s="14"/>
      <c r="Y85" s="14"/>
      <c r="Z85" s="14"/>
      <c r="AA85" s="14"/>
      <c r="AB85" s="14"/>
      <c r="AC85" s="5"/>
    </row>
    <row r="86" spans="1:29">
      <c r="A86" s="11"/>
      <c r="B86" s="11"/>
      <c r="C86" s="12" t="s">
        <v>11</v>
      </c>
      <c r="D86" s="13">
        <f>SUM(E86:AB86)</f>
        <v>207</v>
      </c>
      <c r="E86" s="13">
        <v>5</v>
      </c>
      <c r="F86" s="13"/>
      <c r="G86" s="13">
        <v>48</v>
      </c>
      <c r="H86" s="13">
        <v>20</v>
      </c>
      <c r="I86" s="13"/>
      <c r="J86" s="13">
        <v>23</v>
      </c>
      <c r="K86" s="13"/>
      <c r="L86" s="13">
        <v>58</v>
      </c>
      <c r="M86" s="13"/>
      <c r="N86" s="13">
        <v>27</v>
      </c>
      <c r="O86" s="13"/>
      <c r="P86" s="13"/>
      <c r="Q86" s="14"/>
      <c r="R86" s="14">
        <v>0</v>
      </c>
      <c r="S86" s="14">
        <v>6</v>
      </c>
      <c r="T86" s="14"/>
      <c r="U86" s="14"/>
      <c r="V86" s="14"/>
      <c r="W86" s="14">
        <v>20</v>
      </c>
      <c r="X86" s="14"/>
      <c r="Y86" s="14"/>
      <c r="Z86" s="14"/>
      <c r="AA86" s="14"/>
      <c r="AB86" s="14"/>
      <c r="AC86" s="5"/>
    </row>
    <row r="87" spans="1:29">
      <c r="A87" s="11"/>
      <c r="B87" s="11"/>
      <c r="C87" s="12" t="s">
        <v>16</v>
      </c>
      <c r="D87" s="13">
        <f>SUM(E87:AB87)</f>
        <v>2</v>
      </c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4"/>
      <c r="R87" s="14">
        <v>2</v>
      </c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5"/>
    </row>
    <row r="88" spans="1:29">
      <c r="A88" s="11"/>
      <c r="B88" s="11"/>
      <c r="C88" s="12" t="s">
        <v>17</v>
      </c>
      <c r="D88" s="13">
        <f>SUM(E88:AB88)</f>
        <v>0</v>
      </c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4"/>
      <c r="R88" s="14">
        <v>0</v>
      </c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5"/>
    </row>
    <row r="89" spans="1:29">
      <c r="A89" s="11"/>
      <c r="B89" s="11"/>
      <c r="C89" s="12" t="s">
        <v>18</v>
      </c>
      <c r="D89" s="13">
        <f>SUM(E89:AB89)</f>
        <v>2</v>
      </c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4"/>
      <c r="R89" s="14">
        <v>2</v>
      </c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5"/>
    </row>
    <row r="90" spans="1:29">
      <c r="A90" s="11"/>
      <c r="B90" s="11"/>
      <c r="C90" s="12" t="s">
        <v>19</v>
      </c>
      <c r="D90" s="13">
        <f>SUM(E90:AB90)</f>
        <v>0</v>
      </c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4"/>
      <c r="R90" s="14">
        <v>0</v>
      </c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5"/>
    </row>
    <row r="91" spans="1:29" s="31" customFormat="1">
      <c r="A91" s="11"/>
      <c r="B91" s="11"/>
      <c r="C91" s="35" t="s">
        <v>2</v>
      </c>
      <c r="D91" s="36">
        <f xml:space="preserve"> IF(D85=0,100,D86/D85*100)</f>
        <v>99.043062200956939</v>
      </c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7"/>
      <c r="R91" s="37">
        <v>0</v>
      </c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8"/>
    </row>
    <row r="92" spans="1:29" s="32" customFormat="1">
      <c r="A92" s="11"/>
      <c r="B92" s="11"/>
      <c r="C92" s="39" t="s">
        <v>20</v>
      </c>
      <c r="D92" s="40">
        <f xml:space="preserve"> IF(D87=0,0,D88/D87*100)</f>
        <v>0</v>
      </c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1"/>
      <c r="R92" s="41">
        <v>0</v>
      </c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2"/>
    </row>
    <row r="93" spans="1:29" s="33" customFormat="1">
      <c r="A93" s="11"/>
      <c r="B93" s="11"/>
      <c r="C93" s="43" t="s">
        <v>3</v>
      </c>
      <c r="D93" s="44">
        <f xml:space="preserve"> IF(D85=0,100,(D88+D86)/D85*100)</f>
        <v>99.043062200956939</v>
      </c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5"/>
      <c r="R93" s="45">
        <v>0</v>
      </c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6"/>
    </row>
    <row r="94" spans="1:29" s="34" customFormat="1">
      <c r="A94" s="11"/>
      <c r="B94" s="11"/>
      <c r="C94" s="47" t="s">
        <v>21</v>
      </c>
      <c r="D94" s="48">
        <f>IF(D85=0,100,(D88+D86+D90)/D85*100)</f>
        <v>99.043062200956939</v>
      </c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9"/>
      <c r="R94" s="49">
        <v>0</v>
      </c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50"/>
    </row>
    <row r="95" spans="1:29">
      <c r="A95" s="51" t="s">
        <v>23</v>
      </c>
      <c r="B95" s="51" t="s">
        <v>156</v>
      </c>
      <c r="C95" s="52" t="s">
        <v>157</v>
      </c>
      <c r="D95" s="51">
        <f>SUM(E95:AB95)</f>
        <v>2</v>
      </c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>
        <v>2</v>
      </c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"/>
    </row>
    <row r="96" spans="1:29" ht="3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5"/>
    </row>
    <row r="97" spans="1:29">
      <c r="A97" s="11" t="s">
        <v>81</v>
      </c>
      <c r="B97" s="11"/>
      <c r="C97" s="12" t="s">
        <v>10</v>
      </c>
      <c r="D97" s="13">
        <f>SUM(E97:AB97)</f>
        <v>3997</v>
      </c>
      <c r="E97" s="13">
        <v>250</v>
      </c>
      <c r="F97" s="13">
        <v>750</v>
      </c>
      <c r="G97" s="13"/>
      <c r="H97" s="13"/>
      <c r="I97" s="13"/>
      <c r="J97" s="13"/>
      <c r="K97" s="13"/>
      <c r="L97" s="13">
        <v>250</v>
      </c>
      <c r="M97" s="13">
        <v>1750</v>
      </c>
      <c r="N97" s="13">
        <v>247</v>
      </c>
      <c r="O97" s="13"/>
      <c r="P97" s="13"/>
      <c r="Q97" s="14"/>
      <c r="R97" s="14"/>
      <c r="S97" s="14"/>
      <c r="T97" s="14"/>
      <c r="U97" s="14"/>
      <c r="V97" s="14"/>
      <c r="W97" s="14"/>
      <c r="X97" s="14">
        <v>425</v>
      </c>
      <c r="Y97" s="14"/>
      <c r="Z97" s="14"/>
      <c r="AA97" s="14">
        <v>325</v>
      </c>
      <c r="AB97" s="14"/>
      <c r="AC97" s="5"/>
    </row>
    <row r="98" spans="1:29">
      <c r="A98" s="11"/>
      <c r="B98" s="11"/>
      <c r="C98" s="12" t="s">
        <v>11</v>
      </c>
      <c r="D98" s="13">
        <f>SUM(E98:AB98)</f>
        <v>3997</v>
      </c>
      <c r="E98" s="13">
        <v>250</v>
      </c>
      <c r="F98" s="13">
        <v>750</v>
      </c>
      <c r="G98" s="13"/>
      <c r="H98" s="13"/>
      <c r="I98" s="13"/>
      <c r="J98" s="13"/>
      <c r="K98" s="13"/>
      <c r="L98" s="13">
        <v>250</v>
      </c>
      <c r="M98" s="13">
        <v>1750</v>
      </c>
      <c r="N98" s="13">
        <v>247</v>
      </c>
      <c r="O98" s="13"/>
      <c r="P98" s="13"/>
      <c r="Q98" s="14"/>
      <c r="R98" s="14"/>
      <c r="S98" s="14"/>
      <c r="T98" s="14"/>
      <c r="U98" s="14"/>
      <c r="V98" s="14"/>
      <c r="W98" s="14"/>
      <c r="X98" s="14">
        <v>425</v>
      </c>
      <c r="Y98" s="14"/>
      <c r="Z98" s="14"/>
      <c r="AA98" s="14">
        <v>325</v>
      </c>
      <c r="AB98" s="14"/>
      <c r="AC98" s="5"/>
    </row>
    <row r="99" spans="1:29" ht="3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5"/>
    </row>
    <row r="100" spans="1:29">
      <c r="A100" s="11" t="s">
        <v>82</v>
      </c>
      <c r="B100" s="11"/>
      <c r="C100" s="12" t="s">
        <v>10</v>
      </c>
      <c r="D100" s="13">
        <f>SUM(E100:AB100)</f>
        <v>3997</v>
      </c>
      <c r="E100" s="13">
        <v>500</v>
      </c>
      <c r="F100" s="13"/>
      <c r="G100" s="13"/>
      <c r="H100" s="13"/>
      <c r="I100" s="13"/>
      <c r="J100" s="13"/>
      <c r="K100" s="13">
        <v>1000</v>
      </c>
      <c r="L100" s="13"/>
      <c r="M100" s="13"/>
      <c r="N100" s="13"/>
      <c r="O100" s="13">
        <v>1497</v>
      </c>
      <c r="P100" s="13"/>
      <c r="Q100" s="14"/>
      <c r="R100" s="14"/>
      <c r="S100" s="14"/>
      <c r="T100" s="14"/>
      <c r="U100" s="14"/>
      <c r="V100" s="14"/>
      <c r="W100" s="14"/>
      <c r="X100" s="14"/>
      <c r="Y100" s="14">
        <v>1000</v>
      </c>
      <c r="Z100" s="14"/>
      <c r="AA100" s="14"/>
      <c r="AB100" s="14"/>
      <c r="AC100" s="5"/>
    </row>
    <row r="101" spans="1:29">
      <c r="A101" s="11"/>
      <c r="B101" s="11"/>
      <c r="C101" s="12" t="s">
        <v>11</v>
      </c>
      <c r="D101" s="13">
        <f>SUM(E101:AB101)</f>
        <v>3997</v>
      </c>
      <c r="E101" s="13">
        <v>500</v>
      </c>
      <c r="F101" s="13"/>
      <c r="G101" s="13"/>
      <c r="H101" s="13"/>
      <c r="I101" s="13"/>
      <c r="J101" s="13"/>
      <c r="K101" s="13">
        <v>1000</v>
      </c>
      <c r="L101" s="13"/>
      <c r="M101" s="13"/>
      <c r="N101" s="13"/>
      <c r="O101" s="13">
        <v>1497</v>
      </c>
      <c r="P101" s="13"/>
      <c r="Q101" s="14"/>
      <c r="R101" s="14"/>
      <c r="S101" s="14"/>
      <c r="T101" s="14"/>
      <c r="U101" s="14"/>
      <c r="V101" s="14"/>
      <c r="W101" s="14"/>
      <c r="X101" s="14"/>
      <c r="Y101" s="14">
        <v>1000</v>
      </c>
      <c r="Z101" s="14"/>
      <c r="AA101" s="14"/>
      <c r="AB101" s="14"/>
      <c r="AC101" s="5"/>
    </row>
    <row r="102" spans="1:29" ht="3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</sheetData>
  <mergeCells count="48">
    <mergeCell ref="A85:B94"/>
    <mergeCell ref="A96:N96"/>
    <mergeCell ref="A97:B98"/>
    <mergeCell ref="A99:N99"/>
    <mergeCell ref="A100:B101"/>
    <mergeCell ref="A102:N102"/>
    <mergeCell ref="A73:A77"/>
    <mergeCell ref="A78:N78"/>
    <mergeCell ref="A79:B80"/>
    <mergeCell ref="A81:N81"/>
    <mergeCell ref="A82:B83"/>
    <mergeCell ref="A84:N84"/>
    <mergeCell ref="A39:B40"/>
    <mergeCell ref="A41:N41"/>
    <mergeCell ref="A42:B51"/>
    <mergeCell ref="A52:A61"/>
    <mergeCell ref="A62:N62"/>
    <mergeCell ref="A63:B72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C85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158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/>
      <c r="F16" s="21"/>
      <c r="G16" s="21"/>
      <c r="H16" s="21"/>
      <c r="I16" s="21"/>
      <c r="J16" s="21"/>
      <c r="K16" s="21"/>
      <c r="L16" s="21"/>
      <c r="M16" s="21">
        <v>98</v>
      </c>
      <c r="N16" s="21">
        <v>98</v>
      </c>
      <c r="O16" s="21">
        <v>98</v>
      </c>
      <c r="P16" s="21">
        <v>98</v>
      </c>
      <c r="Q16" s="21">
        <v>98</v>
      </c>
      <c r="R16" s="21">
        <v>98</v>
      </c>
      <c r="S16" s="21">
        <v>98</v>
      </c>
      <c r="T16" s="21">
        <v>98</v>
      </c>
      <c r="U16" s="21">
        <v>98</v>
      </c>
      <c r="V16" s="21">
        <v>98</v>
      </c>
      <c r="W16" s="21">
        <v>98</v>
      </c>
      <c r="X16" s="21">
        <v>98</v>
      </c>
      <c r="Y16" s="21">
        <v>98</v>
      </c>
      <c r="Z16" s="21">
        <v>98</v>
      </c>
      <c r="AA16" s="21">
        <v>98</v>
      </c>
      <c r="AB16" s="21">
        <v>98</v>
      </c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/>
      <c r="F17" s="21"/>
      <c r="G17" s="21"/>
      <c r="H17" s="21"/>
      <c r="I17" s="21"/>
      <c r="J17" s="21"/>
      <c r="K17" s="21"/>
      <c r="L17" s="21"/>
      <c r="M17" s="21">
        <v>100</v>
      </c>
      <c r="N17" s="21">
        <v>96.15</v>
      </c>
      <c r="O17" s="21">
        <v>100</v>
      </c>
      <c r="P17" s="21">
        <v>99.3</v>
      </c>
      <c r="Q17" s="21">
        <v>99.86</v>
      </c>
      <c r="R17" s="21">
        <v>100</v>
      </c>
      <c r="S17" s="21">
        <v>99.83</v>
      </c>
      <c r="T17" s="21">
        <v>100</v>
      </c>
      <c r="U17" s="21">
        <v>100</v>
      </c>
      <c r="V17" s="21">
        <v>100</v>
      </c>
      <c r="W17" s="21">
        <v>100</v>
      </c>
      <c r="X17" s="21">
        <v>100</v>
      </c>
      <c r="Y17" s="21">
        <v>99.82</v>
      </c>
      <c r="Z17" s="21">
        <v>100</v>
      </c>
      <c r="AA17" s="21">
        <v>99.74</v>
      </c>
      <c r="AB17" s="21">
        <v>100</v>
      </c>
      <c r="AC17" s="29">
        <v>99.86</v>
      </c>
    </row>
    <row r="18" spans="1:29" s="18" customFormat="1">
      <c r="A18" s="16"/>
      <c r="B18" s="16"/>
      <c r="C18" s="17"/>
      <c r="D18" s="22" t="s">
        <v>3</v>
      </c>
      <c r="E18" s="21"/>
      <c r="F18" s="21"/>
      <c r="G18" s="21"/>
      <c r="H18" s="21"/>
      <c r="I18" s="21"/>
      <c r="J18" s="21"/>
      <c r="K18" s="21"/>
      <c r="L18" s="21"/>
      <c r="M18" s="21">
        <v>100</v>
      </c>
      <c r="N18" s="21">
        <v>96.15</v>
      </c>
      <c r="O18" s="21">
        <v>100</v>
      </c>
      <c r="P18" s="21">
        <v>99.3</v>
      </c>
      <c r="Q18" s="21">
        <v>99.86</v>
      </c>
      <c r="R18" s="21">
        <v>100</v>
      </c>
      <c r="S18" s="21">
        <v>99.83</v>
      </c>
      <c r="T18" s="21">
        <v>100</v>
      </c>
      <c r="U18" s="21">
        <v>100</v>
      </c>
      <c r="V18" s="21">
        <v>100</v>
      </c>
      <c r="W18" s="21">
        <v>100</v>
      </c>
      <c r="X18" s="21">
        <v>100</v>
      </c>
      <c r="Y18" s="21">
        <v>99.82</v>
      </c>
      <c r="Z18" s="21">
        <v>100</v>
      </c>
      <c r="AA18" s="21">
        <v>99.74</v>
      </c>
      <c r="AB18" s="21">
        <v>100</v>
      </c>
      <c r="AC18" s="29">
        <v>99.86</v>
      </c>
    </row>
    <row r="19" spans="1:29" s="18" customFormat="1" ht="17.25" thickBot="1">
      <c r="A19" s="16"/>
      <c r="B19" s="16"/>
      <c r="C19" s="17"/>
      <c r="D19" s="26" t="s">
        <v>4</v>
      </c>
      <c r="E19" s="27"/>
      <c r="F19" s="27"/>
      <c r="G19" s="27"/>
      <c r="H19" s="27"/>
      <c r="I19" s="27"/>
      <c r="J19" s="27"/>
      <c r="K19" s="27"/>
      <c r="L19" s="27"/>
      <c r="M19" s="27">
        <v>100</v>
      </c>
      <c r="N19" s="27">
        <v>96.153846153846146</v>
      </c>
      <c r="O19" s="27">
        <v>100</v>
      </c>
      <c r="P19" s="27">
        <v>99.300699300699307</v>
      </c>
      <c r="Q19" s="27">
        <v>100</v>
      </c>
      <c r="R19" s="27">
        <v>100</v>
      </c>
      <c r="S19" s="27">
        <v>100</v>
      </c>
      <c r="T19" s="27">
        <v>100</v>
      </c>
      <c r="U19" s="27">
        <v>100</v>
      </c>
      <c r="V19" s="27">
        <v>100</v>
      </c>
      <c r="W19" s="27">
        <v>100</v>
      </c>
      <c r="X19" s="27">
        <v>100</v>
      </c>
      <c r="Y19" s="27">
        <v>99.81684981684981</v>
      </c>
      <c r="Z19" s="27">
        <v>100</v>
      </c>
      <c r="AA19" s="27">
        <v>99.743589743589752</v>
      </c>
      <c r="AB19" s="27">
        <v>100</v>
      </c>
      <c r="AC19" s="30">
        <v>99.880765171043691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54"/>
      <c r="E33" s="55">
        <v>43280</v>
      </c>
      <c r="F33" s="55"/>
      <c r="G33" s="55">
        <v>43281</v>
      </c>
      <c r="H33" s="55"/>
      <c r="I33" s="55">
        <v>43282</v>
      </c>
      <c r="J33" s="55"/>
      <c r="K33" s="55">
        <v>43283</v>
      </c>
      <c r="L33" s="55"/>
      <c r="M33" s="55">
        <v>43284</v>
      </c>
      <c r="N33" s="55"/>
      <c r="O33" s="55">
        <v>43285</v>
      </c>
      <c r="P33" s="55"/>
      <c r="Q33" s="55">
        <v>43286</v>
      </c>
      <c r="R33" s="5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54" t="s">
        <v>28</v>
      </c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>
        <v>0.05</v>
      </c>
      <c r="P34" s="56"/>
      <c r="Q34" s="56">
        <v>0.39</v>
      </c>
      <c r="R34" s="56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54" t="s">
        <v>159</v>
      </c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>
        <v>0.03</v>
      </c>
      <c r="R35" s="56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54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7" t="s">
        <v>6</v>
      </c>
      <c r="B38" s="57"/>
      <c r="C38" s="58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/>
    </row>
    <row r="39" spans="1:29">
      <c r="A39" s="11" t="s">
        <v>9</v>
      </c>
      <c r="B39" s="11"/>
      <c r="C39" s="12" t="s">
        <v>10</v>
      </c>
      <c r="D39" s="13">
        <f>SUM(E39:AB39)</f>
        <v>9464</v>
      </c>
      <c r="E39" s="13"/>
      <c r="F39" s="13"/>
      <c r="G39" s="13"/>
      <c r="H39" s="13"/>
      <c r="I39" s="13"/>
      <c r="J39" s="13"/>
      <c r="K39" s="13"/>
      <c r="L39" s="13"/>
      <c r="M39" s="13">
        <v>52</v>
      </c>
      <c r="N39" s="13">
        <v>520</v>
      </c>
      <c r="O39" s="13">
        <v>624</v>
      </c>
      <c r="P39" s="13">
        <v>234</v>
      </c>
      <c r="Q39" s="14">
        <v>676</v>
      </c>
      <c r="R39" s="14">
        <v>832</v>
      </c>
      <c r="S39" s="14">
        <v>494</v>
      </c>
      <c r="T39" s="14">
        <v>624</v>
      </c>
      <c r="U39" s="14">
        <v>520</v>
      </c>
      <c r="V39" s="14">
        <v>728</v>
      </c>
      <c r="W39" s="14">
        <v>338</v>
      </c>
      <c r="X39" s="14">
        <v>962</v>
      </c>
      <c r="Y39" s="14">
        <v>936</v>
      </c>
      <c r="Z39" s="14">
        <v>754</v>
      </c>
      <c r="AA39" s="14">
        <v>728</v>
      </c>
      <c r="AB39" s="14">
        <v>442</v>
      </c>
      <c r="AC39" s="5">
        <v>702</v>
      </c>
    </row>
    <row r="40" spans="1:29">
      <c r="A40" s="11"/>
      <c r="B40" s="11"/>
      <c r="C40" s="12" t="s">
        <v>11</v>
      </c>
      <c r="D40" s="13">
        <f>SUM(E40:AB40)</f>
        <v>9464</v>
      </c>
      <c r="E40" s="13"/>
      <c r="F40" s="13"/>
      <c r="G40" s="13"/>
      <c r="H40" s="13"/>
      <c r="I40" s="13"/>
      <c r="J40" s="13"/>
      <c r="K40" s="13"/>
      <c r="L40" s="13"/>
      <c r="M40" s="13">
        <v>52</v>
      </c>
      <c r="N40" s="13">
        <v>520</v>
      </c>
      <c r="O40" s="13">
        <v>624</v>
      </c>
      <c r="P40" s="13">
        <v>234</v>
      </c>
      <c r="Q40" s="14">
        <v>676</v>
      </c>
      <c r="R40" s="14">
        <v>832</v>
      </c>
      <c r="S40" s="14">
        <v>494</v>
      </c>
      <c r="T40" s="14">
        <v>624</v>
      </c>
      <c r="U40" s="14">
        <v>520</v>
      </c>
      <c r="V40" s="14">
        <v>728</v>
      </c>
      <c r="W40" s="14">
        <v>338</v>
      </c>
      <c r="X40" s="14">
        <v>962</v>
      </c>
      <c r="Y40" s="14">
        <v>936</v>
      </c>
      <c r="Z40" s="14">
        <v>754</v>
      </c>
      <c r="AA40" s="14">
        <v>728</v>
      </c>
      <c r="AB40" s="14">
        <v>442</v>
      </c>
      <c r="AC40" s="5">
        <v>702</v>
      </c>
    </row>
    <row r="41" spans="1:29" ht="3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5"/>
    </row>
    <row r="42" spans="1:29">
      <c r="A42" s="11" t="s">
        <v>12</v>
      </c>
      <c r="B42" s="11"/>
      <c r="C42" s="12" t="s">
        <v>10</v>
      </c>
      <c r="D42" s="13">
        <f>SUM(E42:AB42)</f>
        <v>9100</v>
      </c>
      <c r="E42" s="13"/>
      <c r="F42" s="13"/>
      <c r="G42" s="13"/>
      <c r="H42" s="13"/>
      <c r="I42" s="13"/>
      <c r="J42" s="13"/>
      <c r="K42" s="13"/>
      <c r="L42" s="13"/>
      <c r="M42" s="13">
        <v>26</v>
      </c>
      <c r="N42" s="13">
        <v>156</v>
      </c>
      <c r="O42" s="13">
        <v>572</v>
      </c>
      <c r="P42" s="13">
        <v>234</v>
      </c>
      <c r="Q42" s="14">
        <v>728</v>
      </c>
      <c r="R42" s="14">
        <v>728</v>
      </c>
      <c r="S42" s="14">
        <v>572</v>
      </c>
      <c r="T42" s="14">
        <v>546</v>
      </c>
      <c r="U42" s="14">
        <v>546</v>
      </c>
      <c r="V42" s="14">
        <v>728</v>
      </c>
      <c r="W42" s="14">
        <v>754</v>
      </c>
      <c r="X42" s="14">
        <v>572</v>
      </c>
      <c r="Y42" s="14">
        <v>884</v>
      </c>
      <c r="Z42" s="14">
        <v>780</v>
      </c>
      <c r="AA42" s="14">
        <v>728</v>
      </c>
      <c r="AB42" s="14">
        <v>546</v>
      </c>
      <c r="AC42" s="5">
        <v>650</v>
      </c>
    </row>
    <row r="43" spans="1:29">
      <c r="A43" s="11"/>
      <c r="B43" s="11"/>
      <c r="C43" s="12" t="s">
        <v>11</v>
      </c>
      <c r="D43" s="13">
        <f>SUM(E43:AB43)</f>
        <v>9098</v>
      </c>
      <c r="E43" s="13"/>
      <c r="F43" s="13"/>
      <c r="G43" s="13"/>
      <c r="H43" s="13"/>
      <c r="I43" s="13"/>
      <c r="J43" s="13"/>
      <c r="K43" s="13"/>
      <c r="L43" s="13"/>
      <c r="M43" s="13">
        <v>26</v>
      </c>
      <c r="N43" s="13">
        <v>156</v>
      </c>
      <c r="O43" s="13">
        <v>572</v>
      </c>
      <c r="P43" s="13">
        <v>234</v>
      </c>
      <c r="Q43" s="14">
        <v>727</v>
      </c>
      <c r="R43" s="14">
        <v>728</v>
      </c>
      <c r="S43" s="14">
        <v>571</v>
      </c>
      <c r="T43" s="14">
        <v>546</v>
      </c>
      <c r="U43" s="14">
        <v>546</v>
      </c>
      <c r="V43" s="14">
        <v>728</v>
      </c>
      <c r="W43" s="14">
        <v>754</v>
      </c>
      <c r="X43" s="14">
        <v>572</v>
      </c>
      <c r="Y43" s="14">
        <v>884</v>
      </c>
      <c r="Z43" s="14">
        <v>780</v>
      </c>
      <c r="AA43" s="14">
        <v>728</v>
      </c>
      <c r="AB43" s="14">
        <v>546</v>
      </c>
      <c r="AC43" s="5">
        <v>650</v>
      </c>
    </row>
    <row r="44" spans="1:29">
      <c r="A44" s="11"/>
      <c r="B44" s="11"/>
      <c r="C44" s="12" t="s">
        <v>16</v>
      </c>
      <c r="D44" s="13">
        <f>SUM(E44:AB44)</f>
        <v>2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4">
        <v>1</v>
      </c>
      <c r="R44" s="14"/>
      <c r="S44" s="14">
        <v>1</v>
      </c>
      <c r="T44" s="14"/>
      <c r="U44" s="14"/>
      <c r="V44" s="14"/>
      <c r="W44" s="14"/>
      <c r="X44" s="14"/>
      <c r="Y44" s="14"/>
      <c r="Z44" s="14"/>
      <c r="AA44" s="14"/>
      <c r="AB44" s="14"/>
      <c r="AC44" s="5"/>
    </row>
    <row r="45" spans="1:29">
      <c r="A45" s="11"/>
      <c r="B45" s="11"/>
      <c r="C45" s="12" t="s">
        <v>17</v>
      </c>
      <c r="D45" s="13">
        <f>SUM(E45:AB45)</f>
        <v>0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4">
        <v>0</v>
      </c>
      <c r="R45" s="14"/>
      <c r="S45" s="14">
        <v>0</v>
      </c>
      <c r="T45" s="14"/>
      <c r="U45" s="14"/>
      <c r="V45" s="14"/>
      <c r="W45" s="14"/>
      <c r="X45" s="14"/>
      <c r="Y45" s="14"/>
      <c r="Z45" s="14"/>
      <c r="AA45" s="14"/>
      <c r="AB45" s="14"/>
      <c r="AC45" s="5"/>
    </row>
    <row r="46" spans="1:29">
      <c r="A46" s="11"/>
      <c r="B46" s="11"/>
      <c r="C46" s="12" t="s">
        <v>18</v>
      </c>
      <c r="D46" s="13">
        <f>SUM(E46:AB46)</f>
        <v>2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4">
        <v>1</v>
      </c>
      <c r="R46" s="14"/>
      <c r="S46" s="14">
        <v>1</v>
      </c>
      <c r="T46" s="14"/>
      <c r="U46" s="14"/>
      <c r="V46" s="14"/>
      <c r="W46" s="14"/>
      <c r="X46" s="14"/>
      <c r="Y46" s="14"/>
      <c r="Z46" s="14"/>
      <c r="AA46" s="14"/>
      <c r="AB46" s="14"/>
      <c r="AC46" s="5"/>
    </row>
    <row r="47" spans="1:29">
      <c r="A47" s="11"/>
      <c r="B47" s="11"/>
      <c r="C47" s="12" t="s">
        <v>19</v>
      </c>
      <c r="D47" s="13">
        <f>SUM(E47:AB47)</f>
        <v>2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4">
        <v>1</v>
      </c>
      <c r="R47" s="14"/>
      <c r="S47" s="14">
        <v>1</v>
      </c>
      <c r="T47" s="14"/>
      <c r="U47" s="14"/>
      <c r="V47" s="14"/>
      <c r="W47" s="14"/>
      <c r="X47" s="14"/>
      <c r="Y47" s="14"/>
      <c r="Z47" s="14"/>
      <c r="AA47" s="14"/>
      <c r="AB47" s="14"/>
      <c r="AC47" s="5"/>
    </row>
    <row r="48" spans="1:29" s="31" customFormat="1">
      <c r="A48" s="11"/>
      <c r="B48" s="11"/>
      <c r="C48" s="35" t="s">
        <v>2</v>
      </c>
      <c r="D48" s="36">
        <f xml:space="preserve"> IF(D42=0,100,D43/D42*100)</f>
        <v>99.978021978021985</v>
      </c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7">
        <v>99.862637362637358</v>
      </c>
      <c r="R48" s="37"/>
      <c r="S48" s="37">
        <v>99.825174825174827</v>
      </c>
      <c r="T48" s="37"/>
      <c r="U48" s="37"/>
      <c r="V48" s="37"/>
      <c r="W48" s="37"/>
      <c r="X48" s="37"/>
      <c r="Y48" s="37"/>
      <c r="Z48" s="37"/>
      <c r="AA48" s="37"/>
      <c r="AB48" s="37"/>
      <c r="AC48" s="38"/>
    </row>
    <row r="49" spans="1:29" s="32" customFormat="1">
      <c r="A49" s="11"/>
      <c r="B49" s="11"/>
      <c r="C49" s="39" t="s">
        <v>20</v>
      </c>
      <c r="D49" s="40">
        <f xml:space="preserve"> IF(D44=0,0,D45/D44*100)</f>
        <v>0</v>
      </c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1">
        <v>0</v>
      </c>
      <c r="R49" s="41"/>
      <c r="S49" s="41">
        <v>0</v>
      </c>
      <c r="T49" s="41"/>
      <c r="U49" s="41"/>
      <c r="V49" s="41"/>
      <c r="W49" s="41"/>
      <c r="X49" s="41"/>
      <c r="Y49" s="41"/>
      <c r="Z49" s="41"/>
      <c r="AA49" s="41"/>
      <c r="AB49" s="41"/>
      <c r="AC49" s="42"/>
    </row>
    <row r="50" spans="1:29" s="33" customFormat="1">
      <c r="A50" s="11"/>
      <c r="B50" s="11"/>
      <c r="C50" s="43" t="s">
        <v>3</v>
      </c>
      <c r="D50" s="44">
        <f xml:space="preserve"> IF(D42=0,100,(D45+D43)/D42*100)</f>
        <v>99.978021978021985</v>
      </c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5">
        <v>99.862637362637358</v>
      </c>
      <c r="R50" s="45"/>
      <c r="S50" s="45">
        <v>99.825174825174827</v>
      </c>
      <c r="T50" s="45"/>
      <c r="U50" s="45"/>
      <c r="V50" s="45"/>
      <c r="W50" s="45"/>
      <c r="X50" s="45"/>
      <c r="Y50" s="45"/>
      <c r="Z50" s="45"/>
      <c r="AA50" s="45"/>
      <c r="AB50" s="45"/>
      <c r="AC50" s="46"/>
    </row>
    <row r="51" spans="1:29" s="34" customFormat="1">
      <c r="A51" s="11"/>
      <c r="B51" s="11"/>
      <c r="C51" s="47" t="s">
        <v>21</v>
      </c>
      <c r="D51" s="48">
        <f>IF(D42=0,100,(D45+D43+D47)/D42*100)</f>
        <v>100</v>
      </c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9">
        <v>100</v>
      </c>
      <c r="R51" s="49"/>
      <c r="S51" s="49">
        <v>100</v>
      </c>
      <c r="T51" s="49"/>
      <c r="U51" s="49"/>
      <c r="V51" s="49"/>
      <c r="W51" s="49"/>
      <c r="X51" s="49"/>
      <c r="Y51" s="49"/>
      <c r="Z51" s="49"/>
      <c r="AA51" s="49"/>
      <c r="AB51" s="49"/>
      <c r="AC51" s="50"/>
    </row>
    <row r="52" spans="1:29">
      <c r="A52" s="51" t="s">
        <v>23</v>
      </c>
      <c r="B52" s="51" t="s">
        <v>22</v>
      </c>
      <c r="C52" s="52" t="s">
        <v>30</v>
      </c>
      <c r="D52" s="51">
        <f>SUM(E52:AB52)</f>
        <v>2</v>
      </c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>
        <v>1</v>
      </c>
      <c r="R52" s="51"/>
      <c r="S52" s="51">
        <v>1</v>
      </c>
      <c r="T52" s="51"/>
      <c r="U52" s="51"/>
      <c r="V52" s="51"/>
      <c r="W52" s="51"/>
      <c r="X52" s="51"/>
      <c r="Y52" s="51"/>
      <c r="Z52" s="51"/>
      <c r="AA52" s="51"/>
      <c r="AB52" s="51"/>
      <c r="AC52" s="5"/>
    </row>
    <row r="53" spans="1:29" ht="3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5"/>
    </row>
    <row r="54" spans="1:29">
      <c r="A54" s="11" t="s">
        <v>13</v>
      </c>
      <c r="B54" s="11"/>
      <c r="C54" s="12" t="s">
        <v>10</v>
      </c>
      <c r="D54" s="13">
        <f>SUM(E54:AB54)</f>
        <v>8788</v>
      </c>
      <c r="E54" s="13"/>
      <c r="F54" s="13"/>
      <c r="G54" s="13"/>
      <c r="H54" s="13"/>
      <c r="I54" s="13"/>
      <c r="J54" s="13"/>
      <c r="K54" s="13"/>
      <c r="L54" s="13"/>
      <c r="M54" s="13"/>
      <c r="N54" s="13">
        <v>26</v>
      </c>
      <c r="O54" s="13">
        <v>624</v>
      </c>
      <c r="P54" s="13">
        <v>286</v>
      </c>
      <c r="Q54" s="14">
        <v>624</v>
      </c>
      <c r="R54" s="14">
        <v>754</v>
      </c>
      <c r="S54" s="14">
        <v>520</v>
      </c>
      <c r="T54" s="14">
        <v>546</v>
      </c>
      <c r="U54" s="14">
        <v>572</v>
      </c>
      <c r="V54" s="14">
        <v>728</v>
      </c>
      <c r="W54" s="14">
        <v>702</v>
      </c>
      <c r="X54" s="14">
        <v>676</v>
      </c>
      <c r="Y54" s="14">
        <v>806</v>
      </c>
      <c r="Z54" s="14">
        <v>780</v>
      </c>
      <c r="AA54" s="14">
        <v>676</v>
      </c>
      <c r="AB54" s="14">
        <v>468</v>
      </c>
      <c r="AC54" s="5">
        <v>780</v>
      </c>
    </row>
    <row r="55" spans="1:29">
      <c r="A55" s="11"/>
      <c r="B55" s="11"/>
      <c r="C55" s="12" t="s">
        <v>11</v>
      </c>
      <c r="D55" s="13">
        <f>SUM(E55:AB55)</f>
        <v>8786</v>
      </c>
      <c r="E55" s="13"/>
      <c r="F55" s="13"/>
      <c r="G55" s="13"/>
      <c r="H55" s="13"/>
      <c r="I55" s="13"/>
      <c r="J55" s="13"/>
      <c r="K55" s="13"/>
      <c r="L55" s="13"/>
      <c r="M55" s="13"/>
      <c r="N55" s="13">
        <v>26</v>
      </c>
      <c r="O55" s="13">
        <v>624</v>
      </c>
      <c r="P55" s="13">
        <v>284</v>
      </c>
      <c r="Q55" s="14">
        <v>624</v>
      </c>
      <c r="R55" s="14">
        <v>754</v>
      </c>
      <c r="S55" s="14">
        <v>520</v>
      </c>
      <c r="T55" s="14">
        <v>546</v>
      </c>
      <c r="U55" s="14">
        <v>572</v>
      </c>
      <c r="V55" s="14">
        <v>728</v>
      </c>
      <c r="W55" s="14">
        <v>702</v>
      </c>
      <c r="X55" s="14">
        <v>676</v>
      </c>
      <c r="Y55" s="14">
        <v>806</v>
      </c>
      <c r="Z55" s="14">
        <v>780</v>
      </c>
      <c r="AA55" s="14">
        <v>676</v>
      </c>
      <c r="AB55" s="14">
        <v>468</v>
      </c>
      <c r="AC55" s="5">
        <v>780</v>
      </c>
    </row>
    <row r="56" spans="1:29">
      <c r="A56" s="11"/>
      <c r="B56" s="11"/>
      <c r="C56" s="12" t="s">
        <v>16</v>
      </c>
      <c r="D56" s="13">
        <f>SUM(E56:AB56)</f>
        <v>2</v>
      </c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>
        <v>2</v>
      </c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5"/>
    </row>
    <row r="57" spans="1:29">
      <c r="A57" s="11"/>
      <c r="B57" s="11"/>
      <c r="C57" s="12" t="s">
        <v>17</v>
      </c>
      <c r="D57" s="13">
        <f>SUM(E57:AB57)</f>
        <v>0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>
        <v>0</v>
      </c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5"/>
    </row>
    <row r="58" spans="1:29">
      <c r="A58" s="11"/>
      <c r="B58" s="11"/>
      <c r="C58" s="12" t="s">
        <v>18</v>
      </c>
      <c r="D58" s="13">
        <f>SUM(E58:AB58)</f>
        <v>2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>
        <v>2</v>
      </c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5"/>
    </row>
    <row r="59" spans="1:29">
      <c r="A59" s="11"/>
      <c r="B59" s="11"/>
      <c r="C59" s="12" t="s">
        <v>19</v>
      </c>
      <c r="D59" s="13">
        <f>SUM(E59:AB59)</f>
        <v>0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>
        <v>0</v>
      </c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5"/>
    </row>
    <row r="60" spans="1:29" s="31" customFormat="1">
      <c r="A60" s="11"/>
      <c r="B60" s="11"/>
      <c r="C60" s="35" t="s">
        <v>2</v>
      </c>
      <c r="D60" s="36">
        <f xml:space="preserve"> IF(D54=0,100,D55/D54*100)</f>
        <v>99.977241693218019</v>
      </c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>
        <v>99.300699300699307</v>
      </c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8"/>
    </row>
    <row r="61" spans="1:29" s="32" customFormat="1">
      <c r="A61" s="11"/>
      <c r="B61" s="11"/>
      <c r="C61" s="39" t="s">
        <v>20</v>
      </c>
      <c r="D61" s="40">
        <f xml:space="preserve"> IF(D56=0,0,D57/D56*100)</f>
        <v>0</v>
      </c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>
        <v>0</v>
      </c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2"/>
    </row>
    <row r="62" spans="1:29" s="33" customFormat="1">
      <c r="A62" s="11"/>
      <c r="B62" s="11"/>
      <c r="C62" s="43" t="s">
        <v>3</v>
      </c>
      <c r="D62" s="44">
        <f xml:space="preserve"> IF(D54=0,100,(D57+D55)/D54*100)</f>
        <v>99.977241693218019</v>
      </c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>
        <v>99.300699300699307</v>
      </c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6"/>
    </row>
    <row r="63" spans="1:29" s="34" customFormat="1">
      <c r="A63" s="11"/>
      <c r="B63" s="11"/>
      <c r="C63" s="47" t="s">
        <v>21</v>
      </c>
      <c r="D63" s="48">
        <f>IF(D54=0,100,(D57+D55+D59)/D54*100)</f>
        <v>99.977241693218019</v>
      </c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>
        <v>99.300699300699307</v>
      </c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50"/>
    </row>
    <row r="64" spans="1:29">
      <c r="A64" s="51" t="s">
        <v>23</v>
      </c>
      <c r="B64" s="51" t="s">
        <v>25</v>
      </c>
      <c r="C64" s="52" t="s">
        <v>32</v>
      </c>
      <c r="D64" s="51">
        <f>SUM(E64:AB64)</f>
        <v>2</v>
      </c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>
        <v>2</v>
      </c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"/>
    </row>
    <row r="65" spans="1:29" ht="3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5"/>
    </row>
    <row r="66" spans="1:29">
      <c r="A66" s="11" t="s">
        <v>14</v>
      </c>
      <c r="B66" s="11"/>
      <c r="C66" s="12" t="s">
        <v>10</v>
      </c>
      <c r="D66" s="13">
        <f>SUM(E66:AB66)</f>
        <v>7254</v>
      </c>
      <c r="E66" s="13"/>
      <c r="F66" s="13"/>
      <c r="G66" s="13"/>
      <c r="H66" s="13"/>
      <c r="I66" s="13"/>
      <c r="J66" s="13"/>
      <c r="K66" s="13"/>
      <c r="L66" s="13"/>
      <c r="M66" s="13"/>
      <c r="N66" s="13">
        <v>26</v>
      </c>
      <c r="O66" s="13">
        <v>26</v>
      </c>
      <c r="P66" s="13">
        <v>26</v>
      </c>
      <c r="Q66" s="14">
        <v>286</v>
      </c>
      <c r="R66" s="14">
        <v>338</v>
      </c>
      <c r="S66" s="14">
        <v>312</v>
      </c>
      <c r="T66" s="14">
        <v>338</v>
      </c>
      <c r="U66" s="14">
        <v>520</v>
      </c>
      <c r="V66" s="14">
        <v>416</v>
      </c>
      <c r="W66" s="14">
        <v>416</v>
      </c>
      <c r="X66" s="14">
        <v>884</v>
      </c>
      <c r="Y66" s="14">
        <v>2184</v>
      </c>
      <c r="Z66" s="14">
        <v>338</v>
      </c>
      <c r="AA66" s="14">
        <v>780</v>
      </c>
      <c r="AB66" s="14">
        <v>364</v>
      </c>
      <c r="AC66" s="5">
        <v>1482</v>
      </c>
    </row>
    <row r="67" spans="1:29">
      <c r="A67" s="11"/>
      <c r="B67" s="11"/>
      <c r="C67" s="12" t="s">
        <v>11</v>
      </c>
      <c r="D67" s="13">
        <f>SUM(E67:AB67)</f>
        <v>7247</v>
      </c>
      <c r="E67" s="13"/>
      <c r="F67" s="13"/>
      <c r="G67" s="13"/>
      <c r="H67" s="13"/>
      <c r="I67" s="13"/>
      <c r="J67" s="13"/>
      <c r="K67" s="13"/>
      <c r="L67" s="13"/>
      <c r="M67" s="13"/>
      <c r="N67" s="13">
        <v>25</v>
      </c>
      <c r="O67" s="13">
        <v>26</v>
      </c>
      <c r="P67" s="13">
        <v>26</v>
      </c>
      <c r="Q67" s="14">
        <v>286</v>
      </c>
      <c r="R67" s="14">
        <v>338</v>
      </c>
      <c r="S67" s="14">
        <v>312</v>
      </c>
      <c r="T67" s="14">
        <v>338</v>
      </c>
      <c r="U67" s="14">
        <v>520</v>
      </c>
      <c r="V67" s="14">
        <v>416</v>
      </c>
      <c r="W67" s="14">
        <v>416</v>
      </c>
      <c r="X67" s="14">
        <v>884</v>
      </c>
      <c r="Y67" s="14">
        <v>2180</v>
      </c>
      <c r="Z67" s="14">
        <v>338</v>
      </c>
      <c r="AA67" s="14">
        <v>778</v>
      </c>
      <c r="AB67" s="14">
        <v>364</v>
      </c>
      <c r="AC67" s="5">
        <v>1474</v>
      </c>
    </row>
    <row r="68" spans="1:29">
      <c r="A68" s="11"/>
      <c r="B68" s="11"/>
      <c r="C68" s="12" t="s">
        <v>16</v>
      </c>
      <c r="D68" s="13">
        <f>SUM(E68:AB68)</f>
        <v>7</v>
      </c>
      <c r="E68" s="13"/>
      <c r="F68" s="13"/>
      <c r="G68" s="13"/>
      <c r="H68" s="13"/>
      <c r="I68" s="13"/>
      <c r="J68" s="13"/>
      <c r="K68" s="13"/>
      <c r="L68" s="13"/>
      <c r="M68" s="13"/>
      <c r="N68" s="13">
        <v>1</v>
      </c>
      <c r="O68" s="13"/>
      <c r="P68" s="13"/>
      <c r="Q68" s="14"/>
      <c r="R68" s="14"/>
      <c r="S68" s="14"/>
      <c r="T68" s="14"/>
      <c r="U68" s="14"/>
      <c r="V68" s="14"/>
      <c r="W68" s="14"/>
      <c r="X68" s="14"/>
      <c r="Y68" s="14">
        <v>4</v>
      </c>
      <c r="Z68" s="14"/>
      <c r="AA68" s="14">
        <v>2</v>
      </c>
      <c r="AB68" s="14"/>
      <c r="AC68" s="5">
        <v>8</v>
      </c>
    </row>
    <row r="69" spans="1:29">
      <c r="A69" s="11"/>
      <c r="B69" s="11"/>
      <c r="C69" s="12" t="s">
        <v>17</v>
      </c>
      <c r="D69" s="13">
        <f>SUM(E69:AB69)</f>
        <v>0</v>
      </c>
      <c r="E69" s="13"/>
      <c r="F69" s="13"/>
      <c r="G69" s="13"/>
      <c r="H69" s="13"/>
      <c r="I69" s="13"/>
      <c r="J69" s="13"/>
      <c r="K69" s="13"/>
      <c r="L69" s="13"/>
      <c r="M69" s="13"/>
      <c r="N69" s="13">
        <v>0</v>
      </c>
      <c r="O69" s="13"/>
      <c r="P69" s="13"/>
      <c r="Q69" s="14"/>
      <c r="R69" s="14"/>
      <c r="S69" s="14"/>
      <c r="T69" s="14"/>
      <c r="U69" s="14"/>
      <c r="V69" s="14"/>
      <c r="W69" s="14"/>
      <c r="X69" s="14"/>
      <c r="Y69" s="14">
        <v>0</v>
      </c>
      <c r="Z69" s="14"/>
      <c r="AA69" s="14">
        <v>0</v>
      </c>
      <c r="AB69" s="14"/>
      <c r="AC69" s="5">
        <v>0</v>
      </c>
    </row>
    <row r="70" spans="1:29">
      <c r="A70" s="11"/>
      <c r="B70" s="11"/>
      <c r="C70" s="12" t="s">
        <v>18</v>
      </c>
      <c r="D70" s="13">
        <f>SUM(E70:AB70)</f>
        <v>7</v>
      </c>
      <c r="E70" s="13"/>
      <c r="F70" s="13"/>
      <c r="G70" s="13"/>
      <c r="H70" s="13"/>
      <c r="I70" s="13"/>
      <c r="J70" s="13"/>
      <c r="K70" s="13"/>
      <c r="L70" s="13"/>
      <c r="M70" s="13"/>
      <c r="N70" s="13">
        <v>1</v>
      </c>
      <c r="O70" s="13"/>
      <c r="P70" s="13"/>
      <c r="Q70" s="14"/>
      <c r="R70" s="14"/>
      <c r="S70" s="14"/>
      <c r="T70" s="14"/>
      <c r="U70" s="14"/>
      <c r="V70" s="14"/>
      <c r="W70" s="14"/>
      <c r="X70" s="14"/>
      <c r="Y70" s="14">
        <v>4</v>
      </c>
      <c r="Z70" s="14"/>
      <c r="AA70" s="14">
        <v>2</v>
      </c>
      <c r="AB70" s="14"/>
      <c r="AC70" s="5">
        <v>8</v>
      </c>
    </row>
    <row r="71" spans="1:29">
      <c r="A71" s="11"/>
      <c r="B71" s="11"/>
      <c r="C71" s="12" t="s">
        <v>19</v>
      </c>
      <c r="D71" s="13">
        <f>SUM(E71:AB71)</f>
        <v>0</v>
      </c>
      <c r="E71" s="13"/>
      <c r="F71" s="13"/>
      <c r="G71" s="13"/>
      <c r="H71" s="13"/>
      <c r="I71" s="13"/>
      <c r="J71" s="13"/>
      <c r="K71" s="13"/>
      <c r="L71" s="13"/>
      <c r="M71" s="13"/>
      <c r="N71" s="13">
        <v>0</v>
      </c>
      <c r="O71" s="13"/>
      <c r="P71" s="13"/>
      <c r="Q71" s="14"/>
      <c r="R71" s="14"/>
      <c r="S71" s="14"/>
      <c r="T71" s="14"/>
      <c r="U71" s="14"/>
      <c r="V71" s="14"/>
      <c r="W71" s="14"/>
      <c r="X71" s="14"/>
      <c r="Y71" s="14">
        <v>0</v>
      </c>
      <c r="Z71" s="14"/>
      <c r="AA71" s="14">
        <v>0</v>
      </c>
      <c r="AB71" s="14"/>
      <c r="AC71" s="5">
        <v>0</v>
      </c>
    </row>
    <row r="72" spans="1:29" s="31" customFormat="1">
      <c r="A72" s="11"/>
      <c r="B72" s="11"/>
      <c r="C72" s="35" t="s">
        <v>2</v>
      </c>
      <c r="D72" s="36">
        <f xml:space="preserve"> IF(D66=0,100,D67/D66*100)</f>
        <v>99.903501516404745</v>
      </c>
      <c r="E72" s="36"/>
      <c r="F72" s="36"/>
      <c r="G72" s="36"/>
      <c r="H72" s="36"/>
      <c r="I72" s="36"/>
      <c r="J72" s="36"/>
      <c r="K72" s="36"/>
      <c r="L72" s="36"/>
      <c r="M72" s="36"/>
      <c r="N72" s="36">
        <v>96.15384615384616</v>
      </c>
      <c r="O72" s="36"/>
      <c r="P72" s="36"/>
      <c r="Q72" s="37"/>
      <c r="R72" s="37"/>
      <c r="S72" s="37"/>
      <c r="T72" s="37"/>
      <c r="U72" s="37"/>
      <c r="V72" s="37"/>
      <c r="W72" s="37"/>
      <c r="X72" s="37"/>
      <c r="Y72" s="37">
        <v>99.81684981684981</v>
      </c>
      <c r="Z72" s="37"/>
      <c r="AA72" s="37">
        <v>99.743589743589737</v>
      </c>
      <c r="AB72" s="37"/>
      <c r="AC72" s="38">
        <v>99.460188933873141</v>
      </c>
    </row>
    <row r="73" spans="1:29" s="32" customFormat="1">
      <c r="A73" s="11"/>
      <c r="B73" s="11"/>
      <c r="C73" s="39" t="s">
        <v>20</v>
      </c>
      <c r="D73" s="40">
        <f xml:space="preserve"> IF(D68=0,0,D69/D68*100)</f>
        <v>0</v>
      </c>
      <c r="E73" s="40"/>
      <c r="F73" s="40"/>
      <c r="G73" s="40"/>
      <c r="H73" s="40"/>
      <c r="I73" s="40"/>
      <c r="J73" s="40"/>
      <c r="K73" s="40"/>
      <c r="L73" s="40"/>
      <c r="M73" s="40"/>
      <c r="N73" s="40">
        <v>0</v>
      </c>
      <c r="O73" s="40"/>
      <c r="P73" s="40"/>
      <c r="Q73" s="41"/>
      <c r="R73" s="41"/>
      <c r="S73" s="41"/>
      <c r="T73" s="41"/>
      <c r="U73" s="41"/>
      <c r="V73" s="41"/>
      <c r="W73" s="41"/>
      <c r="X73" s="41"/>
      <c r="Y73" s="41">
        <v>0</v>
      </c>
      <c r="Z73" s="41"/>
      <c r="AA73" s="41">
        <v>0</v>
      </c>
      <c r="AB73" s="41"/>
      <c r="AC73" s="42">
        <v>0</v>
      </c>
    </row>
    <row r="74" spans="1:29" s="33" customFormat="1">
      <c r="A74" s="11"/>
      <c r="B74" s="11"/>
      <c r="C74" s="43" t="s">
        <v>3</v>
      </c>
      <c r="D74" s="44">
        <f xml:space="preserve"> IF(D66=0,100,(D69+D67)/D66*100)</f>
        <v>99.903501516404745</v>
      </c>
      <c r="E74" s="44"/>
      <c r="F74" s="44"/>
      <c r="G74" s="44"/>
      <c r="H74" s="44"/>
      <c r="I74" s="44"/>
      <c r="J74" s="44"/>
      <c r="K74" s="44"/>
      <c r="L74" s="44"/>
      <c r="M74" s="44"/>
      <c r="N74" s="44">
        <v>96.15384615384616</v>
      </c>
      <c r="O74" s="44"/>
      <c r="P74" s="44"/>
      <c r="Q74" s="45"/>
      <c r="R74" s="45"/>
      <c r="S74" s="45"/>
      <c r="T74" s="45"/>
      <c r="U74" s="45"/>
      <c r="V74" s="45"/>
      <c r="W74" s="45"/>
      <c r="X74" s="45"/>
      <c r="Y74" s="45">
        <v>99.81684981684981</v>
      </c>
      <c r="Z74" s="45"/>
      <c r="AA74" s="45">
        <v>99.743589743589737</v>
      </c>
      <c r="AB74" s="45"/>
      <c r="AC74" s="46">
        <v>99.460188933873141</v>
      </c>
    </row>
    <row r="75" spans="1:29" s="34" customFormat="1">
      <c r="A75" s="11"/>
      <c r="B75" s="11"/>
      <c r="C75" s="47" t="s">
        <v>21</v>
      </c>
      <c r="D75" s="48">
        <f>IF(D66=0,100,(D69+D67+D71)/D66*100)</f>
        <v>99.903501516404745</v>
      </c>
      <c r="E75" s="48"/>
      <c r="F75" s="48"/>
      <c r="G75" s="48"/>
      <c r="H75" s="48"/>
      <c r="I75" s="48"/>
      <c r="J75" s="48"/>
      <c r="K75" s="48"/>
      <c r="L75" s="48"/>
      <c r="M75" s="48"/>
      <c r="N75" s="48">
        <v>96.15384615384616</v>
      </c>
      <c r="O75" s="48"/>
      <c r="P75" s="48"/>
      <c r="Q75" s="49"/>
      <c r="R75" s="49"/>
      <c r="S75" s="49"/>
      <c r="T75" s="49"/>
      <c r="U75" s="49"/>
      <c r="V75" s="49"/>
      <c r="W75" s="49"/>
      <c r="X75" s="49"/>
      <c r="Y75" s="49">
        <v>99.81684981684981</v>
      </c>
      <c r="Z75" s="49"/>
      <c r="AA75" s="49">
        <v>99.743589743589737</v>
      </c>
      <c r="AB75" s="49"/>
      <c r="AC75" s="50">
        <v>99.460188933873141</v>
      </c>
    </row>
    <row r="76" spans="1:29">
      <c r="A76" s="53" t="s">
        <v>23</v>
      </c>
      <c r="B76" s="51" t="s">
        <v>27</v>
      </c>
      <c r="C76" s="52" t="s">
        <v>34</v>
      </c>
      <c r="D76" s="51">
        <f>SUM(E76:AB76)</f>
        <v>1</v>
      </c>
      <c r="E76" s="51"/>
      <c r="F76" s="51"/>
      <c r="G76" s="51"/>
      <c r="H76" s="51"/>
      <c r="I76" s="51"/>
      <c r="J76" s="51"/>
      <c r="K76" s="51"/>
      <c r="L76" s="51"/>
      <c r="M76" s="51"/>
      <c r="N76" s="51">
        <v>1</v>
      </c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"/>
    </row>
    <row r="77" spans="1:29">
      <c r="A77" s="53"/>
      <c r="B77" s="51" t="s">
        <v>28</v>
      </c>
      <c r="C77" s="52" t="s">
        <v>35</v>
      </c>
      <c r="D77" s="51">
        <f>SUM(E77:AB77)</f>
        <v>4</v>
      </c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>
        <v>2</v>
      </c>
      <c r="Z77" s="51"/>
      <c r="AA77" s="51">
        <v>2</v>
      </c>
      <c r="AB77" s="51"/>
      <c r="AC77" s="5">
        <v>8</v>
      </c>
    </row>
    <row r="78" spans="1:29">
      <c r="A78" s="53"/>
      <c r="B78" s="51" t="s">
        <v>98</v>
      </c>
      <c r="C78" s="52" t="s">
        <v>106</v>
      </c>
      <c r="D78" s="51">
        <f>SUM(E78:AB78)</f>
        <v>2</v>
      </c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>
        <v>2</v>
      </c>
      <c r="Z78" s="51"/>
      <c r="AA78" s="51"/>
      <c r="AB78" s="51"/>
      <c r="AC78" s="5"/>
    </row>
    <row r="79" spans="1:29" ht="3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5"/>
    </row>
    <row r="80" spans="1:29">
      <c r="A80" s="11" t="s">
        <v>29</v>
      </c>
      <c r="B80" s="11"/>
      <c r="C80" s="12" t="s">
        <v>10</v>
      </c>
      <c r="D80" s="13">
        <f>SUM(E80:AB80)</f>
        <v>0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5"/>
    </row>
    <row r="81" spans="1:29">
      <c r="A81" s="11"/>
      <c r="B81" s="11"/>
      <c r="C81" s="12" t="s">
        <v>11</v>
      </c>
      <c r="D81" s="13">
        <f>SUM(E81:AB81)</f>
        <v>0</v>
      </c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5"/>
    </row>
    <row r="82" spans="1:29" ht="3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5"/>
    </row>
    <row r="83" spans="1:29">
      <c r="A83" s="11" t="s">
        <v>111</v>
      </c>
      <c r="B83" s="11"/>
      <c r="C83" s="12" t="s">
        <v>10</v>
      </c>
      <c r="D83" s="13">
        <f>SUM(E83:AB83)</f>
        <v>0</v>
      </c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5"/>
    </row>
    <row r="84" spans="1:29">
      <c r="A84" s="11"/>
      <c r="B84" s="11"/>
      <c r="C84" s="12" t="s">
        <v>11</v>
      </c>
      <c r="D84" s="13">
        <f>SUM(E84:AB84)</f>
        <v>0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5"/>
    </row>
    <row r="85" spans="1:29" ht="3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</sheetData>
  <mergeCells count="43">
    <mergeCell ref="A85:N85"/>
    <mergeCell ref="A66:B75"/>
    <mergeCell ref="A76:A78"/>
    <mergeCell ref="A79:N79"/>
    <mergeCell ref="A80:B81"/>
    <mergeCell ref="A82:N82"/>
    <mergeCell ref="A83:B84"/>
    <mergeCell ref="A39:B40"/>
    <mergeCell ref="A41:N41"/>
    <mergeCell ref="A42:B51"/>
    <mergeCell ref="A53:N53"/>
    <mergeCell ref="A54:B63"/>
    <mergeCell ref="A65:N65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C17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160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>
        <v>98</v>
      </c>
      <c r="J16" s="21">
        <v>98</v>
      </c>
      <c r="K16" s="21">
        <v>98</v>
      </c>
      <c r="L16" s="21">
        <v>98</v>
      </c>
      <c r="M16" s="21">
        <v>98</v>
      </c>
      <c r="N16" s="21">
        <v>98</v>
      </c>
      <c r="O16" s="21">
        <v>98</v>
      </c>
      <c r="P16" s="21">
        <v>98</v>
      </c>
      <c r="Q16" s="21">
        <v>98</v>
      </c>
      <c r="R16" s="21">
        <v>98</v>
      </c>
      <c r="S16" s="21">
        <v>98</v>
      </c>
      <c r="T16" s="21">
        <v>98</v>
      </c>
      <c r="U16" s="21">
        <v>98</v>
      </c>
      <c r="V16" s="21">
        <v>98</v>
      </c>
      <c r="W16" s="21">
        <v>98</v>
      </c>
      <c r="X16" s="21">
        <v>98</v>
      </c>
      <c r="Y16" s="21">
        <v>98</v>
      </c>
      <c r="Z16" s="21">
        <v>98</v>
      </c>
      <c r="AA16" s="21">
        <v>98</v>
      </c>
      <c r="AB16" s="21">
        <v>98</v>
      </c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93.53</v>
      </c>
      <c r="F17" s="21">
        <v>95.87</v>
      </c>
      <c r="G17" s="21">
        <v>96.34</v>
      </c>
      <c r="H17" s="21">
        <v>92.82</v>
      </c>
      <c r="I17" s="21">
        <v>94.19</v>
      </c>
      <c r="J17" s="21">
        <v>93.89</v>
      </c>
      <c r="K17" s="21">
        <v>88.63</v>
      </c>
      <c r="L17" s="21">
        <v>92.67</v>
      </c>
      <c r="M17" s="21">
        <v>94.49</v>
      </c>
      <c r="N17" s="21">
        <v>98.18</v>
      </c>
      <c r="O17" s="21">
        <v>97.21</v>
      </c>
      <c r="P17" s="21">
        <v>95.85</v>
      </c>
      <c r="Q17" s="21">
        <v>95.33</v>
      </c>
      <c r="R17" s="21">
        <v>0</v>
      </c>
      <c r="S17" s="21">
        <v>0</v>
      </c>
      <c r="T17" s="21">
        <v>95.88</v>
      </c>
      <c r="U17" s="21">
        <v>96.3</v>
      </c>
      <c r="V17" s="21">
        <v>94.78</v>
      </c>
      <c r="W17" s="21">
        <v>93.8</v>
      </c>
      <c r="X17" s="21">
        <v>94.05</v>
      </c>
      <c r="Y17" s="21">
        <v>93.25</v>
      </c>
      <c r="Z17" s="21">
        <v>92.68</v>
      </c>
      <c r="AA17" s="21">
        <v>93.39</v>
      </c>
      <c r="AB17" s="21">
        <v>92.31</v>
      </c>
      <c r="AC17" s="29">
        <v>93.37</v>
      </c>
    </row>
    <row r="18" spans="1:29" s="18" customFormat="1">
      <c r="A18" s="16"/>
      <c r="B18" s="16"/>
      <c r="C18" s="17"/>
      <c r="D18" s="22" t="s">
        <v>3</v>
      </c>
      <c r="E18" s="21">
        <v>98.35</v>
      </c>
      <c r="F18" s="21">
        <v>98.23</v>
      </c>
      <c r="G18" s="21">
        <v>98.2</v>
      </c>
      <c r="H18" s="21">
        <v>97.18</v>
      </c>
      <c r="I18" s="21">
        <v>97.44</v>
      </c>
      <c r="J18" s="21">
        <v>94.72</v>
      </c>
      <c r="K18" s="21">
        <v>90.49</v>
      </c>
      <c r="L18" s="21">
        <v>93.78</v>
      </c>
      <c r="M18" s="21">
        <v>96.15</v>
      </c>
      <c r="N18" s="21">
        <v>99.01</v>
      </c>
      <c r="O18" s="21">
        <v>97.76</v>
      </c>
      <c r="P18" s="21">
        <v>96.6</v>
      </c>
      <c r="Q18" s="21">
        <v>98.98</v>
      </c>
      <c r="R18" s="21">
        <v>0</v>
      </c>
      <c r="S18" s="21">
        <v>0</v>
      </c>
      <c r="T18" s="21">
        <v>98.8</v>
      </c>
      <c r="U18" s="21">
        <v>99.16</v>
      </c>
      <c r="V18" s="21">
        <v>98.45</v>
      </c>
      <c r="W18" s="21">
        <v>96.11</v>
      </c>
      <c r="X18" s="21">
        <v>99.39</v>
      </c>
      <c r="Y18" s="21">
        <v>97.61</v>
      </c>
      <c r="Z18" s="21">
        <v>96.52</v>
      </c>
      <c r="AA18" s="21">
        <v>96.63</v>
      </c>
      <c r="AB18" s="21">
        <v>94.9</v>
      </c>
      <c r="AC18" s="29">
        <v>95.92</v>
      </c>
    </row>
    <row r="19" spans="1:29" s="18" customFormat="1" ht="17.25" thickBot="1">
      <c r="A19" s="16"/>
      <c r="B19" s="16"/>
      <c r="C19" s="17"/>
      <c r="D19" s="26" t="s">
        <v>4</v>
      </c>
      <c r="E19" s="27">
        <v>99.369747899159663</v>
      </c>
      <c r="F19" s="27">
        <v>98.73984521463251</v>
      </c>
      <c r="G19" s="27">
        <v>98.874334667394834</v>
      </c>
      <c r="H19" s="27">
        <v>98.048503220917027</v>
      </c>
      <c r="I19" s="27">
        <v>98.536585365853668</v>
      </c>
      <c r="J19" s="27">
        <v>96.207501449944772</v>
      </c>
      <c r="K19" s="27">
        <v>92.231225296442716</v>
      </c>
      <c r="L19" s="27">
        <v>94.055354630061117</v>
      </c>
      <c r="M19" s="27">
        <v>96.152202173727176</v>
      </c>
      <c r="N19" s="27">
        <v>99.009900990099013</v>
      </c>
      <c r="O19" s="27">
        <v>97.759020704453391</v>
      </c>
      <c r="P19" s="27">
        <v>96.600047212633868</v>
      </c>
      <c r="Q19" s="27">
        <v>98.978102189781026</v>
      </c>
      <c r="R19" s="27">
        <v>0</v>
      </c>
      <c r="S19" s="27">
        <v>0</v>
      </c>
      <c r="T19" s="27">
        <v>98.799313893653519</v>
      </c>
      <c r="U19" s="27">
        <v>99.206349206349202</v>
      </c>
      <c r="V19" s="27">
        <v>99.036434808792549</v>
      </c>
      <c r="W19" s="27">
        <v>96.10561056105611</v>
      </c>
      <c r="X19" s="27">
        <v>99.389078458273246</v>
      </c>
      <c r="Y19" s="27">
        <v>97.607451641857864</v>
      </c>
      <c r="Z19" s="27">
        <v>96.515679442508713</v>
      </c>
      <c r="AA19" s="27">
        <v>97.433031610991421</v>
      </c>
      <c r="AB19" s="27">
        <v>94.902736985485049</v>
      </c>
      <c r="AC19" s="30">
        <v>96.26385509399222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54"/>
      <c r="E33" s="55">
        <v>43280</v>
      </c>
      <c r="F33" s="55"/>
      <c r="G33" s="55">
        <v>43281</v>
      </c>
      <c r="H33" s="55"/>
      <c r="I33" s="55">
        <v>43282</v>
      </c>
      <c r="J33" s="55"/>
      <c r="K33" s="55">
        <v>43283</v>
      </c>
      <c r="L33" s="55"/>
      <c r="M33" s="55">
        <v>43284</v>
      </c>
      <c r="N33" s="55"/>
      <c r="O33" s="55">
        <v>43285</v>
      </c>
      <c r="P33" s="55"/>
      <c r="Q33" s="55">
        <v>43286</v>
      </c>
      <c r="R33" s="5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54" t="s">
        <v>28</v>
      </c>
      <c r="E34" s="56"/>
      <c r="F34" s="56"/>
      <c r="G34" s="56"/>
      <c r="H34" s="56"/>
      <c r="I34" s="56"/>
      <c r="J34" s="56"/>
      <c r="K34" s="56">
        <v>1.24</v>
      </c>
      <c r="L34" s="56"/>
      <c r="M34" s="56">
        <v>1.41</v>
      </c>
      <c r="N34" s="56"/>
      <c r="O34" s="56">
        <v>1.8</v>
      </c>
      <c r="P34" s="56"/>
      <c r="Q34" s="56">
        <v>1.22</v>
      </c>
      <c r="R34" s="56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54" t="s">
        <v>42</v>
      </c>
      <c r="E35" s="56"/>
      <c r="F35" s="56"/>
      <c r="G35" s="56"/>
      <c r="H35" s="56"/>
      <c r="I35" s="56"/>
      <c r="J35" s="56"/>
      <c r="K35" s="56">
        <v>0.66</v>
      </c>
      <c r="L35" s="56"/>
      <c r="M35" s="56">
        <v>1.41</v>
      </c>
      <c r="N35" s="56"/>
      <c r="O35" s="56">
        <v>0.68</v>
      </c>
      <c r="P35" s="56"/>
      <c r="Q35" s="56">
        <v>0.55000000000000004</v>
      </c>
      <c r="R35" s="56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54" t="s">
        <v>103</v>
      </c>
      <c r="E36" s="56"/>
      <c r="F36" s="56"/>
      <c r="G36" s="56"/>
      <c r="H36" s="56"/>
      <c r="I36" s="56"/>
      <c r="J36" s="56"/>
      <c r="K36" s="56">
        <v>0.15</v>
      </c>
      <c r="L36" s="56"/>
      <c r="M36" s="56">
        <v>0.38</v>
      </c>
      <c r="N36" s="56"/>
      <c r="O36" s="56">
        <v>0.21</v>
      </c>
      <c r="P36" s="56"/>
      <c r="Q36" s="56">
        <v>0.48</v>
      </c>
      <c r="R36" s="56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7" t="s">
        <v>6</v>
      </c>
      <c r="B38" s="57"/>
      <c r="C38" s="58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/>
    </row>
    <row r="39" spans="1:29">
      <c r="A39" s="11" t="s">
        <v>9</v>
      </c>
      <c r="B39" s="11"/>
      <c r="C39" s="12" t="s">
        <v>10</v>
      </c>
      <c r="D39" s="13">
        <f>SUM(E39:AB39)</f>
        <v>15331</v>
      </c>
      <c r="E39" s="13">
        <v>858</v>
      </c>
      <c r="F39" s="13">
        <v>650</v>
      </c>
      <c r="G39" s="13">
        <v>754</v>
      </c>
      <c r="H39" s="13">
        <v>754</v>
      </c>
      <c r="I39" s="13">
        <v>754</v>
      </c>
      <c r="J39" s="13">
        <v>832</v>
      </c>
      <c r="K39" s="13">
        <v>650</v>
      </c>
      <c r="L39" s="13">
        <v>754</v>
      </c>
      <c r="M39" s="13">
        <v>572</v>
      </c>
      <c r="N39" s="13">
        <v>832</v>
      </c>
      <c r="O39" s="13">
        <v>650</v>
      </c>
      <c r="P39" s="13">
        <v>468</v>
      </c>
      <c r="Q39" s="14">
        <v>546</v>
      </c>
      <c r="R39" s="14">
        <v>832</v>
      </c>
      <c r="S39" s="14">
        <v>728</v>
      </c>
      <c r="T39" s="14">
        <v>572</v>
      </c>
      <c r="U39" s="14">
        <v>988</v>
      </c>
      <c r="V39" s="14">
        <v>728</v>
      </c>
      <c r="W39" s="14">
        <v>312</v>
      </c>
      <c r="X39" s="14">
        <v>312</v>
      </c>
      <c r="Y39" s="14">
        <v>1508</v>
      </c>
      <c r="Z39" s="14">
        <v>277</v>
      </c>
      <c r="AA39" s="14"/>
      <c r="AB39" s="14"/>
      <c r="AC39" s="5"/>
    </row>
    <row r="40" spans="1:29">
      <c r="A40" s="11"/>
      <c r="B40" s="11"/>
      <c r="C40" s="12" t="s">
        <v>11</v>
      </c>
      <c r="D40" s="13">
        <f>SUM(E40:AB40)</f>
        <v>15331</v>
      </c>
      <c r="E40" s="13">
        <v>858</v>
      </c>
      <c r="F40" s="13">
        <v>650</v>
      </c>
      <c r="G40" s="13">
        <v>754</v>
      </c>
      <c r="H40" s="13">
        <v>754</v>
      </c>
      <c r="I40" s="13">
        <v>754</v>
      </c>
      <c r="J40" s="13">
        <v>832</v>
      </c>
      <c r="K40" s="13">
        <v>650</v>
      </c>
      <c r="L40" s="13">
        <v>754</v>
      </c>
      <c r="M40" s="13">
        <v>572</v>
      </c>
      <c r="N40" s="13">
        <v>832</v>
      </c>
      <c r="O40" s="13">
        <v>650</v>
      </c>
      <c r="P40" s="13">
        <v>468</v>
      </c>
      <c r="Q40" s="14">
        <v>546</v>
      </c>
      <c r="R40" s="14">
        <v>832</v>
      </c>
      <c r="S40" s="14">
        <v>728</v>
      </c>
      <c r="T40" s="14">
        <v>572</v>
      </c>
      <c r="U40" s="14">
        <v>988</v>
      </c>
      <c r="V40" s="14">
        <v>728</v>
      </c>
      <c r="W40" s="14">
        <v>312</v>
      </c>
      <c r="X40" s="14">
        <v>312</v>
      </c>
      <c r="Y40" s="14">
        <v>1508</v>
      </c>
      <c r="Z40" s="14">
        <v>277</v>
      </c>
      <c r="AA40" s="14"/>
      <c r="AB40" s="14"/>
      <c r="AC40" s="5"/>
    </row>
    <row r="41" spans="1:29" ht="3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5"/>
    </row>
    <row r="42" spans="1:29">
      <c r="A42" s="11" t="s">
        <v>12</v>
      </c>
      <c r="B42" s="11"/>
      <c r="C42" s="12" t="s">
        <v>10</v>
      </c>
      <c r="D42" s="13">
        <f>SUM(E42:AB42)</f>
        <v>15539</v>
      </c>
      <c r="E42" s="13">
        <v>624</v>
      </c>
      <c r="F42" s="13">
        <v>702</v>
      </c>
      <c r="G42" s="13">
        <v>702</v>
      </c>
      <c r="H42" s="13">
        <v>728</v>
      </c>
      <c r="I42" s="13">
        <v>754</v>
      </c>
      <c r="J42" s="13">
        <v>806</v>
      </c>
      <c r="K42" s="13">
        <v>676</v>
      </c>
      <c r="L42" s="13">
        <v>754</v>
      </c>
      <c r="M42" s="13">
        <v>702</v>
      </c>
      <c r="N42" s="13">
        <v>676</v>
      </c>
      <c r="O42" s="13">
        <v>702</v>
      </c>
      <c r="P42" s="13">
        <v>598</v>
      </c>
      <c r="Q42" s="14">
        <v>494</v>
      </c>
      <c r="R42" s="14">
        <v>728</v>
      </c>
      <c r="S42" s="14">
        <v>780</v>
      </c>
      <c r="T42" s="14">
        <v>598</v>
      </c>
      <c r="U42" s="14">
        <v>884</v>
      </c>
      <c r="V42" s="14">
        <v>728</v>
      </c>
      <c r="W42" s="14">
        <v>702</v>
      </c>
      <c r="X42" s="14">
        <v>104</v>
      </c>
      <c r="Y42" s="14">
        <v>1326</v>
      </c>
      <c r="Z42" s="14">
        <v>650</v>
      </c>
      <c r="AA42" s="14">
        <v>121</v>
      </c>
      <c r="AB42" s="14"/>
      <c r="AC42" s="5"/>
    </row>
    <row r="43" spans="1:29">
      <c r="A43" s="11"/>
      <c r="B43" s="11"/>
      <c r="C43" s="12" t="s">
        <v>11</v>
      </c>
      <c r="D43" s="13">
        <f>SUM(E43:AB43)</f>
        <v>15538</v>
      </c>
      <c r="E43" s="13">
        <v>624</v>
      </c>
      <c r="F43" s="13">
        <v>702</v>
      </c>
      <c r="G43" s="13">
        <v>702</v>
      </c>
      <c r="H43" s="13">
        <v>728</v>
      </c>
      <c r="I43" s="13">
        <v>754</v>
      </c>
      <c r="J43" s="13">
        <v>806</v>
      </c>
      <c r="K43" s="13">
        <v>676</v>
      </c>
      <c r="L43" s="13">
        <v>754</v>
      </c>
      <c r="M43" s="13">
        <v>702</v>
      </c>
      <c r="N43" s="13">
        <v>676</v>
      </c>
      <c r="O43" s="13">
        <v>702</v>
      </c>
      <c r="P43" s="13">
        <v>598</v>
      </c>
      <c r="Q43" s="14">
        <v>494</v>
      </c>
      <c r="R43" s="14">
        <v>728</v>
      </c>
      <c r="S43" s="14">
        <v>780</v>
      </c>
      <c r="T43" s="14">
        <v>598</v>
      </c>
      <c r="U43" s="14">
        <v>884</v>
      </c>
      <c r="V43" s="14">
        <v>728</v>
      </c>
      <c r="W43" s="14">
        <v>702</v>
      </c>
      <c r="X43" s="14">
        <v>104</v>
      </c>
      <c r="Y43" s="14">
        <v>1326</v>
      </c>
      <c r="Z43" s="14">
        <v>650</v>
      </c>
      <c r="AA43" s="14">
        <v>120</v>
      </c>
      <c r="AB43" s="14"/>
      <c r="AC43" s="5"/>
    </row>
    <row r="44" spans="1:29">
      <c r="A44" s="11"/>
      <c r="B44" s="11"/>
      <c r="C44" s="12" t="s">
        <v>16</v>
      </c>
      <c r="D44" s="13">
        <f>SUM(E44:AB44)</f>
        <v>1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>
        <v>1</v>
      </c>
      <c r="AB44" s="14"/>
      <c r="AC44" s="5"/>
    </row>
    <row r="45" spans="1:29">
      <c r="A45" s="11"/>
      <c r="B45" s="11"/>
      <c r="C45" s="12" t="s">
        <v>17</v>
      </c>
      <c r="D45" s="13">
        <f>SUM(E45:AB45)</f>
        <v>0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>
        <v>0</v>
      </c>
      <c r="AB45" s="14"/>
      <c r="AC45" s="5"/>
    </row>
    <row r="46" spans="1:29">
      <c r="A46" s="11"/>
      <c r="B46" s="11"/>
      <c r="C46" s="12" t="s">
        <v>18</v>
      </c>
      <c r="D46" s="13">
        <f>SUM(E46:AB46)</f>
        <v>1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>
        <v>1</v>
      </c>
      <c r="AB46" s="14"/>
      <c r="AC46" s="5"/>
    </row>
    <row r="47" spans="1:29">
      <c r="A47" s="11"/>
      <c r="B47" s="11"/>
      <c r="C47" s="12" t="s">
        <v>19</v>
      </c>
      <c r="D47" s="13">
        <f>SUM(E47:AB47)</f>
        <v>1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>
        <v>1</v>
      </c>
      <c r="AB47" s="14"/>
      <c r="AC47" s="5"/>
    </row>
    <row r="48" spans="1:29" s="31" customFormat="1">
      <c r="A48" s="11"/>
      <c r="B48" s="11"/>
      <c r="C48" s="35" t="s">
        <v>2</v>
      </c>
      <c r="D48" s="36">
        <f xml:space="preserve"> IF(D42=0,100,D43/D42*100)</f>
        <v>99.993564579445277</v>
      </c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>
        <v>99.173553719008268</v>
      </c>
      <c r="AB48" s="37"/>
      <c r="AC48" s="38"/>
    </row>
    <row r="49" spans="1:29" s="32" customFormat="1">
      <c r="A49" s="11"/>
      <c r="B49" s="11"/>
      <c r="C49" s="39" t="s">
        <v>20</v>
      </c>
      <c r="D49" s="40">
        <f xml:space="preserve"> IF(D44=0,0,D45/D44*100)</f>
        <v>0</v>
      </c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>
        <v>0</v>
      </c>
      <c r="AB49" s="41"/>
      <c r="AC49" s="42"/>
    </row>
    <row r="50" spans="1:29" s="33" customFormat="1">
      <c r="A50" s="11"/>
      <c r="B50" s="11"/>
      <c r="C50" s="43" t="s">
        <v>3</v>
      </c>
      <c r="D50" s="44">
        <f xml:space="preserve"> IF(D42=0,100,(D45+D43)/D42*100)</f>
        <v>99.993564579445277</v>
      </c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>
        <v>99.173553719008268</v>
      </c>
      <c r="AB50" s="45"/>
      <c r="AC50" s="46"/>
    </row>
    <row r="51" spans="1:29" s="34" customFormat="1">
      <c r="A51" s="11"/>
      <c r="B51" s="11"/>
      <c r="C51" s="47" t="s">
        <v>21</v>
      </c>
      <c r="D51" s="48">
        <f>IF(D42=0,100,(D45+D43+D47)/D42*100)</f>
        <v>100</v>
      </c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>
        <v>100</v>
      </c>
      <c r="AB51" s="49"/>
      <c r="AC51" s="50"/>
    </row>
    <row r="52" spans="1:29">
      <c r="A52" s="51" t="s">
        <v>23</v>
      </c>
      <c r="B52" s="51" t="s">
        <v>22</v>
      </c>
      <c r="C52" s="52" t="s">
        <v>30</v>
      </c>
      <c r="D52" s="51">
        <f>SUM(E52:AB52)</f>
        <v>1</v>
      </c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>
        <v>1</v>
      </c>
      <c r="AB52" s="51"/>
      <c r="AC52" s="5"/>
    </row>
    <row r="53" spans="1:29" ht="3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5"/>
    </row>
    <row r="54" spans="1:29">
      <c r="A54" s="11" t="s">
        <v>13</v>
      </c>
      <c r="B54" s="11"/>
      <c r="C54" s="12" t="s">
        <v>10</v>
      </c>
      <c r="D54" s="13">
        <f>SUM(E54:AB54)</f>
        <v>15592</v>
      </c>
      <c r="E54" s="13">
        <v>650</v>
      </c>
      <c r="F54" s="13">
        <v>650</v>
      </c>
      <c r="G54" s="13">
        <v>754</v>
      </c>
      <c r="H54" s="13">
        <v>728</v>
      </c>
      <c r="I54" s="13">
        <v>754</v>
      </c>
      <c r="J54" s="13">
        <v>832</v>
      </c>
      <c r="K54" s="13">
        <v>650</v>
      </c>
      <c r="L54" s="13">
        <v>780</v>
      </c>
      <c r="M54" s="13">
        <v>572</v>
      </c>
      <c r="N54" s="13">
        <v>754</v>
      </c>
      <c r="O54" s="13">
        <v>754</v>
      </c>
      <c r="P54" s="13">
        <v>494</v>
      </c>
      <c r="Q54" s="14">
        <v>546</v>
      </c>
      <c r="R54" s="14">
        <v>702</v>
      </c>
      <c r="S54" s="14">
        <v>780</v>
      </c>
      <c r="T54" s="14">
        <v>520</v>
      </c>
      <c r="U54" s="14">
        <v>988</v>
      </c>
      <c r="V54" s="14">
        <v>728</v>
      </c>
      <c r="W54" s="14">
        <v>676</v>
      </c>
      <c r="X54" s="14">
        <v>260</v>
      </c>
      <c r="Y54" s="14">
        <v>1170</v>
      </c>
      <c r="Z54" s="14">
        <v>650</v>
      </c>
      <c r="AA54" s="14">
        <v>200</v>
      </c>
      <c r="AB54" s="14"/>
      <c r="AC54" s="5"/>
    </row>
    <row r="55" spans="1:29">
      <c r="A55" s="11"/>
      <c r="B55" s="11"/>
      <c r="C55" s="12" t="s">
        <v>11</v>
      </c>
      <c r="D55" s="13">
        <f>SUM(E55:AB55)</f>
        <v>15590</v>
      </c>
      <c r="E55" s="13">
        <v>650</v>
      </c>
      <c r="F55" s="13">
        <v>649</v>
      </c>
      <c r="G55" s="13">
        <v>754</v>
      </c>
      <c r="H55" s="13">
        <v>728</v>
      </c>
      <c r="I55" s="13">
        <v>754</v>
      </c>
      <c r="J55" s="13">
        <v>832</v>
      </c>
      <c r="K55" s="13">
        <v>650</v>
      </c>
      <c r="L55" s="13">
        <v>780</v>
      </c>
      <c r="M55" s="13">
        <v>572</v>
      </c>
      <c r="N55" s="13">
        <v>754</v>
      </c>
      <c r="O55" s="13">
        <v>754</v>
      </c>
      <c r="P55" s="13">
        <v>493</v>
      </c>
      <c r="Q55" s="14">
        <v>546</v>
      </c>
      <c r="R55" s="14">
        <v>702</v>
      </c>
      <c r="S55" s="14">
        <v>780</v>
      </c>
      <c r="T55" s="14">
        <v>520</v>
      </c>
      <c r="U55" s="14">
        <v>988</v>
      </c>
      <c r="V55" s="14">
        <v>728</v>
      </c>
      <c r="W55" s="14">
        <v>676</v>
      </c>
      <c r="X55" s="14">
        <v>260</v>
      </c>
      <c r="Y55" s="14">
        <v>1170</v>
      </c>
      <c r="Z55" s="14">
        <v>650</v>
      </c>
      <c r="AA55" s="14">
        <v>200</v>
      </c>
      <c r="AB55" s="14"/>
      <c r="AC55" s="5"/>
    </row>
    <row r="56" spans="1:29">
      <c r="A56" s="11"/>
      <c r="B56" s="11"/>
      <c r="C56" s="12" t="s">
        <v>16</v>
      </c>
      <c r="D56" s="13">
        <f>SUM(E56:AB56)</f>
        <v>2</v>
      </c>
      <c r="E56" s="13"/>
      <c r="F56" s="13">
        <v>1</v>
      </c>
      <c r="G56" s="13"/>
      <c r="H56" s="13"/>
      <c r="I56" s="13"/>
      <c r="J56" s="13"/>
      <c r="K56" s="13"/>
      <c r="L56" s="13"/>
      <c r="M56" s="13"/>
      <c r="N56" s="13"/>
      <c r="O56" s="13"/>
      <c r="P56" s="13">
        <v>1</v>
      </c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5"/>
    </row>
    <row r="57" spans="1:29">
      <c r="A57" s="11"/>
      <c r="B57" s="11"/>
      <c r="C57" s="12" t="s">
        <v>17</v>
      </c>
      <c r="D57" s="13">
        <f>SUM(E57:AB57)</f>
        <v>0</v>
      </c>
      <c r="E57" s="13"/>
      <c r="F57" s="13">
        <v>0</v>
      </c>
      <c r="G57" s="13"/>
      <c r="H57" s="13"/>
      <c r="I57" s="13"/>
      <c r="J57" s="13"/>
      <c r="K57" s="13"/>
      <c r="L57" s="13"/>
      <c r="M57" s="13"/>
      <c r="N57" s="13"/>
      <c r="O57" s="13"/>
      <c r="P57" s="13">
        <v>0</v>
      </c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5"/>
    </row>
    <row r="58" spans="1:29">
      <c r="A58" s="11"/>
      <c r="B58" s="11"/>
      <c r="C58" s="12" t="s">
        <v>18</v>
      </c>
      <c r="D58" s="13">
        <f>SUM(E58:AB58)</f>
        <v>2</v>
      </c>
      <c r="E58" s="13"/>
      <c r="F58" s="13">
        <v>1</v>
      </c>
      <c r="G58" s="13"/>
      <c r="H58" s="13"/>
      <c r="I58" s="13"/>
      <c r="J58" s="13"/>
      <c r="K58" s="13"/>
      <c r="L58" s="13"/>
      <c r="M58" s="13"/>
      <c r="N58" s="13"/>
      <c r="O58" s="13"/>
      <c r="P58" s="13">
        <v>1</v>
      </c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5"/>
    </row>
    <row r="59" spans="1:29">
      <c r="A59" s="11"/>
      <c r="B59" s="11"/>
      <c r="C59" s="12" t="s">
        <v>19</v>
      </c>
      <c r="D59" s="13">
        <f>SUM(E59:AB59)</f>
        <v>0</v>
      </c>
      <c r="E59" s="13"/>
      <c r="F59" s="13">
        <v>0</v>
      </c>
      <c r="G59" s="13"/>
      <c r="H59" s="13"/>
      <c r="I59" s="13"/>
      <c r="J59" s="13"/>
      <c r="K59" s="13"/>
      <c r="L59" s="13"/>
      <c r="M59" s="13"/>
      <c r="N59" s="13"/>
      <c r="O59" s="13"/>
      <c r="P59" s="13">
        <v>0</v>
      </c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5"/>
    </row>
    <row r="60" spans="1:29" s="31" customFormat="1">
      <c r="A60" s="11"/>
      <c r="B60" s="11"/>
      <c r="C60" s="35" t="s">
        <v>2</v>
      </c>
      <c r="D60" s="36">
        <f xml:space="preserve"> IF(D54=0,100,D55/D54*100)</f>
        <v>99.987172909184196</v>
      </c>
      <c r="E60" s="36"/>
      <c r="F60" s="36">
        <v>99.84615384615384</v>
      </c>
      <c r="G60" s="36"/>
      <c r="H60" s="36"/>
      <c r="I60" s="36"/>
      <c r="J60" s="36"/>
      <c r="K60" s="36"/>
      <c r="L60" s="36"/>
      <c r="M60" s="36"/>
      <c r="N60" s="36"/>
      <c r="O60" s="36"/>
      <c r="P60" s="36">
        <v>99.797570850202433</v>
      </c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8"/>
    </row>
    <row r="61" spans="1:29" s="32" customFormat="1">
      <c r="A61" s="11"/>
      <c r="B61" s="11"/>
      <c r="C61" s="39" t="s">
        <v>20</v>
      </c>
      <c r="D61" s="40">
        <f xml:space="preserve"> IF(D56=0,0,D57/D56*100)</f>
        <v>0</v>
      </c>
      <c r="E61" s="40"/>
      <c r="F61" s="40">
        <v>0</v>
      </c>
      <c r="G61" s="40"/>
      <c r="H61" s="40"/>
      <c r="I61" s="40"/>
      <c r="J61" s="40"/>
      <c r="K61" s="40"/>
      <c r="L61" s="40"/>
      <c r="M61" s="40"/>
      <c r="N61" s="40"/>
      <c r="O61" s="40"/>
      <c r="P61" s="40">
        <v>0</v>
      </c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2"/>
    </row>
    <row r="62" spans="1:29" s="33" customFormat="1">
      <c r="A62" s="11"/>
      <c r="B62" s="11"/>
      <c r="C62" s="43" t="s">
        <v>3</v>
      </c>
      <c r="D62" s="44">
        <f xml:space="preserve"> IF(D54=0,100,(D57+D55)/D54*100)</f>
        <v>99.987172909184196</v>
      </c>
      <c r="E62" s="44"/>
      <c r="F62" s="44">
        <v>99.84615384615384</v>
      </c>
      <c r="G62" s="44"/>
      <c r="H62" s="44"/>
      <c r="I62" s="44"/>
      <c r="J62" s="44"/>
      <c r="K62" s="44"/>
      <c r="L62" s="44"/>
      <c r="M62" s="44"/>
      <c r="N62" s="44"/>
      <c r="O62" s="44"/>
      <c r="P62" s="44">
        <v>99.797570850202433</v>
      </c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6"/>
    </row>
    <row r="63" spans="1:29" s="34" customFormat="1">
      <c r="A63" s="11"/>
      <c r="B63" s="11"/>
      <c r="C63" s="47" t="s">
        <v>21</v>
      </c>
      <c r="D63" s="48">
        <f>IF(D54=0,100,(D57+D55+D59)/D54*100)</f>
        <v>99.987172909184196</v>
      </c>
      <c r="E63" s="48"/>
      <c r="F63" s="48">
        <v>99.84615384615384</v>
      </c>
      <c r="G63" s="48"/>
      <c r="H63" s="48"/>
      <c r="I63" s="48"/>
      <c r="J63" s="48"/>
      <c r="K63" s="48"/>
      <c r="L63" s="48"/>
      <c r="M63" s="48"/>
      <c r="N63" s="48"/>
      <c r="O63" s="48"/>
      <c r="P63" s="48">
        <v>99.797570850202433</v>
      </c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50"/>
    </row>
    <row r="64" spans="1:29">
      <c r="A64" s="51" t="s">
        <v>23</v>
      </c>
      <c r="B64" s="51" t="s">
        <v>25</v>
      </c>
      <c r="C64" s="52" t="s">
        <v>32</v>
      </c>
      <c r="D64" s="51">
        <f>SUM(E64:AB64)</f>
        <v>2</v>
      </c>
      <c r="E64" s="51"/>
      <c r="F64" s="51">
        <v>1</v>
      </c>
      <c r="G64" s="51"/>
      <c r="H64" s="51"/>
      <c r="I64" s="51"/>
      <c r="J64" s="51"/>
      <c r="K64" s="51"/>
      <c r="L64" s="51"/>
      <c r="M64" s="51"/>
      <c r="N64" s="51"/>
      <c r="O64" s="51"/>
      <c r="P64" s="51">
        <v>1</v>
      </c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"/>
    </row>
    <row r="65" spans="1:29" ht="3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5"/>
    </row>
    <row r="66" spans="1:29">
      <c r="A66" s="11" t="s">
        <v>14</v>
      </c>
      <c r="B66" s="11"/>
      <c r="C66" s="12" t="s">
        <v>10</v>
      </c>
      <c r="D66" s="13">
        <f>SUM(E66:AB66)</f>
        <v>16788</v>
      </c>
      <c r="E66" s="13">
        <v>1690</v>
      </c>
      <c r="F66" s="13">
        <v>624</v>
      </c>
      <c r="G66" s="13">
        <v>546</v>
      </c>
      <c r="H66" s="13">
        <v>884</v>
      </c>
      <c r="I66" s="13">
        <v>780</v>
      </c>
      <c r="J66" s="13">
        <v>702</v>
      </c>
      <c r="K66" s="13">
        <v>858</v>
      </c>
      <c r="L66" s="13">
        <v>780</v>
      </c>
      <c r="M66" s="13">
        <v>234</v>
      </c>
      <c r="N66" s="13">
        <v>260</v>
      </c>
      <c r="O66" s="13">
        <v>1664</v>
      </c>
      <c r="P66" s="13">
        <v>312</v>
      </c>
      <c r="Q66" s="14">
        <v>234</v>
      </c>
      <c r="R66" s="14">
        <v>416</v>
      </c>
      <c r="S66" s="14">
        <v>962</v>
      </c>
      <c r="T66" s="14">
        <v>208</v>
      </c>
      <c r="U66" s="14">
        <v>1092</v>
      </c>
      <c r="V66" s="14">
        <v>338</v>
      </c>
      <c r="W66" s="14">
        <v>1612</v>
      </c>
      <c r="X66" s="14">
        <v>130</v>
      </c>
      <c r="Y66" s="14">
        <v>884</v>
      </c>
      <c r="Z66" s="14">
        <v>130</v>
      </c>
      <c r="AA66" s="14">
        <v>97</v>
      </c>
      <c r="AB66" s="14">
        <v>1351</v>
      </c>
      <c r="AC66" s="5"/>
    </row>
    <row r="67" spans="1:29">
      <c r="A67" s="11"/>
      <c r="B67" s="11"/>
      <c r="C67" s="12" t="s">
        <v>11</v>
      </c>
      <c r="D67" s="13">
        <f>SUM(E67:AB67)</f>
        <v>16777</v>
      </c>
      <c r="E67" s="13">
        <v>1687</v>
      </c>
      <c r="F67" s="13">
        <v>624</v>
      </c>
      <c r="G67" s="13">
        <v>546</v>
      </c>
      <c r="H67" s="13">
        <v>884</v>
      </c>
      <c r="I67" s="13">
        <v>779</v>
      </c>
      <c r="J67" s="13">
        <v>701</v>
      </c>
      <c r="K67" s="13">
        <v>858</v>
      </c>
      <c r="L67" s="13">
        <v>779</v>
      </c>
      <c r="M67" s="13">
        <v>234</v>
      </c>
      <c r="N67" s="13">
        <v>260</v>
      </c>
      <c r="O67" s="13">
        <v>1664</v>
      </c>
      <c r="P67" s="13">
        <v>312</v>
      </c>
      <c r="Q67" s="14">
        <v>234</v>
      </c>
      <c r="R67" s="14">
        <v>416</v>
      </c>
      <c r="S67" s="14">
        <v>962</v>
      </c>
      <c r="T67" s="14">
        <v>208</v>
      </c>
      <c r="U67" s="14">
        <v>1092</v>
      </c>
      <c r="V67" s="14">
        <v>336</v>
      </c>
      <c r="W67" s="14">
        <v>1612</v>
      </c>
      <c r="X67" s="14">
        <v>130</v>
      </c>
      <c r="Y67" s="14">
        <v>881</v>
      </c>
      <c r="Z67" s="14">
        <v>130</v>
      </c>
      <c r="AA67" s="14">
        <v>97</v>
      </c>
      <c r="AB67" s="14">
        <v>1351</v>
      </c>
      <c r="AC67" s="5"/>
    </row>
    <row r="68" spans="1:29">
      <c r="A68" s="11"/>
      <c r="B68" s="11"/>
      <c r="C68" s="12" t="s">
        <v>16</v>
      </c>
      <c r="D68" s="13">
        <f>SUM(E68:AB68)</f>
        <v>11</v>
      </c>
      <c r="E68" s="13">
        <v>3</v>
      </c>
      <c r="F68" s="13"/>
      <c r="G68" s="13"/>
      <c r="H68" s="13"/>
      <c r="I68" s="13">
        <v>1</v>
      </c>
      <c r="J68" s="13">
        <v>1</v>
      </c>
      <c r="K68" s="13"/>
      <c r="L68" s="13">
        <v>1</v>
      </c>
      <c r="M68" s="13"/>
      <c r="N68" s="13"/>
      <c r="O68" s="13"/>
      <c r="P68" s="13"/>
      <c r="Q68" s="14"/>
      <c r="R68" s="14"/>
      <c r="S68" s="14"/>
      <c r="T68" s="14"/>
      <c r="U68" s="14"/>
      <c r="V68" s="14">
        <v>2</v>
      </c>
      <c r="W68" s="14"/>
      <c r="X68" s="14"/>
      <c r="Y68" s="14">
        <v>3</v>
      </c>
      <c r="Z68" s="14"/>
      <c r="AA68" s="14"/>
      <c r="AB68" s="14"/>
      <c r="AC68" s="5"/>
    </row>
    <row r="69" spans="1:29">
      <c r="A69" s="11"/>
      <c r="B69" s="11"/>
      <c r="C69" s="12" t="s">
        <v>17</v>
      </c>
      <c r="D69" s="13">
        <f>SUM(E69:AB69)</f>
        <v>0</v>
      </c>
      <c r="E69" s="13">
        <v>0</v>
      </c>
      <c r="F69" s="13"/>
      <c r="G69" s="13"/>
      <c r="H69" s="13"/>
      <c r="I69" s="13">
        <v>0</v>
      </c>
      <c r="J69" s="13">
        <v>0</v>
      </c>
      <c r="K69" s="13"/>
      <c r="L69" s="13">
        <v>0</v>
      </c>
      <c r="M69" s="13"/>
      <c r="N69" s="13"/>
      <c r="O69" s="13"/>
      <c r="P69" s="13"/>
      <c r="Q69" s="14"/>
      <c r="R69" s="14"/>
      <c r="S69" s="14"/>
      <c r="T69" s="14"/>
      <c r="U69" s="14"/>
      <c r="V69" s="14">
        <v>0</v>
      </c>
      <c r="W69" s="14"/>
      <c r="X69" s="14"/>
      <c r="Y69" s="14">
        <v>0</v>
      </c>
      <c r="Z69" s="14"/>
      <c r="AA69" s="14"/>
      <c r="AB69" s="14"/>
      <c r="AC69" s="5"/>
    </row>
    <row r="70" spans="1:29">
      <c r="A70" s="11"/>
      <c r="B70" s="11"/>
      <c r="C70" s="12" t="s">
        <v>18</v>
      </c>
      <c r="D70" s="13">
        <f>SUM(E70:AB70)</f>
        <v>11</v>
      </c>
      <c r="E70" s="13">
        <v>3</v>
      </c>
      <c r="F70" s="13"/>
      <c r="G70" s="13"/>
      <c r="H70" s="13"/>
      <c r="I70" s="13">
        <v>1</v>
      </c>
      <c r="J70" s="13">
        <v>1</v>
      </c>
      <c r="K70" s="13"/>
      <c r="L70" s="13">
        <v>1</v>
      </c>
      <c r="M70" s="13"/>
      <c r="N70" s="13"/>
      <c r="O70" s="13"/>
      <c r="P70" s="13"/>
      <c r="Q70" s="14"/>
      <c r="R70" s="14"/>
      <c r="S70" s="14"/>
      <c r="T70" s="14"/>
      <c r="U70" s="14"/>
      <c r="V70" s="14">
        <v>2</v>
      </c>
      <c r="W70" s="14"/>
      <c r="X70" s="14"/>
      <c r="Y70" s="14">
        <v>3</v>
      </c>
      <c r="Z70" s="14"/>
      <c r="AA70" s="14"/>
      <c r="AB70" s="14"/>
      <c r="AC70" s="5"/>
    </row>
    <row r="71" spans="1:29">
      <c r="A71" s="11"/>
      <c r="B71" s="11"/>
      <c r="C71" s="12" t="s">
        <v>19</v>
      </c>
      <c r="D71" s="13">
        <f>SUM(E71:AB71)</f>
        <v>6</v>
      </c>
      <c r="E71" s="13">
        <v>3</v>
      </c>
      <c r="F71" s="13"/>
      <c r="G71" s="13"/>
      <c r="H71" s="13"/>
      <c r="I71" s="13">
        <v>1</v>
      </c>
      <c r="J71" s="13">
        <v>0</v>
      </c>
      <c r="K71" s="13"/>
      <c r="L71" s="13">
        <v>0</v>
      </c>
      <c r="M71" s="13"/>
      <c r="N71" s="13"/>
      <c r="O71" s="13"/>
      <c r="P71" s="13"/>
      <c r="Q71" s="14"/>
      <c r="R71" s="14"/>
      <c r="S71" s="14"/>
      <c r="T71" s="14"/>
      <c r="U71" s="14"/>
      <c r="V71" s="14">
        <v>2</v>
      </c>
      <c r="W71" s="14"/>
      <c r="X71" s="14"/>
      <c r="Y71" s="14">
        <v>0</v>
      </c>
      <c r="Z71" s="14"/>
      <c r="AA71" s="14"/>
      <c r="AB71" s="14"/>
      <c r="AC71" s="5"/>
    </row>
    <row r="72" spans="1:29" s="31" customFormat="1">
      <c r="A72" s="11"/>
      <c r="B72" s="11"/>
      <c r="C72" s="35" t="s">
        <v>2</v>
      </c>
      <c r="D72" s="36">
        <f xml:space="preserve"> IF(D66=0,100,D67/D66*100)</f>
        <v>99.934477007386221</v>
      </c>
      <c r="E72" s="36">
        <v>99.822485207100598</v>
      </c>
      <c r="F72" s="36"/>
      <c r="G72" s="36"/>
      <c r="H72" s="36"/>
      <c r="I72" s="36">
        <v>99.871794871794876</v>
      </c>
      <c r="J72" s="36">
        <v>99.857549857549856</v>
      </c>
      <c r="K72" s="36"/>
      <c r="L72" s="36">
        <v>99.871794871794876</v>
      </c>
      <c r="M72" s="36"/>
      <c r="N72" s="36"/>
      <c r="O72" s="36"/>
      <c r="P72" s="36"/>
      <c r="Q72" s="37"/>
      <c r="R72" s="37"/>
      <c r="S72" s="37"/>
      <c r="T72" s="37"/>
      <c r="U72" s="37"/>
      <c r="V72" s="37">
        <v>99.408284023668642</v>
      </c>
      <c r="W72" s="37"/>
      <c r="X72" s="37"/>
      <c r="Y72" s="37">
        <v>99.660633484162901</v>
      </c>
      <c r="Z72" s="37"/>
      <c r="AA72" s="37"/>
      <c r="AB72" s="37"/>
      <c r="AC72" s="38"/>
    </row>
    <row r="73" spans="1:29" s="32" customFormat="1">
      <c r="A73" s="11"/>
      <c r="B73" s="11"/>
      <c r="C73" s="39" t="s">
        <v>20</v>
      </c>
      <c r="D73" s="40">
        <f xml:space="preserve"> IF(D68=0,0,D69/D68*100)</f>
        <v>0</v>
      </c>
      <c r="E73" s="40">
        <v>0</v>
      </c>
      <c r="F73" s="40"/>
      <c r="G73" s="40"/>
      <c r="H73" s="40"/>
      <c r="I73" s="40">
        <v>0</v>
      </c>
      <c r="J73" s="40">
        <v>0</v>
      </c>
      <c r="K73" s="40"/>
      <c r="L73" s="40">
        <v>0</v>
      </c>
      <c r="M73" s="40"/>
      <c r="N73" s="40"/>
      <c r="O73" s="40"/>
      <c r="P73" s="40"/>
      <c r="Q73" s="41"/>
      <c r="R73" s="41"/>
      <c r="S73" s="41"/>
      <c r="T73" s="41"/>
      <c r="U73" s="41"/>
      <c r="V73" s="41">
        <v>0</v>
      </c>
      <c r="W73" s="41"/>
      <c r="X73" s="41"/>
      <c r="Y73" s="41">
        <v>0</v>
      </c>
      <c r="Z73" s="41"/>
      <c r="AA73" s="41"/>
      <c r="AB73" s="41"/>
      <c r="AC73" s="42"/>
    </row>
    <row r="74" spans="1:29" s="33" customFormat="1">
      <c r="A74" s="11"/>
      <c r="B74" s="11"/>
      <c r="C74" s="43" t="s">
        <v>3</v>
      </c>
      <c r="D74" s="44">
        <f xml:space="preserve"> IF(D66=0,100,(D69+D67)/D66*100)</f>
        <v>99.934477007386221</v>
      </c>
      <c r="E74" s="44">
        <v>99.822485207100598</v>
      </c>
      <c r="F74" s="44"/>
      <c r="G74" s="44"/>
      <c r="H74" s="44"/>
      <c r="I74" s="44">
        <v>99.871794871794876</v>
      </c>
      <c r="J74" s="44">
        <v>99.857549857549856</v>
      </c>
      <c r="K74" s="44"/>
      <c r="L74" s="44">
        <v>99.871794871794876</v>
      </c>
      <c r="M74" s="44"/>
      <c r="N74" s="44"/>
      <c r="O74" s="44"/>
      <c r="P74" s="44"/>
      <c r="Q74" s="45"/>
      <c r="R74" s="45"/>
      <c r="S74" s="45"/>
      <c r="T74" s="45"/>
      <c r="U74" s="45"/>
      <c r="V74" s="45">
        <v>99.408284023668642</v>
      </c>
      <c r="W74" s="45"/>
      <c r="X74" s="45"/>
      <c r="Y74" s="45">
        <v>99.660633484162901</v>
      </c>
      <c r="Z74" s="45"/>
      <c r="AA74" s="45"/>
      <c r="AB74" s="45"/>
      <c r="AC74" s="46"/>
    </row>
    <row r="75" spans="1:29" s="34" customFormat="1">
      <c r="A75" s="11"/>
      <c r="B75" s="11"/>
      <c r="C75" s="47" t="s">
        <v>21</v>
      </c>
      <c r="D75" s="48">
        <f>IF(D66=0,100,(D69+D67+D71)/D66*100)</f>
        <v>99.970216821539196</v>
      </c>
      <c r="E75" s="48">
        <v>100</v>
      </c>
      <c r="F75" s="48"/>
      <c r="G75" s="48"/>
      <c r="H75" s="48"/>
      <c r="I75" s="48">
        <v>100</v>
      </c>
      <c r="J75" s="48">
        <v>99.857549857549856</v>
      </c>
      <c r="K75" s="48"/>
      <c r="L75" s="48">
        <v>99.871794871794876</v>
      </c>
      <c r="M75" s="48"/>
      <c r="N75" s="48"/>
      <c r="O75" s="48"/>
      <c r="P75" s="48"/>
      <c r="Q75" s="49"/>
      <c r="R75" s="49"/>
      <c r="S75" s="49"/>
      <c r="T75" s="49"/>
      <c r="U75" s="49"/>
      <c r="V75" s="49">
        <v>100</v>
      </c>
      <c r="W75" s="49"/>
      <c r="X75" s="49"/>
      <c r="Y75" s="49">
        <v>99.660633484162901</v>
      </c>
      <c r="Z75" s="49"/>
      <c r="AA75" s="49"/>
      <c r="AB75" s="49"/>
      <c r="AC75" s="50"/>
    </row>
    <row r="76" spans="1:29">
      <c r="A76" s="53" t="s">
        <v>23</v>
      </c>
      <c r="B76" s="51" t="s">
        <v>28</v>
      </c>
      <c r="C76" s="52" t="s">
        <v>35</v>
      </c>
      <c r="D76" s="51">
        <f>SUM(E76:AB76)</f>
        <v>8</v>
      </c>
      <c r="E76" s="51">
        <v>3</v>
      </c>
      <c r="F76" s="51"/>
      <c r="G76" s="51"/>
      <c r="H76" s="51"/>
      <c r="I76" s="51">
        <v>1</v>
      </c>
      <c r="J76" s="51">
        <v>1</v>
      </c>
      <c r="K76" s="51"/>
      <c r="L76" s="51">
        <v>1</v>
      </c>
      <c r="M76" s="51"/>
      <c r="N76" s="51"/>
      <c r="O76" s="51"/>
      <c r="P76" s="51"/>
      <c r="Q76" s="51"/>
      <c r="R76" s="51"/>
      <c r="S76" s="51"/>
      <c r="T76" s="51"/>
      <c r="U76" s="51"/>
      <c r="V76" s="51">
        <v>2</v>
      </c>
      <c r="W76" s="51"/>
      <c r="X76" s="51"/>
      <c r="Y76" s="51"/>
      <c r="Z76" s="51"/>
      <c r="AA76" s="51"/>
      <c r="AB76" s="51"/>
      <c r="AC76" s="5"/>
    </row>
    <row r="77" spans="1:29">
      <c r="A77" s="53"/>
      <c r="B77" s="51" t="s">
        <v>27</v>
      </c>
      <c r="C77" s="52" t="s">
        <v>34</v>
      </c>
      <c r="D77" s="51">
        <f>SUM(E77:AB77)</f>
        <v>3</v>
      </c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>
        <v>3</v>
      </c>
      <c r="Z77" s="51"/>
      <c r="AA77" s="51"/>
      <c r="AB77" s="51"/>
      <c r="AC77" s="5"/>
    </row>
    <row r="78" spans="1:29" ht="3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5"/>
    </row>
    <row r="79" spans="1:29">
      <c r="A79" s="11" t="s">
        <v>29</v>
      </c>
      <c r="B79" s="11"/>
      <c r="C79" s="12" t="s">
        <v>10</v>
      </c>
      <c r="D79" s="13">
        <f>SUM(E79:AB79)</f>
        <v>0</v>
      </c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5"/>
    </row>
    <row r="80" spans="1:29">
      <c r="A80" s="11"/>
      <c r="B80" s="11"/>
      <c r="C80" s="12" t="s">
        <v>11</v>
      </c>
      <c r="D80" s="13">
        <f>SUM(E80:AB80)</f>
        <v>0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5"/>
    </row>
    <row r="81" spans="1:29" ht="3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5"/>
    </row>
    <row r="82" spans="1:29">
      <c r="A82" s="11" t="s">
        <v>62</v>
      </c>
      <c r="B82" s="11"/>
      <c r="C82" s="12" t="s">
        <v>10</v>
      </c>
      <c r="D82" s="13">
        <f>SUM(E82:AB82)</f>
        <v>8507</v>
      </c>
      <c r="E82" s="13">
        <v>1689</v>
      </c>
      <c r="F82" s="13">
        <v>2184</v>
      </c>
      <c r="G82" s="13">
        <v>1221</v>
      </c>
      <c r="H82" s="13">
        <v>52</v>
      </c>
      <c r="I82" s="13"/>
      <c r="J82" s="13"/>
      <c r="K82" s="13"/>
      <c r="L82" s="13"/>
      <c r="M82" s="13">
        <v>1222</v>
      </c>
      <c r="N82" s="13">
        <v>696</v>
      </c>
      <c r="O82" s="13"/>
      <c r="P82" s="13"/>
      <c r="Q82" s="14"/>
      <c r="R82" s="14"/>
      <c r="S82" s="14"/>
      <c r="T82" s="14"/>
      <c r="U82" s="14"/>
      <c r="V82" s="14"/>
      <c r="W82" s="14">
        <v>416</v>
      </c>
      <c r="X82" s="14"/>
      <c r="Y82" s="14">
        <v>91</v>
      </c>
      <c r="Z82" s="14"/>
      <c r="AA82" s="14">
        <v>936</v>
      </c>
      <c r="AB82" s="14"/>
      <c r="AC82" s="5">
        <v>3120</v>
      </c>
    </row>
    <row r="83" spans="1:29">
      <c r="A83" s="11"/>
      <c r="B83" s="11"/>
      <c r="C83" s="12" t="s">
        <v>11</v>
      </c>
      <c r="D83" s="13">
        <f>SUM(E83:AB83)</f>
        <v>8507</v>
      </c>
      <c r="E83" s="13">
        <v>1689</v>
      </c>
      <c r="F83" s="13">
        <v>2184</v>
      </c>
      <c r="G83" s="13">
        <v>1221</v>
      </c>
      <c r="H83" s="13">
        <v>52</v>
      </c>
      <c r="I83" s="13"/>
      <c r="J83" s="13"/>
      <c r="K83" s="13"/>
      <c r="L83" s="13"/>
      <c r="M83" s="13">
        <v>1222</v>
      </c>
      <c r="N83" s="13">
        <v>696</v>
      </c>
      <c r="O83" s="13"/>
      <c r="P83" s="13"/>
      <c r="Q83" s="14"/>
      <c r="R83" s="14"/>
      <c r="S83" s="14"/>
      <c r="T83" s="14"/>
      <c r="U83" s="14"/>
      <c r="V83" s="14"/>
      <c r="W83" s="14">
        <v>416</v>
      </c>
      <c r="X83" s="14"/>
      <c r="Y83" s="14">
        <v>91</v>
      </c>
      <c r="Z83" s="14"/>
      <c r="AA83" s="14">
        <v>936</v>
      </c>
      <c r="AB83" s="14"/>
      <c r="AC83" s="5">
        <v>3120</v>
      </c>
    </row>
    <row r="84" spans="1:29" ht="3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5"/>
    </row>
    <row r="85" spans="1:29">
      <c r="A85" s="11" t="s">
        <v>111</v>
      </c>
      <c r="B85" s="11"/>
      <c r="C85" s="12" t="s">
        <v>10</v>
      </c>
      <c r="D85" s="13">
        <f>SUM(E85:AB85)</f>
        <v>0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5"/>
    </row>
    <row r="86" spans="1:29">
      <c r="A86" s="11"/>
      <c r="B86" s="11"/>
      <c r="C86" s="12" t="s">
        <v>11</v>
      </c>
      <c r="D86" s="13">
        <f>SUM(E86:AB86)</f>
        <v>0</v>
      </c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5"/>
    </row>
    <row r="87" spans="1:29" ht="3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5"/>
    </row>
    <row r="88" spans="1:29">
      <c r="A88" s="11" t="s">
        <v>112</v>
      </c>
      <c r="B88" s="11"/>
      <c r="C88" s="12" t="s">
        <v>10</v>
      </c>
      <c r="D88" s="13">
        <f>SUM(E88:AB88)</f>
        <v>0</v>
      </c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5"/>
    </row>
    <row r="89" spans="1:29">
      <c r="A89" s="11"/>
      <c r="B89" s="11"/>
      <c r="C89" s="12" t="s">
        <v>11</v>
      </c>
      <c r="D89" s="13">
        <f>SUM(E89:AB89)</f>
        <v>0</v>
      </c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5"/>
    </row>
    <row r="90" spans="1:29" ht="3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5"/>
    </row>
    <row r="91" spans="1:29">
      <c r="A91" s="11" t="s">
        <v>113</v>
      </c>
      <c r="B91" s="11"/>
      <c r="C91" s="12" t="s">
        <v>10</v>
      </c>
      <c r="D91" s="13">
        <f>SUM(E91:AB91)</f>
        <v>10787</v>
      </c>
      <c r="E91" s="13">
        <v>1118</v>
      </c>
      <c r="F91" s="13"/>
      <c r="G91" s="13">
        <v>832</v>
      </c>
      <c r="H91" s="13">
        <v>855</v>
      </c>
      <c r="I91" s="13"/>
      <c r="J91" s="13"/>
      <c r="K91" s="13"/>
      <c r="L91" s="13"/>
      <c r="M91" s="13">
        <v>52</v>
      </c>
      <c r="N91" s="13"/>
      <c r="O91" s="13"/>
      <c r="P91" s="13"/>
      <c r="Q91" s="14">
        <v>546</v>
      </c>
      <c r="R91" s="14">
        <v>338</v>
      </c>
      <c r="S91" s="14">
        <v>546</v>
      </c>
      <c r="T91" s="14"/>
      <c r="U91" s="14">
        <v>1690</v>
      </c>
      <c r="V91" s="14"/>
      <c r="W91" s="14">
        <v>754</v>
      </c>
      <c r="X91" s="14">
        <v>1144</v>
      </c>
      <c r="Y91" s="14">
        <v>1482</v>
      </c>
      <c r="Z91" s="14"/>
      <c r="AA91" s="14">
        <v>1430</v>
      </c>
      <c r="AB91" s="14"/>
      <c r="AC91" s="5">
        <v>858</v>
      </c>
    </row>
    <row r="92" spans="1:29">
      <c r="A92" s="11"/>
      <c r="B92" s="11"/>
      <c r="C92" s="12" t="s">
        <v>11</v>
      </c>
      <c r="D92" s="13">
        <f>SUM(E92:AB92)</f>
        <v>10787</v>
      </c>
      <c r="E92" s="13">
        <v>1118</v>
      </c>
      <c r="F92" s="13"/>
      <c r="G92" s="13">
        <v>832</v>
      </c>
      <c r="H92" s="13">
        <v>855</v>
      </c>
      <c r="I92" s="13"/>
      <c r="J92" s="13"/>
      <c r="K92" s="13"/>
      <c r="L92" s="13"/>
      <c r="M92" s="13">
        <v>52</v>
      </c>
      <c r="N92" s="13"/>
      <c r="O92" s="13"/>
      <c r="P92" s="13"/>
      <c r="Q92" s="14">
        <v>546</v>
      </c>
      <c r="R92" s="14">
        <v>338</v>
      </c>
      <c r="S92" s="14">
        <v>546</v>
      </c>
      <c r="T92" s="14"/>
      <c r="U92" s="14">
        <v>1690</v>
      </c>
      <c r="V92" s="14"/>
      <c r="W92" s="14">
        <v>754</v>
      </c>
      <c r="X92" s="14">
        <v>1144</v>
      </c>
      <c r="Y92" s="14">
        <v>1482</v>
      </c>
      <c r="Z92" s="14"/>
      <c r="AA92" s="14">
        <v>1430</v>
      </c>
      <c r="AB92" s="14"/>
      <c r="AC92" s="5">
        <v>858</v>
      </c>
    </row>
    <row r="93" spans="1:29" ht="3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5"/>
    </row>
    <row r="94" spans="1:29">
      <c r="A94" s="11" t="s">
        <v>114</v>
      </c>
      <c r="B94" s="11"/>
      <c r="C94" s="12" t="s">
        <v>10</v>
      </c>
      <c r="D94" s="13">
        <f>SUM(E94:AB94)</f>
        <v>10787</v>
      </c>
      <c r="E94" s="13">
        <v>858</v>
      </c>
      <c r="F94" s="13">
        <v>260</v>
      </c>
      <c r="G94" s="13">
        <v>546</v>
      </c>
      <c r="H94" s="13">
        <v>855</v>
      </c>
      <c r="I94" s="13"/>
      <c r="J94" s="13">
        <v>286</v>
      </c>
      <c r="K94" s="13"/>
      <c r="L94" s="13"/>
      <c r="M94" s="13"/>
      <c r="N94" s="13"/>
      <c r="O94" s="13"/>
      <c r="P94" s="13"/>
      <c r="Q94" s="14">
        <v>546</v>
      </c>
      <c r="R94" s="14">
        <v>338</v>
      </c>
      <c r="S94" s="14">
        <v>546</v>
      </c>
      <c r="T94" s="14"/>
      <c r="U94" s="14">
        <v>1690</v>
      </c>
      <c r="V94" s="14"/>
      <c r="W94" s="14">
        <v>806</v>
      </c>
      <c r="X94" s="14">
        <v>1144</v>
      </c>
      <c r="Y94" s="14">
        <v>1482</v>
      </c>
      <c r="Z94" s="14"/>
      <c r="AA94" s="14">
        <v>1430</v>
      </c>
      <c r="AB94" s="14"/>
      <c r="AC94" s="5">
        <v>858</v>
      </c>
    </row>
    <row r="95" spans="1:29">
      <c r="A95" s="11"/>
      <c r="B95" s="11"/>
      <c r="C95" s="12" t="s">
        <v>11</v>
      </c>
      <c r="D95" s="13">
        <f>SUM(E95:AB95)</f>
        <v>10787</v>
      </c>
      <c r="E95" s="13">
        <v>858</v>
      </c>
      <c r="F95" s="13">
        <v>260</v>
      </c>
      <c r="G95" s="13">
        <v>546</v>
      </c>
      <c r="H95" s="13">
        <v>855</v>
      </c>
      <c r="I95" s="13"/>
      <c r="J95" s="13">
        <v>286</v>
      </c>
      <c r="K95" s="13"/>
      <c r="L95" s="13"/>
      <c r="M95" s="13"/>
      <c r="N95" s="13"/>
      <c r="O95" s="13"/>
      <c r="P95" s="13"/>
      <c r="Q95" s="14">
        <v>546</v>
      </c>
      <c r="R95" s="14">
        <v>338</v>
      </c>
      <c r="S95" s="14">
        <v>546</v>
      </c>
      <c r="T95" s="14"/>
      <c r="U95" s="14">
        <v>1690</v>
      </c>
      <c r="V95" s="14"/>
      <c r="W95" s="14">
        <v>806</v>
      </c>
      <c r="X95" s="14">
        <v>1144</v>
      </c>
      <c r="Y95" s="14">
        <v>1482</v>
      </c>
      <c r="Z95" s="14"/>
      <c r="AA95" s="14">
        <v>1430</v>
      </c>
      <c r="AB95" s="14"/>
      <c r="AC95" s="5">
        <v>858</v>
      </c>
    </row>
    <row r="96" spans="1:29" ht="3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5"/>
    </row>
    <row r="97" spans="1:29">
      <c r="A97" s="11" t="s">
        <v>40</v>
      </c>
      <c r="B97" s="11"/>
      <c r="C97" s="12" t="s">
        <v>10</v>
      </c>
      <c r="D97" s="13">
        <f>SUM(E97:AB97)</f>
        <v>14661</v>
      </c>
      <c r="E97" s="13">
        <v>476</v>
      </c>
      <c r="F97" s="13">
        <v>586</v>
      </c>
      <c r="G97" s="13">
        <v>587</v>
      </c>
      <c r="H97" s="13">
        <v>455</v>
      </c>
      <c r="I97" s="13">
        <v>615</v>
      </c>
      <c r="J97" s="13">
        <v>704</v>
      </c>
      <c r="K97" s="13">
        <v>690</v>
      </c>
      <c r="L97" s="13">
        <v>690</v>
      </c>
      <c r="M97" s="13">
        <v>706</v>
      </c>
      <c r="N97" s="13">
        <v>606</v>
      </c>
      <c r="O97" s="13">
        <v>719</v>
      </c>
      <c r="P97" s="13">
        <v>390</v>
      </c>
      <c r="Q97" s="14">
        <v>685</v>
      </c>
      <c r="R97" s="14">
        <v>742</v>
      </c>
      <c r="S97" s="14">
        <v>674</v>
      </c>
      <c r="T97" s="14">
        <v>583</v>
      </c>
      <c r="U97" s="14">
        <v>630</v>
      </c>
      <c r="V97" s="14">
        <v>648</v>
      </c>
      <c r="W97" s="14">
        <v>630</v>
      </c>
      <c r="X97" s="14">
        <v>655</v>
      </c>
      <c r="Y97" s="14">
        <v>592</v>
      </c>
      <c r="Z97" s="14">
        <v>574</v>
      </c>
      <c r="AA97" s="14">
        <v>642</v>
      </c>
      <c r="AB97" s="14">
        <v>382</v>
      </c>
      <c r="AC97" s="5">
        <v>596</v>
      </c>
    </row>
    <row r="98" spans="1:29">
      <c r="A98" s="11"/>
      <c r="B98" s="11"/>
      <c r="C98" s="12" t="s">
        <v>11</v>
      </c>
      <c r="D98" s="13">
        <f>SUM(E98:AB98)</f>
        <v>14060</v>
      </c>
      <c r="E98" s="13">
        <v>446</v>
      </c>
      <c r="F98" s="13">
        <v>568</v>
      </c>
      <c r="G98" s="13">
        <v>571</v>
      </c>
      <c r="H98" s="13">
        <v>426</v>
      </c>
      <c r="I98" s="13">
        <v>580</v>
      </c>
      <c r="J98" s="13">
        <v>679</v>
      </c>
      <c r="K98" s="13">
        <v>664</v>
      </c>
      <c r="L98" s="13">
        <v>670</v>
      </c>
      <c r="M98" s="13">
        <v>682</v>
      </c>
      <c r="N98" s="13">
        <v>595</v>
      </c>
      <c r="O98" s="13">
        <v>709</v>
      </c>
      <c r="P98" s="13">
        <v>385</v>
      </c>
      <c r="Q98" s="14">
        <v>653</v>
      </c>
      <c r="R98" s="14">
        <v>719</v>
      </c>
      <c r="S98" s="14">
        <v>651</v>
      </c>
      <c r="T98" s="14">
        <v>559</v>
      </c>
      <c r="U98" s="14">
        <v>607</v>
      </c>
      <c r="V98" s="14">
        <v>620</v>
      </c>
      <c r="W98" s="14">
        <v>609</v>
      </c>
      <c r="X98" s="14">
        <v>617</v>
      </c>
      <c r="Y98" s="14">
        <v>556</v>
      </c>
      <c r="Z98" s="14">
        <v>532</v>
      </c>
      <c r="AA98" s="14">
        <v>606</v>
      </c>
      <c r="AB98" s="14">
        <v>356</v>
      </c>
      <c r="AC98" s="5">
        <v>582</v>
      </c>
    </row>
    <row r="99" spans="1:29">
      <c r="A99" s="11"/>
      <c r="B99" s="11"/>
      <c r="C99" s="12" t="s">
        <v>16</v>
      </c>
      <c r="D99" s="13">
        <f>SUM(E99:AB99)</f>
        <v>601</v>
      </c>
      <c r="E99" s="13">
        <v>30</v>
      </c>
      <c r="F99" s="13">
        <v>18</v>
      </c>
      <c r="G99" s="13">
        <v>16</v>
      </c>
      <c r="H99" s="13">
        <v>29</v>
      </c>
      <c r="I99" s="13">
        <v>35</v>
      </c>
      <c r="J99" s="13">
        <v>25</v>
      </c>
      <c r="K99" s="13">
        <v>26</v>
      </c>
      <c r="L99" s="13">
        <v>20</v>
      </c>
      <c r="M99" s="13">
        <v>24</v>
      </c>
      <c r="N99" s="13">
        <v>11</v>
      </c>
      <c r="O99" s="13">
        <v>10</v>
      </c>
      <c r="P99" s="13">
        <v>5</v>
      </c>
      <c r="Q99" s="14">
        <v>32</v>
      </c>
      <c r="R99" s="14">
        <v>23</v>
      </c>
      <c r="S99" s="14">
        <v>23</v>
      </c>
      <c r="T99" s="14">
        <v>24</v>
      </c>
      <c r="U99" s="14">
        <v>23</v>
      </c>
      <c r="V99" s="14">
        <v>28</v>
      </c>
      <c r="W99" s="14">
        <v>21</v>
      </c>
      <c r="X99" s="14">
        <v>38</v>
      </c>
      <c r="Y99" s="14">
        <v>36</v>
      </c>
      <c r="Z99" s="14">
        <v>42</v>
      </c>
      <c r="AA99" s="14">
        <v>36</v>
      </c>
      <c r="AB99" s="14">
        <v>26</v>
      </c>
      <c r="AC99" s="5">
        <v>14</v>
      </c>
    </row>
    <row r="100" spans="1:29">
      <c r="A100" s="11"/>
      <c r="B100" s="11"/>
      <c r="C100" s="12" t="s">
        <v>17</v>
      </c>
      <c r="D100" s="13">
        <f>SUM(E100:AB100)</f>
        <v>385</v>
      </c>
      <c r="E100" s="13">
        <v>23</v>
      </c>
      <c r="F100" s="13">
        <v>14</v>
      </c>
      <c r="G100" s="13">
        <v>11</v>
      </c>
      <c r="H100" s="13">
        <v>20</v>
      </c>
      <c r="I100" s="13">
        <v>20</v>
      </c>
      <c r="J100" s="13">
        <v>6</v>
      </c>
      <c r="K100" s="13">
        <v>14</v>
      </c>
      <c r="L100" s="13">
        <v>8</v>
      </c>
      <c r="M100" s="13">
        <v>12</v>
      </c>
      <c r="N100" s="13">
        <v>5</v>
      </c>
      <c r="O100" s="13">
        <v>4</v>
      </c>
      <c r="P100" s="13">
        <v>3</v>
      </c>
      <c r="Q100" s="14">
        <v>25</v>
      </c>
      <c r="R100" s="14">
        <v>15</v>
      </c>
      <c r="S100" s="14">
        <v>17</v>
      </c>
      <c r="T100" s="14">
        <v>17</v>
      </c>
      <c r="U100" s="14">
        <v>18</v>
      </c>
      <c r="V100" s="14">
        <v>24</v>
      </c>
      <c r="W100" s="14">
        <v>15</v>
      </c>
      <c r="X100" s="14">
        <v>35</v>
      </c>
      <c r="Y100" s="14">
        <v>26</v>
      </c>
      <c r="Z100" s="14">
        <v>22</v>
      </c>
      <c r="AA100" s="14">
        <v>21</v>
      </c>
      <c r="AB100" s="14">
        <v>10</v>
      </c>
      <c r="AC100" s="5">
        <v>6</v>
      </c>
    </row>
    <row r="101" spans="1:29">
      <c r="A101" s="11"/>
      <c r="B101" s="11"/>
      <c r="C101" s="12" t="s">
        <v>18</v>
      </c>
      <c r="D101" s="13">
        <f>SUM(E101:AB101)</f>
        <v>216</v>
      </c>
      <c r="E101" s="13">
        <v>7</v>
      </c>
      <c r="F101" s="13">
        <v>4</v>
      </c>
      <c r="G101" s="13">
        <v>5</v>
      </c>
      <c r="H101" s="13">
        <v>9</v>
      </c>
      <c r="I101" s="13">
        <v>15</v>
      </c>
      <c r="J101" s="13">
        <v>19</v>
      </c>
      <c r="K101" s="13">
        <v>12</v>
      </c>
      <c r="L101" s="13">
        <v>12</v>
      </c>
      <c r="M101" s="13">
        <v>12</v>
      </c>
      <c r="N101" s="13">
        <v>6</v>
      </c>
      <c r="O101" s="13">
        <v>6</v>
      </c>
      <c r="P101" s="13">
        <v>2</v>
      </c>
      <c r="Q101" s="14">
        <v>7</v>
      </c>
      <c r="R101" s="14">
        <v>8</v>
      </c>
      <c r="S101" s="14">
        <v>6</v>
      </c>
      <c r="T101" s="14">
        <v>7</v>
      </c>
      <c r="U101" s="14">
        <v>5</v>
      </c>
      <c r="V101" s="14">
        <v>4</v>
      </c>
      <c r="W101" s="14">
        <v>6</v>
      </c>
      <c r="X101" s="14">
        <v>3</v>
      </c>
      <c r="Y101" s="14">
        <v>10</v>
      </c>
      <c r="Z101" s="14">
        <v>20</v>
      </c>
      <c r="AA101" s="14">
        <v>15</v>
      </c>
      <c r="AB101" s="14">
        <v>16</v>
      </c>
      <c r="AC101" s="5">
        <v>8</v>
      </c>
    </row>
    <row r="102" spans="1:29">
      <c r="A102" s="11"/>
      <c r="B102" s="11"/>
      <c r="C102" s="12" t="s">
        <v>19</v>
      </c>
      <c r="D102" s="13">
        <f>SUM(E102:AB102)</f>
        <v>32</v>
      </c>
      <c r="E102" s="13">
        <v>4</v>
      </c>
      <c r="F102" s="13">
        <v>3</v>
      </c>
      <c r="G102" s="13">
        <v>4</v>
      </c>
      <c r="H102" s="13">
        <v>4</v>
      </c>
      <c r="I102" s="13">
        <v>6</v>
      </c>
      <c r="J102" s="13">
        <v>9</v>
      </c>
      <c r="K102" s="13">
        <v>0</v>
      </c>
      <c r="L102" s="13">
        <v>2</v>
      </c>
      <c r="M102" s="13">
        <v>0</v>
      </c>
      <c r="N102" s="13">
        <v>0</v>
      </c>
      <c r="O102" s="13">
        <v>0</v>
      </c>
      <c r="P102" s="13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5">
        <v>0</v>
      </c>
    </row>
    <row r="103" spans="1:29" s="31" customFormat="1">
      <c r="A103" s="11"/>
      <c r="B103" s="11"/>
      <c r="C103" s="35" t="s">
        <v>2</v>
      </c>
      <c r="D103" s="36">
        <f xml:space="preserve"> IF(D97=0,100,D98/D97*100)</f>
        <v>95.900688902530533</v>
      </c>
      <c r="E103" s="36">
        <v>93.69747899159664</v>
      </c>
      <c r="F103" s="36">
        <v>96.928327645051198</v>
      </c>
      <c r="G103" s="36">
        <v>97.274275979557075</v>
      </c>
      <c r="H103" s="36">
        <v>93.626373626373621</v>
      </c>
      <c r="I103" s="36">
        <v>94.308943089430898</v>
      </c>
      <c r="J103" s="36">
        <v>96.44886363636364</v>
      </c>
      <c r="K103" s="36">
        <v>96.231884057971016</v>
      </c>
      <c r="L103" s="36">
        <v>97.101449275362313</v>
      </c>
      <c r="M103" s="36">
        <v>96.600566572237966</v>
      </c>
      <c r="N103" s="36">
        <v>98.184818481848183</v>
      </c>
      <c r="O103" s="36">
        <v>98.609179415855351</v>
      </c>
      <c r="P103" s="36">
        <v>98.717948717948715</v>
      </c>
      <c r="Q103" s="37">
        <v>95.328467153284677</v>
      </c>
      <c r="R103" s="37">
        <v>96.900269541778982</v>
      </c>
      <c r="S103" s="37">
        <v>96.587537091988125</v>
      </c>
      <c r="T103" s="37">
        <v>95.883361921097773</v>
      </c>
      <c r="U103" s="37">
        <v>96.349206349206355</v>
      </c>
      <c r="V103" s="37">
        <v>95.679012345679013</v>
      </c>
      <c r="W103" s="37">
        <v>96.666666666666671</v>
      </c>
      <c r="X103" s="37">
        <v>94.198473282442748</v>
      </c>
      <c r="Y103" s="37">
        <v>93.918918918918919</v>
      </c>
      <c r="Z103" s="37">
        <v>92.682926829268297</v>
      </c>
      <c r="AA103" s="37">
        <v>94.392523364485982</v>
      </c>
      <c r="AB103" s="37">
        <v>93.193717277486911</v>
      </c>
      <c r="AC103" s="38">
        <v>97.651006711409394</v>
      </c>
    </row>
    <row r="104" spans="1:29" s="32" customFormat="1">
      <c r="A104" s="11"/>
      <c r="B104" s="11"/>
      <c r="C104" s="39" t="s">
        <v>20</v>
      </c>
      <c r="D104" s="40">
        <f xml:space="preserve"> IF(D99=0,0,D100/D99*100)</f>
        <v>64.059900166389355</v>
      </c>
      <c r="E104" s="40">
        <v>76.666666666666671</v>
      </c>
      <c r="F104" s="40">
        <v>77.777777777777771</v>
      </c>
      <c r="G104" s="40">
        <v>68.75</v>
      </c>
      <c r="H104" s="40">
        <v>68.965517241379317</v>
      </c>
      <c r="I104" s="40">
        <v>57.142857142857146</v>
      </c>
      <c r="J104" s="40">
        <v>24</v>
      </c>
      <c r="K104" s="40">
        <v>53.846153846153847</v>
      </c>
      <c r="L104" s="40">
        <v>40</v>
      </c>
      <c r="M104" s="40">
        <v>50</v>
      </c>
      <c r="N104" s="40">
        <v>45.454545454545453</v>
      </c>
      <c r="O104" s="40">
        <v>40</v>
      </c>
      <c r="P104" s="40">
        <v>60</v>
      </c>
      <c r="Q104" s="41">
        <v>78.125</v>
      </c>
      <c r="R104" s="41">
        <v>65.217391304347828</v>
      </c>
      <c r="S104" s="41">
        <v>73.913043478260875</v>
      </c>
      <c r="T104" s="41">
        <v>70.833333333333329</v>
      </c>
      <c r="U104" s="41">
        <v>78.260869565217391</v>
      </c>
      <c r="V104" s="41">
        <v>85.714285714285708</v>
      </c>
      <c r="W104" s="41">
        <v>71.428571428571431</v>
      </c>
      <c r="X104" s="41">
        <v>92.10526315789474</v>
      </c>
      <c r="Y104" s="41">
        <v>72.222222222222229</v>
      </c>
      <c r="Z104" s="41">
        <v>52.38095238095238</v>
      </c>
      <c r="AA104" s="41">
        <v>58.333333333333336</v>
      </c>
      <c r="AB104" s="41">
        <v>38.46153846153846</v>
      </c>
      <c r="AC104" s="42">
        <v>42.857142857142854</v>
      </c>
    </row>
    <row r="105" spans="1:29" s="33" customFormat="1">
      <c r="A105" s="11"/>
      <c r="B105" s="11"/>
      <c r="C105" s="43" t="s">
        <v>3</v>
      </c>
      <c r="D105" s="44">
        <f xml:space="preserve"> IF(D97=0,100,(D100+D98)/D97*100)</f>
        <v>98.52670349907919</v>
      </c>
      <c r="E105" s="44">
        <v>98.529411764705884</v>
      </c>
      <c r="F105" s="44">
        <v>99.317406143344712</v>
      </c>
      <c r="G105" s="44">
        <v>99.148211243611584</v>
      </c>
      <c r="H105" s="44">
        <v>98.021978021978029</v>
      </c>
      <c r="I105" s="44">
        <v>97.560975609756099</v>
      </c>
      <c r="J105" s="44">
        <v>97.30113636363636</v>
      </c>
      <c r="K105" s="44">
        <v>98.260869565217391</v>
      </c>
      <c r="L105" s="44">
        <v>98.260869565217391</v>
      </c>
      <c r="M105" s="44">
        <v>98.300283286118983</v>
      </c>
      <c r="N105" s="44">
        <v>99.009900990099013</v>
      </c>
      <c r="O105" s="44">
        <v>99.165507649513216</v>
      </c>
      <c r="P105" s="44">
        <v>99.487179487179489</v>
      </c>
      <c r="Q105" s="45">
        <v>98.978102189781026</v>
      </c>
      <c r="R105" s="45">
        <v>98.921832884097029</v>
      </c>
      <c r="S105" s="45">
        <v>99.109792284866472</v>
      </c>
      <c r="T105" s="45">
        <v>98.799313893653519</v>
      </c>
      <c r="U105" s="45">
        <v>99.206349206349202</v>
      </c>
      <c r="V105" s="45">
        <v>99.382716049382722</v>
      </c>
      <c r="W105" s="45">
        <v>99.047619047619051</v>
      </c>
      <c r="X105" s="45">
        <v>99.541984732824432</v>
      </c>
      <c r="Y105" s="45">
        <v>98.310810810810807</v>
      </c>
      <c r="Z105" s="45">
        <v>96.515679442508713</v>
      </c>
      <c r="AA105" s="45">
        <v>97.663551401869157</v>
      </c>
      <c r="AB105" s="45">
        <v>95.811518324607334</v>
      </c>
      <c r="AC105" s="46">
        <v>98.65771812080537</v>
      </c>
    </row>
    <row r="106" spans="1:29" s="34" customFormat="1">
      <c r="A106" s="11"/>
      <c r="B106" s="11"/>
      <c r="C106" s="47" t="s">
        <v>21</v>
      </c>
      <c r="D106" s="48">
        <f>IF(D97=0,100,(D100+D98+D102)/D97*100)</f>
        <v>98.74496964736376</v>
      </c>
      <c r="E106" s="48">
        <v>99.369747899159663</v>
      </c>
      <c r="F106" s="48">
        <v>99.829351535836182</v>
      </c>
      <c r="G106" s="48">
        <v>99.829642248722323</v>
      </c>
      <c r="H106" s="48">
        <v>98.901098901098905</v>
      </c>
      <c r="I106" s="48">
        <v>98.536585365853654</v>
      </c>
      <c r="J106" s="48">
        <v>98.579545454545453</v>
      </c>
      <c r="K106" s="48">
        <v>98.260869565217391</v>
      </c>
      <c r="L106" s="48">
        <v>98.550724637681157</v>
      </c>
      <c r="M106" s="48">
        <v>98.300283286118983</v>
      </c>
      <c r="N106" s="48">
        <v>99.009900990099013</v>
      </c>
      <c r="O106" s="48">
        <v>99.165507649513216</v>
      </c>
      <c r="P106" s="48">
        <v>99.487179487179489</v>
      </c>
      <c r="Q106" s="49">
        <v>98.978102189781026</v>
      </c>
      <c r="R106" s="49">
        <v>98.921832884097029</v>
      </c>
      <c r="S106" s="49">
        <v>99.109792284866472</v>
      </c>
      <c r="T106" s="49">
        <v>98.799313893653519</v>
      </c>
      <c r="U106" s="49">
        <v>99.206349206349202</v>
      </c>
      <c r="V106" s="49">
        <v>99.382716049382722</v>
      </c>
      <c r="W106" s="49">
        <v>99.047619047619051</v>
      </c>
      <c r="X106" s="49">
        <v>99.541984732824432</v>
      </c>
      <c r="Y106" s="49">
        <v>98.310810810810807</v>
      </c>
      <c r="Z106" s="49">
        <v>96.515679442508713</v>
      </c>
      <c r="AA106" s="49">
        <v>97.663551401869157</v>
      </c>
      <c r="AB106" s="49">
        <v>95.811518324607334</v>
      </c>
      <c r="AC106" s="50">
        <v>98.65771812080537</v>
      </c>
    </row>
    <row r="107" spans="1:29">
      <c r="A107" s="53" t="s">
        <v>23</v>
      </c>
      <c r="B107" s="51" t="s">
        <v>99</v>
      </c>
      <c r="C107" s="52" t="s">
        <v>100</v>
      </c>
      <c r="D107" s="51">
        <f>SUM(E107:AB107)</f>
        <v>9</v>
      </c>
      <c r="E107" s="51"/>
      <c r="F107" s="51"/>
      <c r="G107" s="51"/>
      <c r="H107" s="51">
        <v>1</v>
      </c>
      <c r="I107" s="51"/>
      <c r="J107" s="51">
        <v>1</v>
      </c>
      <c r="K107" s="51">
        <v>2</v>
      </c>
      <c r="L107" s="51"/>
      <c r="M107" s="51">
        <v>3</v>
      </c>
      <c r="N107" s="51">
        <v>1</v>
      </c>
      <c r="O107" s="51"/>
      <c r="P107" s="51"/>
      <c r="Q107" s="51"/>
      <c r="R107" s="51"/>
      <c r="S107" s="51"/>
      <c r="T107" s="51"/>
      <c r="U107" s="51"/>
      <c r="V107" s="51"/>
      <c r="W107" s="51">
        <v>1</v>
      </c>
      <c r="X107" s="51"/>
      <c r="Y107" s="51"/>
      <c r="Z107" s="51"/>
      <c r="AA107" s="51"/>
      <c r="AB107" s="51"/>
      <c r="AC107" s="5"/>
    </row>
    <row r="108" spans="1:29">
      <c r="A108" s="53"/>
      <c r="B108" s="51" t="s">
        <v>161</v>
      </c>
      <c r="C108" s="52" t="s">
        <v>166</v>
      </c>
      <c r="D108" s="51">
        <f>SUM(E108:AB108)</f>
        <v>1</v>
      </c>
      <c r="E108" s="51"/>
      <c r="F108" s="51"/>
      <c r="G108" s="51"/>
      <c r="H108" s="51"/>
      <c r="I108" s="51"/>
      <c r="J108" s="51"/>
      <c r="K108" s="51">
        <v>1</v>
      </c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"/>
    </row>
    <row r="109" spans="1:29">
      <c r="A109" s="53"/>
      <c r="B109" s="51" t="s">
        <v>28</v>
      </c>
      <c r="C109" s="52" t="s">
        <v>35</v>
      </c>
      <c r="D109" s="51">
        <f>SUM(E109:AB109)</f>
        <v>257</v>
      </c>
      <c r="E109" s="51">
        <v>7</v>
      </c>
      <c r="F109" s="51">
        <v>11</v>
      </c>
      <c r="G109" s="51">
        <v>8</v>
      </c>
      <c r="H109" s="51">
        <v>5</v>
      </c>
      <c r="I109" s="51">
        <v>6</v>
      </c>
      <c r="J109" s="51">
        <v>6</v>
      </c>
      <c r="K109" s="51">
        <v>10</v>
      </c>
      <c r="L109" s="51">
        <v>6</v>
      </c>
      <c r="M109" s="51">
        <v>9</v>
      </c>
      <c r="N109" s="51">
        <v>4</v>
      </c>
      <c r="O109" s="51">
        <v>4</v>
      </c>
      <c r="P109" s="51">
        <v>4</v>
      </c>
      <c r="Q109" s="51">
        <v>18</v>
      </c>
      <c r="R109" s="51">
        <v>12</v>
      </c>
      <c r="S109" s="51">
        <v>14</v>
      </c>
      <c r="T109" s="51">
        <v>12</v>
      </c>
      <c r="U109" s="51">
        <v>14</v>
      </c>
      <c r="V109" s="51">
        <v>22</v>
      </c>
      <c r="W109" s="51">
        <v>8</v>
      </c>
      <c r="X109" s="51">
        <v>17</v>
      </c>
      <c r="Y109" s="51">
        <v>18</v>
      </c>
      <c r="Z109" s="51">
        <v>14</v>
      </c>
      <c r="AA109" s="51">
        <v>18</v>
      </c>
      <c r="AB109" s="51">
        <v>10</v>
      </c>
      <c r="AC109" s="5">
        <v>3</v>
      </c>
    </row>
    <row r="110" spans="1:29">
      <c r="A110" s="53"/>
      <c r="B110" s="51" t="s">
        <v>101</v>
      </c>
      <c r="C110" s="52" t="s">
        <v>102</v>
      </c>
      <c r="D110" s="51">
        <f>SUM(E110:AB110)</f>
        <v>29</v>
      </c>
      <c r="E110" s="51">
        <v>1</v>
      </c>
      <c r="F110" s="51"/>
      <c r="G110" s="51"/>
      <c r="H110" s="51"/>
      <c r="I110" s="51">
        <v>1</v>
      </c>
      <c r="J110" s="51">
        <v>1</v>
      </c>
      <c r="K110" s="51">
        <v>1</v>
      </c>
      <c r="L110" s="51"/>
      <c r="M110" s="51"/>
      <c r="N110" s="51"/>
      <c r="O110" s="51"/>
      <c r="P110" s="51"/>
      <c r="Q110" s="51">
        <v>2</v>
      </c>
      <c r="R110" s="51">
        <v>1</v>
      </c>
      <c r="S110" s="51">
        <v>2</v>
      </c>
      <c r="T110" s="51"/>
      <c r="U110" s="51"/>
      <c r="V110" s="51"/>
      <c r="W110" s="51"/>
      <c r="X110" s="51">
        <v>1</v>
      </c>
      <c r="Y110" s="51"/>
      <c r="Z110" s="51">
        <v>8</v>
      </c>
      <c r="AA110" s="51">
        <v>10</v>
      </c>
      <c r="AB110" s="51">
        <v>1</v>
      </c>
      <c r="AC110" s="5"/>
    </row>
    <row r="111" spans="1:29">
      <c r="A111" s="53"/>
      <c r="B111" s="51" t="s">
        <v>41</v>
      </c>
      <c r="C111" s="52" t="s">
        <v>50</v>
      </c>
      <c r="D111" s="51">
        <f>SUM(E111:AB111)</f>
        <v>47</v>
      </c>
      <c r="E111" s="51">
        <v>8</v>
      </c>
      <c r="F111" s="51"/>
      <c r="G111" s="51">
        <v>1</v>
      </c>
      <c r="H111" s="51">
        <v>9</v>
      </c>
      <c r="I111" s="51">
        <v>8</v>
      </c>
      <c r="J111" s="51">
        <v>1</v>
      </c>
      <c r="K111" s="51">
        <v>1</v>
      </c>
      <c r="L111" s="51">
        <v>1</v>
      </c>
      <c r="M111" s="51">
        <v>2</v>
      </c>
      <c r="N111" s="51">
        <v>1</v>
      </c>
      <c r="O111" s="51">
        <v>2</v>
      </c>
      <c r="P111" s="51"/>
      <c r="Q111" s="51">
        <v>1</v>
      </c>
      <c r="R111" s="51">
        <v>1</v>
      </c>
      <c r="S111" s="51"/>
      <c r="T111" s="51"/>
      <c r="U111" s="51">
        <v>4</v>
      </c>
      <c r="V111" s="51">
        <v>2</v>
      </c>
      <c r="W111" s="51"/>
      <c r="X111" s="51">
        <v>1</v>
      </c>
      <c r="Y111" s="51"/>
      <c r="Z111" s="51">
        <v>4</v>
      </c>
      <c r="AA111" s="51"/>
      <c r="AB111" s="51"/>
      <c r="AC111" s="5">
        <v>2</v>
      </c>
    </row>
    <row r="112" spans="1:29">
      <c r="A112" s="53"/>
      <c r="B112" s="51" t="s">
        <v>103</v>
      </c>
      <c r="C112" s="52" t="s">
        <v>107</v>
      </c>
      <c r="D112" s="51">
        <f>SUM(E112:AB112)</f>
        <v>31</v>
      </c>
      <c r="E112" s="51">
        <v>1</v>
      </c>
      <c r="F112" s="51"/>
      <c r="G112" s="51"/>
      <c r="H112" s="51"/>
      <c r="I112" s="51"/>
      <c r="J112" s="51"/>
      <c r="K112" s="51">
        <v>6</v>
      </c>
      <c r="L112" s="51">
        <v>2</v>
      </c>
      <c r="M112" s="51">
        <v>6</v>
      </c>
      <c r="N112" s="51"/>
      <c r="O112" s="51">
        <v>2</v>
      </c>
      <c r="P112" s="51">
        <v>1</v>
      </c>
      <c r="Q112" s="51">
        <v>1</v>
      </c>
      <c r="R112" s="51">
        <v>1</v>
      </c>
      <c r="S112" s="51">
        <v>2</v>
      </c>
      <c r="T112" s="51"/>
      <c r="U112" s="51">
        <v>2</v>
      </c>
      <c r="V112" s="51"/>
      <c r="W112" s="51">
        <v>1</v>
      </c>
      <c r="X112" s="51">
        <v>1</v>
      </c>
      <c r="Y112" s="51">
        <v>2</v>
      </c>
      <c r="Z112" s="51">
        <v>2</v>
      </c>
      <c r="AA112" s="51">
        <v>1</v>
      </c>
      <c r="AB112" s="51"/>
      <c r="AC112" s="5">
        <v>4</v>
      </c>
    </row>
    <row r="113" spans="1:29">
      <c r="A113" s="53"/>
      <c r="B113" s="51" t="s">
        <v>42</v>
      </c>
      <c r="C113" s="52" t="s">
        <v>51</v>
      </c>
      <c r="D113" s="51">
        <f>SUM(E113:AB113)</f>
        <v>101</v>
      </c>
      <c r="E113" s="51">
        <v>7</v>
      </c>
      <c r="F113" s="51">
        <v>2</v>
      </c>
      <c r="G113" s="51">
        <v>7</v>
      </c>
      <c r="H113" s="51">
        <v>2</v>
      </c>
      <c r="I113" s="51">
        <v>10</v>
      </c>
      <c r="J113" s="51">
        <v>2</v>
      </c>
      <c r="K113" s="51">
        <v>4</v>
      </c>
      <c r="L113" s="51">
        <v>4</v>
      </c>
      <c r="M113" s="51">
        <v>3</v>
      </c>
      <c r="N113" s="51">
        <v>5</v>
      </c>
      <c r="O113" s="51">
        <v>1</v>
      </c>
      <c r="P113" s="51"/>
      <c r="Q113" s="51">
        <v>3</v>
      </c>
      <c r="R113" s="51">
        <v>5</v>
      </c>
      <c r="S113" s="51">
        <v>1</v>
      </c>
      <c r="T113" s="51">
        <v>2</v>
      </c>
      <c r="U113" s="51">
        <v>3</v>
      </c>
      <c r="V113" s="51">
        <v>3</v>
      </c>
      <c r="W113" s="51">
        <v>6</v>
      </c>
      <c r="X113" s="51">
        <v>4</v>
      </c>
      <c r="Y113" s="51">
        <v>8</v>
      </c>
      <c r="Z113" s="51">
        <v>14</v>
      </c>
      <c r="AA113" s="51">
        <v>4</v>
      </c>
      <c r="AB113" s="51">
        <v>1</v>
      </c>
      <c r="AC113" s="5">
        <v>4</v>
      </c>
    </row>
    <row r="114" spans="1:29">
      <c r="A114" s="53"/>
      <c r="B114" s="51" t="s">
        <v>43</v>
      </c>
      <c r="C114" s="52" t="s">
        <v>52</v>
      </c>
      <c r="D114" s="51">
        <f>SUM(E114:AB114)</f>
        <v>25</v>
      </c>
      <c r="E114" s="51">
        <v>4</v>
      </c>
      <c r="F114" s="51">
        <v>1</v>
      </c>
      <c r="G114" s="51"/>
      <c r="H114" s="51">
        <v>4</v>
      </c>
      <c r="I114" s="51">
        <v>5</v>
      </c>
      <c r="J114" s="51"/>
      <c r="K114" s="51"/>
      <c r="L114" s="51"/>
      <c r="M114" s="51"/>
      <c r="N114" s="51"/>
      <c r="O114" s="51"/>
      <c r="P114" s="51"/>
      <c r="Q114" s="51">
        <v>2</v>
      </c>
      <c r="R114" s="51"/>
      <c r="S114" s="51"/>
      <c r="T114" s="51">
        <v>1</v>
      </c>
      <c r="U114" s="51"/>
      <c r="V114" s="51"/>
      <c r="W114" s="51"/>
      <c r="X114" s="51">
        <v>1</v>
      </c>
      <c r="Y114" s="51">
        <v>4</v>
      </c>
      <c r="Z114" s="51"/>
      <c r="AA114" s="51">
        <v>3</v>
      </c>
      <c r="AB114" s="51"/>
      <c r="AC114" s="5"/>
    </row>
    <row r="115" spans="1:29">
      <c r="A115" s="53"/>
      <c r="B115" s="51" t="s">
        <v>37</v>
      </c>
      <c r="C115" s="52" t="s">
        <v>53</v>
      </c>
      <c r="D115" s="51">
        <f>SUM(E115:AB115)</f>
        <v>22</v>
      </c>
      <c r="E115" s="51"/>
      <c r="F115" s="51">
        <v>2</v>
      </c>
      <c r="G115" s="51"/>
      <c r="H115" s="51"/>
      <c r="I115" s="51"/>
      <c r="J115" s="51"/>
      <c r="K115" s="51"/>
      <c r="L115" s="51"/>
      <c r="M115" s="51"/>
      <c r="N115" s="51"/>
      <c r="O115" s="51">
        <v>1</v>
      </c>
      <c r="P115" s="51"/>
      <c r="Q115" s="51"/>
      <c r="R115" s="51"/>
      <c r="S115" s="51"/>
      <c r="T115" s="51">
        <v>1</v>
      </c>
      <c r="U115" s="51"/>
      <c r="V115" s="51"/>
      <c r="W115" s="51">
        <v>5</v>
      </c>
      <c r="X115" s="51">
        <v>13</v>
      </c>
      <c r="Y115" s="51"/>
      <c r="Z115" s="51"/>
      <c r="AA115" s="51"/>
      <c r="AB115" s="51"/>
      <c r="AC115" s="5">
        <v>1</v>
      </c>
    </row>
    <row r="116" spans="1:29">
      <c r="A116" s="53"/>
      <c r="B116" s="51" t="s">
        <v>44</v>
      </c>
      <c r="C116" s="52" t="s">
        <v>54</v>
      </c>
      <c r="D116" s="51">
        <f>SUM(E116:AB116)</f>
        <v>49</v>
      </c>
      <c r="E116" s="51">
        <v>2</v>
      </c>
      <c r="F116" s="51">
        <v>2</v>
      </c>
      <c r="G116" s="51"/>
      <c r="H116" s="51">
        <v>8</v>
      </c>
      <c r="I116" s="51">
        <v>5</v>
      </c>
      <c r="J116" s="51">
        <v>3</v>
      </c>
      <c r="K116" s="51">
        <v>1</v>
      </c>
      <c r="L116" s="51">
        <v>2</v>
      </c>
      <c r="M116" s="51">
        <v>1</v>
      </c>
      <c r="N116" s="51"/>
      <c r="O116" s="51"/>
      <c r="P116" s="51"/>
      <c r="Q116" s="51">
        <v>5</v>
      </c>
      <c r="R116" s="51">
        <v>3</v>
      </c>
      <c r="S116" s="51">
        <v>4</v>
      </c>
      <c r="T116" s="51">
        <v>8</v>
      </c>
      <c r="U116" s="51"/>
      <c r="V116" s="51">
        <v>1</v>
      </c>
      <c r="W116" s="51"/>
      <c r="X116" s="51"/>
      <c r="Y116" s="51">
        <v>4</v>
      </c>
      <c r="Z116" s="51"/>
      <c r="AA116" s="51"/>
      <c r="AB116" s="51"/>
      <c r="AC116" s="5"/>
    </row>
    <row r="117" spans="1:29">
      <c r="A117" s="53"/>
      <c r="B117" s="51" t="s">
        <v>45</v>
      </c>
      <c r="C117" s="52" t="s">
        <v>55</v>
      </c>
      <c r="D117" s="51">
        <f>SUM(E117:AB117)</f>
        <v>30</v>
      </c>
      <c r="E117" s="51"/>
      <c r="F117" s="51"/>
      <c r="G117" s="51"/>
      <c r="H117" s="51"/>
      <c r="I117" s="51"/>
      <c r="J117" s="51">
        <v>11</v>
      </c>
      <c r="K117" s="51"/>
      <c r="L117" s="51">
        <v>5</v>
      </c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>
        <v>14</v>
      </c>
      <c r="AC117" s="5"/>
    </row>
    <row r="118" spans="1:29" ht="3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5"/>
    </row>
    <row r="119" spans="1:29">
      <c r="A119" s="11" t="s">
        <v>46</v>
      </c>
      <c r="B119" s="11"/>
      <c r="C119" s="12" t="s">
        <v>10</v>
      </c>
      <c r="D119" s="13">
        <f>SUM(E119:AB119)</f>
        <v>14517</v>
      </c>
      <c r="E119" s="13">
        <v>352</v>
      </c>
      <c r="F119" s="13">
        <v>426</v>
      </c>
      <c r="G119" s="13">
        <v>627</v>
      </c>
      <c r="H119" s="13">
        <v>348</v>
      </c>
      <c r="I119" s="13"/>
      <c r="J119" s="13">
        <v>794</v>
      </c>
      <c r="K119" s="13">
        <v>550</v>
      </c>
      <c r="L119" s="13">
        <v>811</v>
      </c>
      <c r="M119" s="13">
        <v>961</v>
      </c>
      <c r="N119" s="13"/>
      <c r="O119" s="13">
        <v>1080</v>
      </c>
      <c r="P119" s="13">
        <v>1146</v>
      </c>
      <c r="Q119" s="14">
        <v>24</v>
      </c>
      <c r="R119" s="14">
        <v>1</v>
      </c>
      <c r="S119" s="14">
        <v>801</v>
      </c>
      <c r="T119" s="14">
        <v>725</v>
      </c>
      <c r="U119" s="14">
        <v>850</v>
      </c>
      <c r="V119" s="14">
        <v>574</v>
      </c>
      <c r="W119" s="14">
        <v>606</v>
      </c>
      <c r="X119" s="14">
        <v>1302</v>
      </c>
      <c r="Y119" s="14">
        <v>530</v>
      </c>
      <c r="Z119" s="14"/>
      <c r="AA119" s="14">
        <v>1271</v>
      </c>
      <c r="AB119" s="14">
        <v>738</v>
      </c>
      <c r="AC119" s="5">
        <v>339</v>
      </c>
    </row>
    <row r="120" spans="1:29">
      <c r="A120" s="11"/>
      <c r="B120" s="11"/>
      <c r="C120" s="12" t="s">
        <v>11</v>
      </c>
      <c r="D120" s="13">
        <f>SUM(E120:AB120)</f>
        <v>14319</v>
      </c>
      <c r="E120" s="13">
        <v>352</v>
      </c>
      <c r="F120" s="13">
        <v>422</v>
      </c>
      <c r="G120" s="13">
        <v>621</v>
      </c>
      <c r="H120" s="13">
        <v>345</v>
      </c>
      <c r="I120" s="13"/>
      <c r="J120" s="13">
        <v>774</v>
      </c>
      <c r="K120" s="13">
        <v>521</v>
      </c>
      <c r="L120" s="13">
        <v>775</v>
      </c>
      <c r="M120" s="13">
        <v>940</v>
      </c>
      <c r="N120" s="13"/>
      <c r="O120" s="13">
        <v>1067</v>
      </c>
      <c r="P120" s="13">
        <v>1115</v>
      </c>
      <c r="Q120" s="14">
        <v>24</v>
      </c>
      <c r="R120" s="14">
        <v>1</v>
      </c>
      <c r="S120" s="14">
        <v>800</v>
      </c>
      <c r="T120" s="14">
        <v>725</v>
      </c>
      <c r="U120" s="14">
        <v>850</v>
      </c>
      <c r="V120" s="14">
        <v>572</v>
      </c>
      <c r="W120" s="14">
        <v>588</v>
      </c>
      <c r="X120" s="14">
        <v>1300</v>
      </c>
      <c r="Y120" s="14">
        <v>528</v>
      </c>
      <c r="Z120" s="14"/>
      <c r="AA120" s="14">
        <v>1268</v>
      </c>
      <c r="AB120" s="14">
        <v>731</v>
      </c>
      <c r="AC120" s="5">
        <v>327</v>
      </c>
    </row>
    <row r="121" spans="1:29">
      <c r="A121" s="11"/>
      <c r="B121" s="11"/>
      <c r="C121" s="12" t="s">
        <v>16</v>
      </c>
      <c r="D121" s="13">
        <f>SUM(E121:AB121)</f>
        <v>198</v>
      </c>
      <c r="E121" s="13"/>
      <c r="F121" s="13">
        <v>4</v>
      </c>
      <c r="G121" s="13">
        <v>6</v>
      </c>
      <c r="H121" s="13">
        <v>3</v>
      </c>
      <c r="I121" s="13"/>
      <c r="J121" s="13">
        <v>20</v>
      </c>
      <c r="K121" s="13">
        <v>29</v>
      </c>
      <c r="L121" s="13">
        <v>36</v>
      </c>
      <c r="M121" s="13">
        <v>21</v>
      </c>
      <c r="N121" s="13"/>
      <c r="O121" s="13">
        <v>13</v>
      </c>
      <c r="P121" s="13">
        <v>31</v>
      </c>
      <c r="Q121" s="14"/>
      <c r="R121" s="14"/>
      <c r="S121" s="14">
        <v>1</v>
      </c>
      <c r="T121" s="14"/>
      <c r="U121" s="14"/>
      <c r="V121" s="14">
        <v>2</v>
      </c>
      <c r="W121" s="14">
        <v>18</v>
      </c>
      <c r="X121" s="14">
        <v>2</v>
      </c>
      <c r="Y121" s="14">
        <v>2</v>
      </c>
      <c r="Z121" s="14"/>
      <c r="AA121" s="14">
        <v>3</v>
      </c>
      <c r="AB121" s="14">
        <v>7</v>
      </c>
      <c r="AC121" s="5">
        <v>12</v>
      </c>
    </row>
    <row r="122" spans="1:29">
      <c r="A122" s="11"/>
      <c r="B122" s="11"/>
      <c r="C122" s="12" t="s">
        <v>17</v>
      </c>
      <c r="D122" s="13">
        <f>SUM(E122:AB122)</f>
        <v>0</v>
      </c>
      <c r="E122" s="13"/>
      <c r="F122" s="13">
        <v>0</v>
      </c>
      <c r="G122" s="13">
        <v>0</v>
      </c>
      <c r="H122" s="13">
        <v>0</v>
      </c>
      <c r="I122" s="13"/>
      <c r="J122" s="13">
        <v>0</v>
      </c>
      <c r="K122" s="13">
        <v>0</v>
      </c>
      <c r="L122" s="13">
        <v>0</v>
      </c>
      <c r="M122" s="13">
        <v>0</v>
      </c>
      <c r="N122" s="13"/>
      <c r="O122" s="13">
        <v>0</v>
      </c>
      <c r="P122" s="13">
        <v>0</v>
      </c>
      <c r="Q122" s="14"/>
      <c r="R122" s="14"/>
      <c r="S122" s="14">
        <v>0</v>
      </c>
      <c r="T122" s="14"/>
      <c r="U122" s="14"/>
      <c r="V122" s="14">
        <v>0</v>
      </c>
      <c r="W122" s="14">
        <v>0</v>
      </c>
      <c r="X122" s="14">
        <v>0</v>
      </c>
      <c r="Y122" s="14">
        <v>0</v>
      </c>
      <c r="Z122" s="14"/>
      <c r="AA122" s="14">
        <v>0</v>
      </c>
      <c r="AB122" s="14">
        <v>0</v>
      </c>
      <c r="AC122" s="5">
        <v>0</v>
      </c>
    </row>
    <row r="123" spans="1:29">
      <c r="A123" s="11"/>
      <c r="B123" s="11"/>
      <c r="C123" s="12" t="s">
        <v>18</v>
      </c>
      <c r="D123" s="13">
        <f>SUM(E123:AB123)</f>
        <v>198</v>
      </c>
      <c r="E123" s="13"/>
      <c r="F123" s="13">
        <v>4</v>
      </c>
      <c r="G123" s="13">
        <v>6</v>
      </c>
      <c r="H123" s="13">
        <v>3</v>
      </c>
      <c r="I123" s="13"/>
      <c r="J123" s="13">
        <v>20</v>
      </c>
      <c r="K123" s="13">
        <v>29</v>
      </c>
      <c r="L123" s="13">
        <v>36</v>
      </c>
      <c r="M123" s="13">
        <v>21</v>
      </c>
      <c r="N123" s="13"/>
      <c r="O123" s="13">
        <v>13</v>
      </c>
      <c r="P123" s="13">
        <v>31</v>
      </c>
      <c r="Q123" s="14"/>
      <c r="R123" s="14"/>
      <c r="S123" s="14">
        <v>1</v>
      </c>
      <c r="T123" s="14"/>
      <c r="U123" s="14"/>
      <c r="V123" s="14">
        <v>2</v>
      </c>
      <c r="W123" s="14">
        <v>18</v>
      </c>
      <c r="X123" s="14">
        <v>2</v>
      </c>
      <c r="Y123" s="14">
        <v>2</v>
      </c>
      <c r="Z123" s="14"/>
      <c r="AA123" s="14">
        <v>3</v>
      </c>
      <c r="AB123" s="14">
        <v>7</v>
      </c>
      <c r="AC123" s="5">
        <v>12</v>
      </c>
    </row>
    <row r="124" spans="1:29">
      <c r="A124" s="11"/>
      <c r="B124" s="11"/>
      <c r="C124" s="12" t="s">
        <v>19</v>
      </c>
      <c r="D124" s="13">
        <f>SUM(E124:AB124)</f>
        <v>12</v>
      </c>
      <c r="E124" s="13"/>
      <c r="F124" s="13">
        <v>0</v>
      </c>
      <c r="G124" s="13">
        <v>0</v>
      </c>
      <c r="H124" s="13">
        <v>0</v>
      </c>
      <c r="I124" s="13"/>
      <c r="J124" s="13">
        <v>2</v>
      </c>
      <c r="K124" s="13">
        <v>10</v>
      </c>
      <c r="L124" s="13">
        <v>0</v>
      </c>
      <c r="M124" s="13">
        <v>0</v>
      </c>
      <c r="N124" s="13"/>
      <c r="O124" s="13">
        <v>0</v>
      </c>
      <c r="P124" s="13">
        <v>0</v>
      </c>
      <c r="Q124" s="14"/>
      <c r="R124" s="14"/>
      <c r="S124" s="14">
        <v>0</v>
      </c>
      <c r="T124" s="14"/>
      <c r="U124" s="14"/>
      <c r="V124" s="14">
        <v>0</v>
      </c>
      <c r="W124" s="14">
        <v>0</v>
      </c>
      <c r="X124" s="14">
        <v>0</v>
      </c>
      <c r="Y124" s="14">
        <v>0</v>
      </c>
      <c r="Z124" s="14"/>
      <c r="AA124" s="14">
        <v>0</v>
      </c>
      <c r="AB124" s="14">
        <v>0</v>
      </c>
      <c r="AC124" s="5">
        <v>0</v>
      </c>
    </row>
    <row r="125" spans="1:29" s="31" customFormat="1">
      <c r="A125" s="11"/>
      <c r="B125" s="11"/>
      <c r="C125" s="35" t="s">
        <v>2</v>
      </c>
      <c r="D125" s="36">
        <f xml:space="preserve"> IF(D119=0,100,D120/D119*100)</f>
        <v>98.636081835089897</v>
      </c>
      <c r="E125" s="36"/>
      <c r="F125" s="36">
        <v>99.061032863849761</v>
      </c>
      <c r="G125" s="36">
        <v>99.043062200956939</v>
      </c>
      <c r="H125" s="36">
        <v>99.137931034482762</v>
      </c>
      <c r="I125" s="36"/>
      <c r="J125" s="36">
        <v>97.48110831234257</v>
      </c>
      <c r="K125" s="36">
        <v>94.727272727272734</v>
      </c>
      <c r="L125" s="36">
        <v>95.561035758323058</v>
      </c>
      <c r="M125" s="36">
        <v>97.814776274713836</v>
      </c>
      <c r="N125" s="36"/>
      <c r="O125" s="36">
        <v>98.796296296296291</v>
      </c>
      <c r="P125" s="36">
        <v>97.294938917975571</v>
      </c>
      <c r="Q125" s="37"/>
      <c r="R125" s="37"/>
      <c r="S125" s="37">
        <v>99.875156054931338</v>
      </c>
      <c r="T125" s="37"/>
      <c r="U125" s="37"/>
      <c r="V125" s="37">
        <v>99.651567944250871</v>
      </c>
      <c r="W125" s="37">
        <v>97.029702970297024</v>
      </c>
      <c r="X125" s="37">
        <v>99.846390168970814</v>
      </c>
      <c r="Y125" s="37">
        <v>99.622641509433961</v>
      </c>
      <c r="Z125" s="37"/>
      <c r="AA125" s="37">
        <v>99.763965381589301</v>
      </c>
      <c r="AB125" s="37">
        <v>99.051490514905154</v>
      </c>
      <c r="AC125" s="38">
        <v>96.460176991150448</v>
      </c>
    </row>
    <row r="126" spans="1:29" s="32" customFormat="1">
      <c r="A126" s="11"/>
      <c r="B126" s="11"/>
      <c r="C126" s="39" t="s">
        <v>20</v>
      </c>
      <c r="D126" s="40">
        <f xml:space="preserve"> IF(D121=0,0,D122/D121*100)</f>
        <v>0</v>
      </c>
      <c r="E126" s="40"/>
      <c r="F126" s="40">
        <v>0</v>
      </c>
      <c r="G126" s="40">
        <v>0</v>
      </c>
      <c r="H126" s="40">
        <v>0</v>
      </c>
      <c r="I126" s="40"/>
      <c r="J126" s="40">
        <v>0</v>
      </c>
      <c r="K126" s="40">
        <v>0</v>
      </c>
      <c r="L126" s="40">
        <v>0</v>
      </c>
      <c r="M126" s="40">
        <v>0</v>
      </c>
      <c r="N126" s="40"/>
      <c r="O126" s="40">
        <v>0</v>
      </c>
      <c r="P126" s="40">
        <v>0</v>
      </c>
      <c r="Q126" s="41"/>
      <c r="R126" s="41"/>
      <c r="S126" s="41">
        <v>0</v>
      </c>
      <c r="T126" s="41"/>
      <c r="U126" s="41"/>
      <c r="V126" s="41">
        <v>0</v>
      </c>
      <c r="W126" s="41">
        <v>0</v>
      </c>
      <c r="X126" s="41">
        <v>0</v>
      </c>
      <c r="Y126" s="41">
        <v>0</v>
      </c>
      <c r="Z126" s="41"/>
      <c r="AA126" s="41">
        <v>0</v>
      </c>
      <c r="AB126" s="41">
        <v>0</v>
      </c>
      <c r="AC126" s="42">
        <v>0</v>
      </c>
    </row>
    <row r="127" spans="1:29" s="33" customFormat="1">
      <c r="A127" s="11"/>
      <c r="B127" s="11"/>
      <c r="C127" s="43" t="s">
        <v>3</v>
      </c>
      <c r="D127" s="44">
        <f xml:space="preserve"> IF(D119=0,100,(D122+D120)/D119*100)</f>
        <v>98.636081835089897</v>
      </c>
      <c r="E127" s="44"/>
      <c r="F127" s="44">
        <v>99.061032863849761</v>
      </c>
      <c r="G127" s="44">
        <v>99.043062200956939</v>
      </c>
      <c r="H127" s="44">
        <v>99.137931034482762</v>
      </c>
      <c r="I127" s="44"/>
      <c r="J127" s="44">
        <v>97.48110831234257</v>
      </c>
      <c r="K127" s="44">
        <v>94.727272727272734</v>
      </c>
      <c r="L127" s="44">
        <v>95.561035758323058</v>
      </c>
      <c r="M127" s="44">
        <v>97.814776274713836</v>
      </c>
      <c r="N127" s="44"/>
      <c r="O127" s="44">
        <v>98.796296296296291</v>
      </c>
      <c r="P127" s="44">
        <v>97.294938917975571</v>
      </c>
      <c r="Q127" s="45"/>
      <c r="R127" s="45"/>
      <c r="S127" s="45">
        <v>99.875156054931338</v>
      </c>
      <c r="T127" s="45"/>
      <c r="U127" s="45"/>
      <c r="V127" s="45">
        <v>99.651567944250871</v>
      </c>
      <c r="W127" s="45">
        <v>97.029702970297024</v>
      </c>
      <c r="X127" s="45">
        <v>99.846390168970814</v>
      </c>
      <c r="Y127" s="45">
        <v>99.622641509433961</v>
      </c>
      <c r="Z127" s="45"/>
      <c r="AA127" s="45">
        <v>99.763965381589301</v>
      </c>
      <c r="AB127" s="45">
        <v>99.051490514905154</v>
      </c>
      <c r="AC127" s="46">
        <v>96.460176991150448</v>
      </c>
    </row>
    <row r="128" spans="1:29" s="34" customFormat="1">
      <c r="A128" s="11"/>
      <c r="B128" s="11"/>
      <c r="C128" s="47" t="s">
        <v>21</v>
      </c>
      <c r="D128" s="48">
        <f>IF(D119=0,100,(D122+D120+D124)/D119*100)</f>
        <v>98.718743542054142</v>
      </c>
      <c r="E128" s="48"/>
      <c r="F128" s="48">
        <v>99.061032863849761</v>
      </c>
      <c r="G128" s="48">
        <v>99.043062200956939</v>
      </c>
      <c r="H128" s="48">
        <v>99.137931034482762</v>
      </c>
      <c r="I128" s="48"/>
      <c r="J128" s="48">
        <v>97.732997481108313</v>
      </c>
      <c r="K128" s="48">
        <v>96.545454545454547</v>
      </c>
      <c r="L128" s="48">
        <v>95.561035758323058</v>
      </c>
      <c r="M128" s="48">
        <v>97.814776274713836</v>
      </c>
      <c r="N128" s="48"/>
      <c r="O128" s="48">
        <v>98.796296296296291</v>
      </c>
      <c r="P128" s="48">
        <v>97.294938917975571</v>
      </c>
      <c r="Q128" s="49"/>
      <c r="R128" s="49"/>
      <c r="S128" s="49">
        <v>99.875156054931338</v>
      </c>
      <c r="T128" s="49"/>
      <c r="U128" s="49"/>
      <c r="V128" s="49">
        <v>99.651567944250871</v>
      </c>
      <c r="W128" s="49">
        <v>97.029702970297024</v>
      </c>
      <c r="X128" s="49">
        <v>99.846390168970814</v>
      </c>
      <c r="Y128" s="49">
        <v>99.622641509433961</v>
      </c>
      <c r="Z128" s="49"/>
      <c r="AA128" s="49">
        <v>99.763965381589301</v>
      </c>
      <c r="AB128" s="49">
        <v>99.051490514905154</v>
      </c>
      <c r="AC128" s="50">
        <v>96.460176991150448</v>
      </c>
    </row>
    <row r="129" spans="1:29">
      <c r="A129" s="53" t="s">
        <v>23</v>
      </c>
      <c r="B129" s="51" t="s">
        <v>38</v>
      </c>
      <c r="C129" s="52" t="s">
        <v>116</v>
      </c>
      <c r="D129" s="51">
        <f>SUM(E129:AB129)</f>
        <v>72</v>
      </c>
      <c r="E129" s="51"/>
      <c r="F129" s="51">
        <v>1</v>
      </c>
      <c r="G129" s="51">
        <v>5</v>
      </c>
      <c r="H129" s="51"/>
      <c r="I129" s="51"/>
      <c r="J129" s="51">
        <v>17</v>
      </c>
      <c r="K129" s="51">
        <v>3</v>
      </c>
      <c r="L129" s="51"/>
      <c r="M129" s="51">
        <v>12</v>
      </c>
      <c r="N129" s="51"/>
      <c r="O129" s="51">
        <v>7</v>
      </c>
      <c r="P129" s="51">
        <v>20</v>
      </c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>
        <v>7</v>
      </c>
      <c r="AC129" s="5">
        <v>1</v>
      </c>
    </row>
    <row r="130" spans="1:29">
      <c r="A130" s="53"/>
      <c r="B130" s="51" t="s">
        <v>162</v>
      </c>
      <c r="C130" s="52" t="s">
        <v>167</v>
      </c>
      <c r="D130" s="51">
        <f>SUM(E130:AB130)</f>
        <v>2</v>
      </c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>
        <v>2</v>
      </c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"/>
    </row>
    <row r="131" spans="1:29">
      <c r="A131" s="53"/>
      <c r="B131" s="51" t="s">
        <v>39</v>
      </c>
      <c r="C131" s="52" t="s">
        <v>108</v>
      </c>
      <c r="D131" s="51">
        <f>SUM(E131:AB131)</f>
        <v>2</v>
      </c>
      <c r="E131" s="51"/>
      <c r="F131" s="51"/>
      <c r="G131" s="51"/>
      <c r="H131" s="51"/>
      <c r="I131" s="51"/>
      <c r="J131" s="51"/>
      <c r="K131" s="51"/>
      <c r="L131" s="51">
        <v>2</v>
      </c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">
        <v>4</v>
      </c>
    </row>
    <row r="132" spans="1:29">
      <c r="A132" s="53"/>
      <c r="B132" s="51" t="s">
        <v>47</v>
      </c>
      <c r="C132" s="52" t="s">
        <v>56</v>
      </c>
      <c r="D132" s="51">
        <f>SUM(E132:AB132)</f>
        <v>117</v>
      </c>
      <c r="E132" s="51"/>
      <c r="F132" s="51">
        <v>3</v>
      </c>
      <c r="G132" s="51">
        <v>1</v>
      </c>
      <c r="H132" s="51">
        <v>3</v>
      </c>
      <c r="I132" s="51"/>
      <c r="J132" s="51">
        <v>3</v>
      </c>
      <c r="K132" s="51">
        <v>26</v>
      </c>
      <c r="L132" s="51">
        <v>34</v>
      </c>
      <c r="M132" s="51">
        <v>9</v>
      </c>
      <c r="N132" s="51"/>
      <c r="O132" s="51">
        <v>5</v>
      </c>
      <c r="P132" s="51">
        <v>7</v>
      </c>
      <c r="Q132" s="51"/>
      <c r="R132" s="51"/>
      <c r="S132" s="51">
        <v>1</v>
      </c>
      <c r="T132" s="51"/>
      <c r="U132" s="51"/>
      <c r="V132" s="51">
        <v>1</v>
      </c>
      <c r="W132" s="51">
        <v>18</v>
      </c>
      <c r="X132" s="51">
        <v>2</v>
      </c>
      <c r="Y132" s="51">
        <v>2</v>
      </c>
      <c r="Z132" s="51"/>
      <c r="AA132" s="51">
        <v>2</v>
      </c>
      <c r="AB132" s="51"/>
      <c r="AC132" s="5">
        <v>2</v>
      </c>
    </row>
    <row r="133" spans="1:29">
      <c r="A133" s="53"/>
      <c r="B133" s="51" t="s">
        <v>147</v>
      </c>
      <c r="C133" s="52" t="s">
        <v>149</v>
      </c>
      <c r="D133" s="51">
        <f>SUM(E133:AB133)</f>
        <v>3</v>
      </c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>
        <v>1</v>
      </c>
      <c r="P133" s="51">
        <v>2</v>
      </c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"/>
    </row>
    <row r="134" spans="1:29">
      <c r="A134" s="53"/>
      <c r="B134" s="51" t="s">
        <v>48</v>
      </c>
      <c r="C134" s="52" t="s">
        <v>57</v>
      </c>
      <c r="D134" s="51">
        <f>SUM(E134:AB134)</f>
        <v>2</v>
      </c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>
        <v>1</v>
      </c>
      <c r="W134" s="51"/>
      <c r="X134" s="51"/>
      <c r="Y134" s="51"/>
      <c r="Z134" s="51"/>
      <c r="AA134" s="51">
        <v>1</v>
      </c>
      <c r="AB134" s="51"/>
      <c r="AC134" s="5"/>
    </row>
    <row r="135" spans="1:29">
      <c r="A135" s="53"/>
      <c r="B135" s="51" t="s">
        <v>45</v>
      </c>
      <c r="C135" s="52" t="s">
        <v>55</v>
      </c>
      <c r="D135" s="51">
        <f>SUM(E135:AB135)</f>
        <v>0</v>
      </c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">
        <v>5</v>
      </c>
    </row>
    <row r="136" spans="1:29" ht="3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5"/>
    </row>
    <row r="137" spans="1:29">
      <c r="A137" s="11" t="s">
        <v>49</v>
      </c>
      <c r="B137" s="11"/>
      <c r="C137" s="12" t="s">
        <v>10</v>
      </c>
      <c r="D137" s="13">
        <f>SUM(E137:AB137)</f>
        <v>14751</v>
      </c>
      <c r="E137" s="13">
        <v>713</v>
      </c>
      <c r="F137" s="13">
        <v>725</v>
      </c>
      <c r="G137" s="13">
        <v>475</v>
      </c>
      <c r="H137" s="13">
        <v>496</v>
      </c>
      <c r="I137" s="13"/>
      <c r="J137" s="13">
        <v>425</v>
      </c>
      <c r="K137" s="13">
        <v>875</v>
      </c>
      <c r="L137" s="13">
        <v>575</v>
      </c>
      <c r="M137" s="13">
        <v>825</v>
      </c>
      <c r="N137" s="13"/>
      <c r="O137" s="13">
        <v>1381</v>
      </c>
      <c r="P137" s="13">
        <v>67</v>
      </c>
      <c r="Q137" s="14">
        <v>939</v>
      </c>
      <c r="R137" s="14">
        <v>25</v>
      </c>
      <c r="S137" s="14">
        <v>200</v>
      </c>
      <c r="T137" s="14"/>
      <c r="U137" s="14">
        <v>2176</v>
      </c>
      <c r="V137" s="14">
        <v>697</v>
      </c>
      <c r="W137" s="14">
        <v>474</v>
      </c>
      <c r="X137" s="14">
        <v>716</v>
      </c>
      <c r="Y137" s="14">
        <v>1204</v>
      </c>
      <c r="Z137" s="14">
        <v>45</v>
      </c>
      <c r="AA137" s="14">
        <v>1073</v>
      </c>
      <c r="AB137" s="14">
        <v>645</v>
      </c>
      <c r="AC137" s="5">
        <v>335</v>
      </c>
    </row>
    <row r="138" spans="1:29">
      <c r="A138" s="11"/>
      <c r="B138" s="11"/>
      <c r="C138" s="12" t="s">
        <v>11</v>
      </c>
      <c r="D138" s="13">
        <f>SUM(E138:AB138)</f>
        <v>14747</v>
      </c>
      <c r="E138" s="13">
        <v>713</v>
      </c>
      <c r="F138" s="13">
        <v>725</v>
      </c>
      <c r="G138" s="13">
        <v>475</v>
      </c>
      <c r="H138" s="13">
        <v>496</v>
      </c>
      <c r="I138" s="13"/>
      <c r="J138" s="13">
        <v>425</v>
      </c>
      <c r="K138" s="13">
        <v>875</v>
      </c>
      <c r="L138" s="13">
        <v>575</v>
      </c>
      <c r="M138" s="13">
        <v>825</v>
      </c>
      <c r="N138" s="13"/>
      <c r="O138" s="13">
        <v>1378</v>
      </c>
      <c r="P138" s="13">
        <v>67</v>
      </c>
      <c r="Q138" s="14">
        <v>939</v>
      </c>
      <c r="R138" s="14">
        <v>25</v>
      </c>
      <c r="S138" s="14">
        <v>200</v>
      </c>
      <c r="T138" s="14"/>
      <c r="U138" s="14">
        <v>2175</v>
      </c>
      <c r="V138" s="14">
        <v>697</v>
      </c>
      <c r="W138" s="14">
        <v>474</v>
      </c>
      <c r="X138" s="14">
        <v>716</v>
      </c>
      <c r="Y138" s="14">
        <v>1204</v>
      </c>
      <c r="Z138" s="14">
        <v>45</v>
      </c>
      <c r="AA138" s="14">
        <v>1073</v>
      </c>
      <c r="AB138" s="14">
        <v>645</v>
      </c>
      <c r="AC138" s="5">
        <v>335</v>
      </c>
    </row>
    <row r="139" spans="1:29">
      <c r="A139" s="11"/>
      <c r="B139" s="11"/>
      <c r="C139" s="12" t="s">
        <v>16</v>
      </c>
      <c r="D139" s="13">
        <f>SUM(E139:AB139)</f>
        <v>4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>
        <v>3</v>
      </c>
      <c r="P139" s="13"/>
      <c r="Q139" s="14"/>
      <c r="R139" s="14"/>
      <c r="S139" s="14"/>
      <c r="T139" s="14"/>
      <c r="U139" s="14">
        <v>1</v>
      </c>
      <c r="V139" s="14"/>
      <c r="W139" s="14"/>
      <c r="X139" s="14"/>
      <c r="Y139" s="14"/>
      <c r="Z139" s="14"/>
      <c r="AA139" s="14"/>
      <c r="AB139" s="14"/>
      <c r="AC139" s="5"/>
    </row>
    <row r="140" spans="1:29">
      <c r="A140" s="11"/>
      <c r="B140" s="11"/>
      <c r="C140" s="12" t="s">
        <v>17</v>
      </c>
      <c r="D140" s="13">
        <f>SUM(E140:AB140)</f>
        <v>0</v>
      </c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>
        <v>0</v>
      </c>
      <c r="P140" s="13"/>
      <c r="Q140" s="14"/>
      <c r="R140" s="14"/>
      <c r="S140" s="14"/>
      <c r="T140" s="14"/>
      <c r="U140" s="14">
        <v>0</v>
      </c>
      <c r="V140" s="14"/>
      <c r="W140" s="14"/>
      <c r="X140" s="14"/>
      <c r="Y140" s="14"/>
      <c r="Z140" s="14"/>
      <c r="AA140" s="14"/>
      <c r="AB140" s="14"/>
      <c r="AC140" s="5"/>
    </row>
    <row r="141" spans="1:29">
      <c r="A141" s="11"/>
      <c r="B141" s="11"/>
      <c r="C141" s="12" t="s">
        <v>18</v>
      </c>
      <c r="D141" s="13">
        <f>SUM(E141:AB141)</f>
        <v>4</v>
      </c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>
        <v>3</v>
      </c>
      <c r="P141" s="13"/>
      <c r="Q141" s="14"/>
      <c r="R141" s="14"/>
      <c r="S141" s="14"/>
      <c r="T141" s="14"/>
      <c r="U141" s="14">
        <v>1</v>
      </c>
      <c r="V141" s="14"/>
      <c r="W141" s="14"/>
      <c r="X141" s="14"/>
      <c r="Y141" s="14"/>
      <c r="Z141" s="14"/>
      <c r="AA141" s="14"/>
      <c r="AB141" s="14"/>
      <c r="AC141" s="5"/>
    </row>
    <row r="142" spans="1:29">
      <c r="A142" s="11"/>
      <c r="B142" s="11"/>
      <c r="C142" s="12" t="s">
        <v>19</v>
      </c>
      <c r="D142" s="13">
        <f>SUM(E142:AB142)</f>
        <v>1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>
        <v>0</v>
      </c>
      <c r="P142" s="13"/>
      <c r="Q142" s="14"/>
      <c r="R142" s="14"/>
      <c r="S142" s="14"/>
      <c r="T142" s="14"/>
      <c r="U142" s="14">
        <v>1</v>
      </c>
      <c r="V142" s="14"/>
      <c r="W142" s="14"/>
      <c r="X142" s="14"/>
      <c r="Y142" s="14"/>
      <c r="Z142" s="14"/>
      <c r="AA142" s="14"/>
      <c r="AB142" s="14"/>
      <c r="AC142" s="5"/>
    </row>
    <row r="143" spans="1:29" s="31" customFormat="1">
      <c r="A143" s="11"/>
      <c r="B143" s="11"/>
      <c r="C143" s="35" t="s">
        <v>2</v>
      </c>
      <c r="D143" s="36">
        <f xml:space="preserve"> IF(D137=0,100,D138/D137*100)</f>
        <v>99.97288319435971</v>
      </c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>
        <v>99.782766111513396</v>
      </c>
      <c r="P143" s="36"/>
      <c r="Q143" s="37"/>
      <c r="R143" s="37"/>
      <c r="S143" s="37"/>
      <c r="T143" s="37"/>
      <c r="U143" s="37">
        <v>99.954044117647058</v>
      </c>
      <c r="V143" s="37"/>
      <c r="W143" s="37"/>
      <c r="X143" s="37"/>
      <c r="Y143" s="37"/>
      <c r="Z143" s="37"/>
      <c r="AA143" s="37"/>
      <c r="AB143" s="37"/>
      <c r="AC143" s="38"/>
    </row>
    <row r="144" spans="1:29" s="32" customFormat="1">
      <c r="A144" s="11"/>
      <c r="B144" s="11"/>
      <c r="C144" s="39" t="s">
        <v>20</v>
      </c>
      <c r="D144" s="40">
        <f xml:space="preserve"> IF(D139=0,0,D140/D139*100)</f>
        <v>0</v>
      </c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>
        <v>0</v>
      </c>
      <c r="P144" s="40"/>
      <c r="Q144" s="41"/>
      <c r="R144" s="41"/>
      <c r="S144" s="41"/>
      <c r="T144" s="41"/>
      <c r="U144" s="41">
        <v>0</v>
      </c>
      <c r="V144" s="41"/>
      <c r="W144" s="41"/>
      <c r="X144" s="41"/>
      <c r="Y144" s="41"/>
      <c r="Z144" s="41"/>
      <c r="AA144" s="41"/>
      <c r="AB144" s="41"/>
      <c r="AC144" s="42"/>
    </row>
    <row r="145" spans="1:29" s="33" customFormat="1">
      <c r="A145" s="11"/>
      <c r="B145" s="11"/>
      <c r="C145" s="43" t="s">
        <v>3</v>
      </c>
      <c r="D145" s="44">
        <f xml:space="preserve"> IF(D137=0,100,(D140+D138)/D137*100)</f>
        <v>99.97288319435971</v>
      </c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>
        <v>99.782766111513396</v>
      </c>
      <c r="P145" s="44"/>
      <c r="Q145" s="45"/>
      <c r="R145" s="45"/>
      <c r="S145" s="45"/>
      <c r="T145" s="45"/>
      <c r="U145" s="45">
        <v>99.954044117647058</v>
      </c>
      <c r="V145" s="45"/>
      <c r="W145" s="45"/>
      <c r="X145" s="45"/>
      <c r="Y145" s="45"/>
      <c r="Z145" s="45"/>
      <c r="AA145" s="45"/>
      <c r="AB145" s="45"/>
      <c r="AC145" s="46"/>
    </row>
    <row r="146" spans="1:29" s="34" customFormat="1">
      <c r="A146" s="11"/>
      <c r="B146" s="11"/>
      <c r="C146" s="47" t="s">
        <v>21</v>
      </c>
      <c r="D146" s="48">
        <f>IF(D137=0,100,(D140+D138+D142)/D137*100)</f>
        <v>99.979662395769779</v>
      </c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>
        <v>99.782766111513396</v>
      </c>
      <c r="P146" s="48"/>
      <c r="Q146" s="49"/>
      <c r="R146" s="49"/>
      <c r="S146" s="49"/>
      <c r="T146" s="49"/>
      <c r="U146" s="49">
        <v>100</v>
      </c>
      <c r="V146" s="49"/>
      <c r="W146" s="49"/>
      <c r="X146" s="49"/>
      <c r="Y146" s="49"/>
      <c r="Z146" s="49"/>
      <c r="AA146" s="49"/>
      <c r="AB146" s="49"/>
      <c r="AC146" s="50"/>
    </row>
    <row r="147" spans="1:29">
      <c r="A147" s="53" t="s">
        <v>23</v>
      </c>
      <c r="B147" s="51" t="s">
        <v>39</v>
      </c>
      <c r="C147" s="52" t="s">
        <v>108</v>
      </c>
      <c r="D147" s="51">
        <f>SUM(E147:AB147)</f>
        <v>1</v>
      </c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>
        <v>1</v>
      </c>
      <c r="V147" s="51"/>
      <c r="W147" s="51"/>
      <c r="X147" s="51"/>
      <c r="Y147" s="51"/>
      <c r="Z147" s="51"/>
      <c r="AA147" s="51"/>
      <c r="AB147" s="51"/>
      <c r="AC147" s="5"/>
    </row>
    <row r="148" spans="1:29">
      <c r="A148" s="53"/>
      <c r="B148" s="51" t="s">
        <v>48</v>
      </c>
      <c r="C148" s="52" t="s">
        <v>57</v>
      </c>
      <c r="D148" s="51">
        <f>SUM(E148:AB148)</f>
        <v>3</v>
      </c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>
        <v>3</v>
      </c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"/>
    </row>
    <row r="149" spans="1:29" ht="3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5"/>
    </row>
    <row r="150" spans="1:29">
      <c r="A150" s="11" t="s">
        <v>80</v>
      </c>
      <c r="B150" s="11"/>
      <c r="C150" s="12" t="s">
        <v>10</v>
      </c>
      <c r="D150" s="13">
        <f>SUM(E150:AB150)</f>
        <v>14843</v>
      </c>
      <c r="E150" s="13"/>
      <c r="F150" s="13"/>
      <c r="G150" s="13">
        <v>1468</v>
      </c>
      <c r="H150" s="13">
        <v>100</v>
      </c>
      <c r="I150" s="13"/>
      <c r="J150" s="13">
        <v>850</v>
      </c>
      <c r="K150" s="13">
        <v>2919</v>
      </c>
      <c r="L150" s="13">
        <v>2152</v>
      </c>
      <c r="M150" s="13">
        <v>974</v>
      </c>
      <c r="N150" s="13">
        <v>539</v>
      </c>
      <c r="O150" s="13">
        <v>1899</v>
      </c>
      <c r="P150" s="13">
        <v>2444</v>
      </c>
      <c r="Q150" s="14"/>
      <c r="R150" s="14"/>
      <c r="S150" s="14">
        <v>25</v>
      </c>
      <c r="T150" s="14"/>
      <c r="U150" s="14">
        <v>400</v>
      </c>
      <c r="V150" s="14"/>
      <c r="W150" s="14"/>
      <c r="X150" s="14">
        <v>418</v>
      </c>
      <c r="Y150" s="14">
        <v>21</v>
      </c>
      <c r="Z150" s="14"/>
      <c r="AA150" s="14">
        <v>509</v>
      </c>
      <c r="AB150" s="14">
        <v>125</v>
      </c>
      <c r="AC150" s="5"/>
    </row>
    <row r="151" spans="1:29">
      <c r="A151" s="11"/>
      <c r="B151" s="11"/>
      <c r="C151" s="12" t="s">
        <v>11</v>
      </c>
      <c r="D151" s="13">
        <f>SUM(E151:AB151)</f>
        <v>14843</v>
      </c>
      <c r="E151" s="13"/>
      <c r="F151" s="13"/>
      <c r="G151" s="13">
        <v>1468</v>
      </c>
      <c r="H151" s="13">
        <v>100</v>
      </c>
      <c r="I151" s="13"/>
      <c r="J151" s="13">
        <v>850</v>
      </c>
      <c r="K151" s="13">
        <v>2919</v>
      </c>
      <c r="L151" s="13">
        <v>2152</v>
      </c>
      <c r="M151" s="13">
        <v>974</v>
      </c>
      <c r="N151" s="13">
        <v>539</v>
      </c>
      <c r="O151" s="13">
        <v>1899</v>
      </c>
      <c r="P151" s="13">
        <v>2444</v>
      </c>
      <c r="Q151" s="14"/>
      <c r="R151" s="14"/>
      <c r="S151" s="14">
        <v>25</v>
      </c>
      <c r="T151" s="14"/>
      <c r="U151" s="14">
        <v>400</v>
      </c>
      <c r="V151" s="14"/>
      <c r="W151" s="14"/>
      <c r="X151" s="14">
        <v>418</v>
      </c>
      <c r="Y151" s="14">
        <v>21</v>
      </c>
      <c r="Z151" s="14"/>
      <c r="AA151" s="14">
        <v>509</v>
      </c>
      <c r="AB151" s="14">
        <v>125</v>
      </c>
      <c r="AC151" s="5"/>
    </row>
    <row r="152" spans="1:29" ht="3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5"/>
    </row>
    <row r="153" spans="1:29">
      <c r="A153" s="11" t="s">
        <v>155</v>
      </c>
      <c r="B153" s="11"/>
      <c r="C153" s="12" t="s">
        <v>10</v>
      </c>
      <c r="D153" s="13">
        <f>SUM(E153:AB153)</f>
        <v>675</v>
      </c>
      <c r="E153" s="13"/>
      <c r="F153" s="13"/>
      <c r="G153" s="13">
        <v>18</v>
      </c>
      <c r="H153" s="13">
        <v>52</v>
      </c>
      <c r="I153" s="13"/>
      <c r="J153" s="13">
        <v>37</v>
      </c>
      <c r="K153" s="13">
        <v>36</v>
      </c>
      <c r="L153" s="13">
        <v>168</v>
      </c>
      <c r="M153" s="13"/>
      <c r="N153" s="13">
        <v>71</v>
      </c>
      <c r="O153" s="13">
        <v>93</v>
      </c>
      <c r="P153" s="13">
        <v>30</v>
      </c>
      <c r="Q153" s="14">
        <v>90</v>
      </c>
      <c r="R153" s="14">
        <v>4</v>
      </c>
      <c r="S153" s="14">
        <v>3</v>
      </c>
      <c r="T153" s="14"/>
      <c r="U153" s="14"/>
      <c r="V153" s="14">
        <v>17</v>
      </c>
      <c r="W153" s="14"/>
      <c r="X153" s="14"/>
      <c r="Y153" s="14">
        <v>20</v>
      </c>
      <c r="Z153" s="14"/>
      <c r="AA153" s="14">
        <v>21</v>
      </c>
      <c r="AB153" s="14">
        <v>15</v>
      </c>
      <c r="AC153" s="5"/>
    </row>
    <row r="154" spans="1:29">
      <c r="A154" s="11"/>
      <c r="B154" s="11"/>
      <c r="C154" s="12" t="s">
        <v>11</v>
      </c>
      <c r="D154" s="13">
        <f>SUM(E154:AB154)</f>
        <v>667</v>
      </c>
      <c r="E154" s="13"/>
      <c r="F154" s="13"/>
      <c r="G154" s="13">
        <v>18</v>
      </c>
      <c r="H154" s="13">
        <v>52</v>
      </c>
      <c r="I154" s="13"/>
      <c r="J154" s="13">
        <v>37</v>
      </c>
      <c r="K154" s="13">
        <v>35</v>
      </c>
      <c r="L154" s="13">
        <v>168</v>
      </c>
      <c r="M154" s="13"/>
      <c r="N154" s="13">
        <v>71</v>
      </c>
      <c r="O154" s="13">
        <v>93</v>
      </c>
      <c r="P154" s="13">
        <v>30</v>
      </c>
      <c r="Q154" s="14">
        <v>90</v>
      </c>
      <c r="R154" s="14">
        <v>0</v>
      </c>
      <c r="S154" s="14">
        <v>0</v>
      </c>
      <c r="T154" s="14"/>
      <c r="U154" s="14"/>
      <c r="V154" s="14">
        <v>17</v>
      </c>
      <c r="W154" s="14"/>
      <c r="X154" s="14"/>
      <c r="Y154" s="14">
        <v>20</v>
      </c>
      <c r="Z154" s="14"/>
      <c r="AA154" s="14">
        <v>21</v>
      </c>
      <c r="AB154" s="14">
        <v>15</v>
      </c>
      <c r="AC154" s="5"/>
    </row>
    <row r="155" spans="1:29">
      <c r="A155" s="11"/>
      <c r="B155" s="11"/>
      <c r="C155" s="12" t="s">
        <v>16</v>
      </c>
      <c r="D155" s="13">
        <f>SUM(E155:AB155)</f>
        <v>8</v>
      </c>
      <c r="E155" s="13"/>
      <c r="F155" s="13"/>
      <c r="G155" s="13"/>
      <c r="H155" s="13"/>
      <c r="I155" s="13"/>
      <c r="J155" s="13"/>
      <c r="K155" s="13">
        <v>1</v>
      </c>
      <c r="L155" s="13"/>
      <c r="M155" s="13"/>
      <c r="N155" s="13"/>
      <c r="O155" s="13"/>
      <c r="P155" s="13"/>
      <c r="Q155" s="14"/>
      <c r="R155" s="14">
        <v>4</v>
      </c>
      <c r="S155" s="14">
        <v>3</v>
      </c>
      <c r="T155" s="14"/>
      <c r="U155" s="14"/>
      <c r="V155" s="14"/>
      <c r="W155" s="14"/>
      <c r="X155" s="14"/>
      <c r="Y155" s="14"/>
      <c r="Z155" s="14"/>
      <c r="AA155" s="14"/>
      <c r="AB155" s="14"/>
      <c r="AC155" s="5"/>
    </row>
    <row r="156" spans="1:29">
      <c r="A156" s="11"/>
      <c r="B156" s="11"/>
      <c r="C156" s="12" t="s">
        <v>17</v>
      </c>
      <c r="D156" s="13">
        <f>SUM(E156:AB156)</f>
        <v>0</v>
      </c>
      <c r="E156" s="13"/>
      <c r="F156" s="13"/>
      <c r="G156" s="13"/>
      <c r="H156" s="13"/>
      <c r="I156" s="13"/>
      <c r="J156" s="13"/>
      <c r="K156" s="13">
        <v>0</v>
      </c>
      <c r="L156" s="13"/>
      <c r="M156" s="13"/>
      <c r="N156" s="13"/>
      <c r="O156" s="13"/>
      <c r="P156" s="13"/>
      <c r="Q156" s="14"/>
      <c r="R156" s="14">
        <v>0</v>
      </c>
      <c r="S156" s="14">
        <v>0</v>
      </c>
      <c r="T156" s="14"/>
      <c r="U156" s="14"/>
      <c r="V156" s="14"/>
      <c r="W156" s="14"/>
      <c r="X156" s="14"/>
      <c r="Y156" s="14"/>
      <c r="Z156" s="14"/>
      <c r="AA156" s="14"/>
      <c r="AB156" s="14"/>
      <c r="AC156" s="5"/>
    </row>
    <row r="157" spans="1:29">
      <c r="A157" s="11"/>
      <c r="B157" s="11"/>
      <c r="C157" s="12" t="s">
        <v>18</v>
      </c>
      <c r="D157" s="13">
        <f>SUM(E157:AB157)</f>
        <v>8</v>
      </c>
      <c r="E157" s="13"/>
      <c r="F157" s="13"/>
      <c r="G157" s="13"/>
      <c r="H157" s="13"/>
      <c r="I157" s="13"/>
      <c r="J157" s="13"/>
      <c r="K157" s="13">
        <v>1</v>
      </c>
      <c r="L157" s="13"/>
      <c r="M157" s="13"/>
      <c r="N157" s="13"/>
      <c r="O157" s="13"/>
      <c r="P157" s="13"/>
      <c r="Q157" s="14"/>
      <c r="R157" s="14">
        <v>4</v>
      </c>
      <c r="S157" s="14">
        <v>3</v>
      </c>
      <c r="T157" s="14"/>
      <c r="U157" s="14"/>
      <c r="V157" s="14"/>
      <c r="W157" s="14"/>
      <c r="X157" s="14"/>
      <c r="Y157" s="14"/>
      <c r="Z157" s="14"/>
      <c r="AA157" s="14"/>
      <c r="AB157" s="14"/>
      <c r="AC157" s="5"/>
    </row>
    <row r="158" spans="1:29">
      <c r="A158" s="11"/>
      <c r="B158" s="11"/>
      <c r="C158" s="12" t="s">
        <v>19</v>
      </c>
      <c r="D158" s="13">
        <f>SUM(E158:AB158)</f>
        <v>0</v>
      </c>
      <c r="E158" s="13"/>
      <c r="F158" s="13"/>
      <c r="G158" s="13"/>
      <c r="H158" s="13"/>
      <c r="I158" s="13"/>
      <c r="J158" s="13"/>
      <c r="K158" s="13">
        <v>0</v>
      </c>
      <c r="L158" s="13"/>
      <c r="M158" s="13"/>
      <c r="N158" s="13"/>
      <c r="O158" s="13"/>
      <c r="P158" s="13"/>
      <c r="Q158" s="14"/>
      <c r="R158" s="14">
        <v>0</v>
      </c>
      <c r="S158" s="14">
        <v>0</v>
      </c>
      <c r="T158" s="14"/>
      <c r="U158" s="14"/>
      <c r="V158" s="14"/>
      <c r="W158" s="14"/>
      <c r="X158" s="14"/>
      <c r="Y158" s="14"/>
      <c r="Z158" s="14"/>
      <c r="AA158" s="14"/>
      <c r="AB158" s="14"/>
      <c r="AC158" s="5"/>
    </row>
    <row r="159" spans="1:29" s="31" customFormat="1">
      <c r="A159" s="11"/>
      <c r="B159" s="11"/>
      <c r="C159" s="35" t="s">
        <v>2</v>
      </c>
      <c r="D159" s="36">
        <f xml:space="preserve"> IF(D153=0,100,D154/D153*100)</f>
        <v>98.81481481481481</v>
      </c>
      <c r="E159" s="36"/>
      <c r="F159" s="36"/>
      <c r="G159" s="36"/>
      <c r="H159" s="36"/>
      <c r="I159" s="36"/>
      <c r="J159" s="36"/>
      <c r="K159" s="36">
        <v>97.222222222222229</v>
      </c>
      <c r="L159" s="36"/>
      <c r="M159" s="36"/>
      <c r="N159" s="36"/>
      <c r="O159" s="36"/>
      <c r="P159" s="36"/>
      <c r="Q159" s="37"/>
      <c r="R159" s="37">
        <v>0</v>
      </c>
      <c r="S159" s="37">
        <v>0</v>
      </c>
      <c r="T159" s="37"/>
      <c r="U159" s="37"/>
      <c r="V159" s="37"/>
      <c r="W159" s="37"/>
      <c r="X159" s="37"/>
      <c r="Y159" s="37"/>
      <c r="Z159" s="37"/>
      <c r="AA159" s="37"/>
      <c r="AB159" s="37"/>
      <c r="AC159" s="38"/>
    </row>
    <row r="160" spans="1:29" s="32" customFormat="1">
      <c r="A160" s="11"/>
      <c r="B160" s="11"/>
      <c r="C160" s="39" t="s">
        <v>20</v>
      </c>
      <c r="D160" s="40">
        <f xml:space="preserve"> IF(D155=0,0,D156/D155*100)</f>
        <v>0</v>
      </c>
      <c r="E160" s="40"/>
      <c r="F160" s="40"/>
      <c r="G160" s="40"/>
      <c r="H160" s="40"/>
      <c r="I160" s="40"/>
      <c r="J160" s="40"/>
      <c r="K160" s="40">
        <v>0</v>
      </c>
      <c r="L160" s="40"/>
      <c r="M160" s="40"/>
      <c r="N160" s="40"/>
      <c r="O160" s="40"/>
      <c r="P160" s="40"/>
      <c r="Q160" s="41"/>
      <c r="R160" s="41">
        <v>0</v>
      </c>
      <c r="S160" s="41">
        <v>0</v>
      </c>
      <c r="T160" s="41"/>
      <c r="U160" s="41"/>
      <c r="V160" s="41"/>
      <c r="W160" s="41"/>
      <c r="X160" s="41"/>
      <c r="Y160" s="41"/>
      <c r="Z160" s="41"/>
      <c r="AA160" s="41"/>
      <c r="AB160" s="41"/>
      <c r="AC160" s="42"/>
    </row>
    <row r="161" spans="1:29" s="33" customFormat="1">
      <c r="A161" s="11"/>
      <c r="B161" s="11"/>
      <c r="C161" s="43" t="s">
        <v>3</v>
      </c>
      <c r="D161" s="44">
        <f xml:space="preserve"> IF(D153=0,100,(D156+D154)/D153*100)</f>
        <v>98.81481481481481</v>
      </c>
      <c r="E161" s="44"/>
      <c r="F161" s="44"/>
      <c r="G161" s="44"/>
      <c r="H161" s="44"/>
      <c r="I161" s="44"/>
      <c r="J161" s="44"/>
      <c r="K161" s="44">
        <v>97.222222222222229</v>
      </c>
      <c r="L161" s="44"/>
      <c r="M161" s="44"/>
      <c r="N161" s="44"/>
      <c r="O161" s="44"/>
      <c r="P161" s="44"/>
      <c r="Q161" s="45"/>
      <c r="R161" s="45">
        <v>0</v>
      </c>
      <c r="S161" s="45">
        <v>0</v>
      </c>
      <c r="T161" s="45"/>
      <c r="U161" s="45"/>
      <c r="V161" s="45"/>
      <c r="W161" s="45"/>
      <c r="X161" s="45"/>
      <c r="Y161" s="45"/>
      <c r="Z161" s="45"/>
      <c r="AA161" s="45"/>
      <c r="AB161" s="45"/>
      <c r="AC161" s="46"/>
    </row>
    <row r="162" spans="1:29" s="34" customFormat="1">
      <c r="A162" s="11"/>
      <c r="B162" s="11"/>
      <c r="C162" s="47" t="s">
        <v>21</v>
      </c>
      <c r="D162" s="48">
        <f>IF(D153=0,100,(D156+D154+D158)/D153*100)</f>
        <v>98.81481481481481</v>
      </c>
      <c r="E162" s="48"/>
      <c r="F162" s="48"/>
      <c r="G162" s="48"/>
      <c r="H162" s="48"/>
      <c r="I162" s="48"/>
      <c r="J162" s="48"/>
      <c r="K162" s="48">
        <v>97.222222222222229</v>
      </c>
      <c r="L162" s="48"/>
      <c r="M162" s="48"/>
      <c r="N162" s="48"/>
      <c r="O162" s="48"/>
      <c r="P162" s="48"/>
      <c r="Q162" s="49"/>
      <c r="R162" s="49">
        <v>0</v>
      </c>
      <c r="S162" s="49">
        <v>0</v>
      </c>
      <c r="T162" s="49"/>
      <c r="U162" s="49"/>
      <c r="V162" s="49"/>
      <c r="W162" s="49"/>
      <c r="X162" s="49"/>
      <c r="Y162" s="49"/>
      <c r="Z162" s="49"/>
      <c r="AA162" s="49"/>
      <c r="AB162" s="49"/>
      <c r="AC162" s="50"/>
    </row>
    <row r="163" spans="1:29">
      <c r="A163" s="53" t="s">
        <v>23</v>
      </c>
      <c r="B163" s="51" t="s">
        <v>163</v>
      </c>
      <c r="C163" s="52" t="s">
        <v>168</v>
      </c>
      <c r="D163" s="51">
        <f>SUM(E163:AB163)</f>
        <v>1</v>
      </c>
      <c r="E163" s="51"/>
      <c r="F163" s="51"/>
      <c r="G163" s="51"/>
      <c r="H163" s="51"/>
      <c r="I163" s="51"/>
      <c r="J163" s="51"/>
      <c r="K163" s="51">
        <v>1</v>
      </c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"/>
    </row>
    <row r="164" spans="1:29">
      <c r="A164" s="53"/>
      <c r="B164" s="51" t="s">
        <v>38</v>
      </c>
      <c r="C164" s="52" t="s">
        <v>116</v>
      </c>
      <c r="D164" s="51">
        <f>SUM(E164:AB164)</f>
        <v>1</v>
      </c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>
        <v>1</v>
      </c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"/>
    </row>
    <row r="165" spans="1:29">
      <c r="A165" s="53"/>
      <c r="B165" s="51" t="s">
        <v>164</v>
      </c>
      <c r="C165" s="52" t="s">
        <v>169</v>
      </c>
      <c r="D165" s="51">
        <f>SUM(E165:AB165)</f>
        <v>1</v>
      </c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>
        <v>1</v>
      </c>
      <c r="T165" s="51"/>
      <c r="U165" s="51"/>
      <c r="V165" s="51"/>
      <c r="W165" s="51"/>
      <c r="X165" s="51"/>
      <c r="Y165" s="51"/>
      <c r="Z165" s="51"/>
      <c r="AA165" s="51"/>
      <c r="AB165" s="51"/>
      <c r="AC165" s="5"/>
    </row>
    <row r="166" spans="1:29">
      <c r="A166" s="53"/>
      <c r="B166" s="51" t="s">
        <v>156</v>
      </c>
      <c r="C166" s="52" t="s">
        <v>157</v>
      </c>
      <c r="D166" s="51">
        <f>SUM(E166:AB166)</f>
        <v>3</v>
      </c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>
        <v>1</v>
      </c>
      <c r="S166" s="51">
        <v>2</v>
      </c>
      <c r="T166" s="51"/>
      <c r="U166" s="51"/>
      <c r="V166" s="51"/>
      <c r="W166" s="51"/>
      <c r="X166" s="51"/>
      <c r="Y166" s="51"/>
      <c r="Z166" s="51"/>
      <c r="AA166" s="51"/>
      <c r="AB166" s="51"/>
      <c r="AC166" s="5"/>
    </row>
    <row r="167" spans="1:29">
      <c r="A167" s="53"/>
      <c r="B167" s="51" t="s">
        <v>165</v>
      </c>
      <c r="C167" s="52" t="s">
        <v>170</v>
      </c>
      <c r="D167" s="51">
        <f>SUM(E167:AB167)</f>
        <v>2</v>
      </c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>
        <v>2</v>
      </c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"/>
    </row>
    <row r="168" spans="1:29" ht="3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5"/>
    </row>
    <row r="169" spans="1:29">
      <c r="A169" s="11" t="s">
        <v>81</v>
      </c>
      <c r="B169" s="11"/>
      <c r="C169" s="12" t="s">
        <v>10</v>
      </c>
      <c r="D169" s="13">
        <f>SUM(E169:AB169)</f>
        <v>14974</v>
      </c>
      <c r="E169" s="13">
        <v>550</v>
      </c>
      <c r="F169" s="13"/>
      <c r="G169" s="13"/>
      <c r="H169" s="13"/>
      <c r="I169" s="13"/>
      <c r="J169" s="13"/>
      <c r="K169" s="13">
        <v>500</v>
      </c>
      <c r="L169" s="13">
        <v>1748</v>
      </c>
      <c r="M169" s="13">
        <v>1750</v>
      </c>
      <c r="N169" s="13"/>
      <c r="O169" s="13">
        <v>1751</v>
      </c>
      <c r="P169" s="13">
        <v>1500</v>
      </c>
      <c r="Q169" s="14"/>
      <c r="R169" s="14">
        <v>500</v>
      </c>
      <c r="S169" s="14"/>
      <c r="T169" s="14"/>
      <c r="U169" s="14">
        <v>4375</v>
      </c>
      <c r="V169" s="14">
        <v>650</v>
      </c>
      <c r="W169" s="14">
        <v>725</v>
      </c>
      <c r="X169" s="14">
        <v>500</v>
      </c>
      <c r="Y169" s="14"/>
      <c r="Z169" s="14"/>
      <c r="AA169" s="14">
        <v>425</v>
      </c>
      <c r="AB169" s="14"/>
      <c r="AC169" s="5">
        <v>500</v>
      </c>
    </row>
    <row r="170" spans="1:29">
      <c r="A170" s="11"/>
      <c r="B170" s="11"/>
      <c r="C170" s="12" t="s">
        <v>11</v>
      </c>
      <c r="D170" s="13">
        <f>SUM(E170:AB170)</f>
        <v>14974</v>
      </c>
      <c r="E170" s="13">
        <v>550</v>
      </c>
      <c r="F170" s="13"/>
      <c r="G170" s="13"/>
      <c r="H170" s="13"/>
      <c r="I170" s="13"/>
      <c r="J170" s="13"/>
      <c r="K170" s="13">
        <v>500</v>
      </c>
      <c r="L170" s="13">
        <v>1748</v>
      </c>
      <c r="M170" s="13">
        <v>1750</v>
      </c>
      <c r="N170" s="13"/>
      <c r="O170" s="13">
        <v>1751</v>
      </c>
      <c r="P170" s="13">
        <v>1500</v>
      </c>
      <c r="Q170" s="14"/>
      <c r="R170" s="14">
        <v>500</v>
      </c>
      <c r="S170" s="14"/>
      <c r="T170" s="14"/>
      <c r="U170" s="14">
        <v>4375</v>
      </c>
      <c r="V170" s="14">
        <v>650</v>
      </c>
      <c r="W170" s="14">
        <v>725</v>
      </c>
      <c r="X170" s="14">
        <v>500</v>
      </c>
      <c r="Y170" s="14"/>
      <c r="Z170" s="14"/>
      <c r="AA170" s="14">
        <v>425</v>
      </c>
      <c r="AB170" s="14"/>
      <c r="AC170" s="5">
        <v>500</v>
      </c>
    </row>
    <row r="171" spans="1:29" ht="3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5"/>
    </row>
    <row r="172" spans="1:29">
      <c r="A172" s="11" t="s">
        <v>82</v>
      </c>
      <c r="B172" s="11"/>
      <c r="C172" s="12" t="s">
        <v>10</v>
      </c>
      <c r="D172" s="13">
        <f>SUM(E172:AB172)</f>
        <v>14499</v>
      </c>
      <c r="E172" s="13"/>
      <c r="F172" s="13"/>
      <c r="G172" s="13"/>
      <c r="H172" s="13"/>
      <c r="I172" s="13"/>
      <c r="J172" s="13"/>
      <c r="K172" s="13">
        <v>500</v>
      </c>
      <c r="L172" s="13"/>
      <c r="M172" s="13"/>
      <c r="N172" s="13">
        <v>1499</v>
      </c>
      <c r="O172" s="13">
        <v>2750</v>
      </c>
      <c r="P172" s="13"/>
      <c r="Q172" s="14"/>
      <c r="R172" s="14"/>
      <c r="S172" s="14"/>
      <c r="T172" s="14"/>
      <c r="U172" s="14"/>
      <c r="V172" s="14"/>
      <c r="W172" s="14"/>
      <c r="X172" s="14"/>
      <c r="Y172" s="14">
        <v>9750</v>
      </c>
      <c r="Z172" s="14"/>
      <c r="AA172" s="14"/>
      <c r="AB172" s="14"/>
      <c r="AC172" s="5"/>
    </row>
    <row r="173" spans="1:29">
      <c r="A173" s="11"/>
      <c r="B173" s="11"/>
      <c r="C173" s="12" t="s">
        <v>11</v>
      </c>
      <c r="D173" s="13">
        <f>SUM(E173:AB173)</f>
        <v>14499</v>
      </c>
      <c r="E173" s="13"/>
      <c r="F173" s="13"/>
      <c r="G173" s="13"/>
      <c r="H173" s="13"/>
      <c r="I173" s="13"/>
      <c r="J173" s="13"/>
      <c r="K173" s="13">
        <v>500</v>
      </c>
      <c r="L173" s="13"/>
      <c r="M173" s="13"/>
      <c r="N173" s="13">
        <v>1499</v>
      </c>
      <c r="O173" s="13">
        <v>2750</v>
      </c>
      <c r="P173" s="13"/>
      <c r="Q173" s="14"/>
      <c r="R173" s="14"/>
      <c r="S173" s="14"/>
      <c r="T173" s="14"/>
      <c r="U173" s="14"/>
      <c r="V173" s="14"/>
      <c r="W173" s="14"/>
      <c r="X173" s="14"/>
      <c r="Y173" s="14">
        <v>9750</v>
      </c>
      <c r="Z173" s="14"/>
      <c r="AA173" s="14"/>
      <c r="AB173" s="14"/>
      <c r="AC173" s="5"/>
    </row>
    <row r="174" spans="1:29" ht="3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</sheetData>
  <mergeCells count="69">
    <mergeCell ref="A171:N171"/>
    <mergeCell ref="A172:B173"/>
    <mergeCell ref="A174:N174"/>
    <mergeCell ref="A150:B151"/>
    <mergeCell ref="A152:N152"/>
    <mergeCell ref="A153:B162"/>
    <mergeCell ref="A163:A167"/>
    <mergeCell ref="A168:N168"/>
    <mergeCell ref="A169:B170"/>
    <mergeCell ref="A119:B128"/>
    <mergeCell ref="A129:A135"/>
    <mergeCell ref="A136:N136"/>
    <mergeCell ref="A137:B146"/>
    <mergeCell ref="A147:A148"/>
    <mergeCell ref="A149:N149"/>
    <mergeCell ref="A93:N93"/>
    <mergeCell ref="A94:B95"/>
    <mergeCell ref="A96:N96"/>
    <mergeCell ref="A97:B106"/>
    <mergeCell ref="A107:A117"/>
    <mergeCell ref="A118:N118"/>
    <mergeCell ref="A84:N84"/>
    <mergeCell ref="A85:B86"/>
    <mergeCell ref="A87:N87"/>
    <mergeCell ref="A88:B89"/>
    <mergeCell ref="A90:N90"/>
    <mergeCell ref="A91:B92"/>
    <mergeCell ref="A66:B75"/>
    <mergeCell ref="A76:A77"/>
    <mergeCell ref="A78:N78"/>
    <mergeCell ref="A79:B80"/>
    <mergeCell ref="A81:N81"/>
    <mergeCell ref="A82:B83"/>
    <mergeCell ref="A39:B40"/>
    <mergeCell ref="A41:N41"/>
    <mergeCell ref="A42:B51"/>
    <mergeCell ref="A53:N53"/>
    <mergeCell ref="A54:B63"/>
    <mergeCell ref="A65:N65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C142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171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>
        <v>98</v>
      </c>
      <c r="J16" s="21">
        <v>98</v>
      </c>
      <c r="K16" s="21">
        <v>98</v>
      </c>
      <c r="L16" s="21">
        <v>98</v>
      </c>
      <c r="M16" s="21">
        <v>98</v>
      </c>
      <c r="N16" s="21">
        <v>98</v>
      </c>
      <c r="O16" s="21">
        <v>98</v>
      </c>
      <c r="P16" s="21">
        <v>98</v>
      </c>
      <c r="Q16" s="21">
        <v>98</v>
      </c>
      <c r="R16" s="21">
        <v>98</v>
      </c>
      <c r="S16" s="21">
        <v>98</v>
      </c>
      <c r="T16" s="21">
        <v>98</v>
      </c>
      <c r="U16" s="21">
        <v>98</v>
      </c>
      <c r="V16" s="21">
        <v>98</v>
      </c>
      <c r="W16" s="21">
        <v>98</v>
      </c>
      <c r="X16" s="21">
        <v>98</v>
      </c>
      <c r="Y16" s="21">
        <v>98</v>
      </c>
      <c r="Z16" s="21">
        <v>98</v>
      </c>
      <c r="AA16" s="21">
        <v>98</v>
      </c>
      <c r="AB16" s="21">
        <v>98</v>
      </c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75.28</v>
      </c>
      <c r="F17" s="21">
        <v>79.52</v>
      </c>
      <c r="G17" s="21">
        <v>72.41</v>
      </c>
      <c r="H17" s="21">
        <v>75.13</v>
      </c>
      <c r="I17" s="21">
        <v>88.46</v>
      </c>
      <c r="J17" s="21">
        <v>48.79</v>
      </c>
      <c r="K17" s="21">
        <v>55.64</v>
      </c>
      <c r="L17" s="21">
        <v>68.180000000000007</v>
      </c>
      <c r="M17" s="21">
        <v>37.57</v>
      </c>
      <c r="N17" s="21">
        <v>68.73</v>
      </c>
      <c r="O17" s="21">
        <v>5.69</v>
      </c>
      <c r="P17" s="21">
        <v>38.83</v>
      </c>
      <c r="Q17" s="21">
        <v>57.97</v>
      </c>
      <c r="R17" s="21">
        <v>0</v>
      </c>
      <c r="S17" s="21">
        <v>53.39</v>
      </c>
      <c r="T17" s="21">
        <v>92.86</v>
      </c>
      <c r="U17" s="21">
        <v>0</v>
      </c>
      <c r="V17" s="21">
        <v>50</v>
      </c>
      <c r="W17" s="21">
        <v>40</v>
      </c>
      <c r="X17" s="21">
        <v>78.569999999999993</v>
      </c>
      <c r="Y17" s="21">
        <v>0</v>
      </c>
      <c r="Z17" s="21">
        <v>87.5</v>
      </c>
      <c r="AA17" s="21">
        <v>85.11</v>
      </c>
      <c r="AB17" s="21">
        <v>0</v>
      </c>
      <c r="AC17" s="29">
        <v>51.55</v>
      </c>
    </row>
    <row r="18" spans="1:29" s="18" customFormat="1">
      <c r="A18" s="16"/>
      <c r="B18" s="16"/>
      <c r="C18" s="17"/>
      <c r="D18" s="22" t="s">
        <v>3</v>
      </c>
      <c r="E18" s="21">
        <v>91.01</v>
      </c>
      <c r="F18" s="21">
        <v>95.18</v>
      </c>
      <c r="G18" s="21">
        <v>80.930000000000007</v>
      </c>
      <c r="H18" s="21">
        <v>78.84</v>
      </c>
      <c r="I18" s="21">
        <v>99.04</v>
      </c>
      <c r="J18" s="21">
        <v>55.49</v>
      </c>
      <c r="K18" s="21">
        <v>69.84</v>
      </c>
      <c r="L18" s="21">
        <v>68.98</v>
      </c>
      <c r="M18" s="21">
        <v>40.61</v>
      </c>
      <c r="N18" s="21">
        <v>69.66</v>
      </c>
      <c r="O18" s="21">
        <v>6.93</v>
      </c>
      <c r="P18" s="21">
        <v>44.38</v>
      </c>
      <c r="Q18" s="21">
        <v>64.23</v>
      </c>
      <c r="R18" s="21">
        <v>0</v>
      </c>
      <c r="S18" s="21">
        <v>63.47</v>
      </c>
      <c r="T18" s="21">
        <v>96.43</v>
      </c>
      <c r="U18" s="21">
        <v>0</v>
      </c>
      <c r="V18" s="21">
        <v>52</v>
      </c>
      <c r="W18" s="21">
        <v>40</v>
      </c>
      <c r="X18" s="21">
        <v>78.569999999999993</v>
      </c>
      <c r="Y18" s="21">
        <v>0</v>
      </c>
      <c r="Z18" s="21">
        <v>87.5</v>
      </c>
      <c r="AA18" s="21">
        <v>85.11</v>
      </c>
      <c r="AB18" s="21">
        <v>0</v>
      </c>
      <c r="AC18" s="29">
        <v>58.19</v>
      </c>
    </row>
    <row r="19" spans="1:29" s="18" customFormat="1" ht="17.25" thickBot="1">
      <c r="A19" s="16"/>
      <c r="B19" s="16"/>
      <c r="C19" s="17"/>
      <c r="D19" s="26" t="s">
        <v>4</v>
      </c>
      <c r="E19" s="27">
        <v>91.011235955056179</v>
      </c>
      <c r="F19" s="27">
        <v>95.180722891566262</v>
      </c>
      <c r="G19" s="27">
        <v>81.709627671293248</v>
      </c>
      <c r="H19" s="27">
        <v>78.839869281045736</v>
      </c>
      <c r="I19" s="27">
        <v>99.038461538461519</v>
      </c>
      <c r="J19" s="27">
        <v>67.007353857659211</v>
      </c>
      <c r="K19" s="27">
        <v>70.475729172121277</v>
      </c>
      <c r="L19" s="27">
        <v>77.097421425982517</v>
      </c>
      <c r="M19" s="27">
        <v>40.769669496404333</v>
      </c>
      <c r="N19" s="27">
        <v>69.659442724458216</v>
      </c>
      <c r="O19" s="27">
        <v>48.510539005988967</v>
      </c>
      <c r="P19" s="27">
        <v>45.227387996618752</v>
      </c>
      <c r="Q19" s="27">
        <v>64.233931786113928</v>
      </c>
      <c r="R19" s="27">
        <v>31.636363636363637</v>
      </c>
      <c r="S19" s="27">
        <v>63.47197106690777</v>
      </c>
      <c r="T19" s="27">
        <v>96.428571428571431</v>
      </c>
      <c r="U19" s="27">
        <v>0</v>
      </c>
      <c r="V19" s="27">
        <v>52</v>
      </c>
      <c r="W19" s="27">
        <v>40</v>
      </c>
      <c r="X19" s="27">
        <v>78.571428571428569</v>
      </c>
      <c r="Y19" s="27">
        <v>32.692307692307693</v>
      </c>
      <c r="Z19" s="27">
        <v>87.5</v>
      </c>
      <c r="AA19" s="27">
        <v>85.107575078440149</v>
      </c>
      <c r="AB19" s="27">
        <v>0</v>
      </c>
      <c r="AC19" s="30">
        <v>59.511775659713088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54"/>
      <c r="E33" s="55">
        <v>43280</v>
      </c>
      <c r="F33" s="55"/>
      <c r="G33" s="55">
        <v>43281</v>
      </c>
      <c r="H33" s="55"/>
      <c r="I33" s="55">
        <v>43282</v>
      </c>
      <c r="J33" s="55"/>
      <c r="K33" s="55">
        <v>43283</v>
      </c>
      <c r="L33" s="55"/>
      <c r="M33" s="55">
        <v>43284</v>
      </c>
      <c r="N33" s="55"/>
      <c r="O33" s="55">
        <v>43285</v>
      </c>
      <c r="P33" s="55"/>
      <c r="Q33" s="55">
        <v>43286</v>
      </c>
      <c r="R33" s="5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54" t="s">
        <v>42</v>
      </c>
      <c r="E34" s="56"/>
      <c r="F34" s="56"/>
      <c r="G34" s="56"/>
      <c r="H34" s="56"/>
      <c r="I34" s="56"/>
      <c r="J34" s="56"/>
      <c r="K34" s="56">
        <v>1.81</v>
      </c>
      <c r="L34" s="56"/>
      <c r="M34" s="56">
        <v>1.49</v>
      </c>
      <c r="N34" s="56"/>
      <c r="O34" s="56">
        <v>30.25</v>
      </c>
      <c r="P34" s="56"/>
      <c r="Q34" s="56">
        <v>28.49</v>
      </c>
      <c r="R34" s="56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54" t="s">
        <v>37</v>
      </c>
      <c r="E35" s="56"/>
      <c r="F35" s="56"/>
      <c r="G35" s="56"/>
      <c r="H35" s="56"/>
      <c r="I35" s="56"/>
      <c r="J35" s="56"/>
      <c r="K35" s="56">
        <v>0.66</v>
      </c>
      <c r="L35" s="56"/>
      <c r="M35" s="56">
        <v>0.52</v>
      </c>
      <c r="N35" s="56"/>
      <c r="O35" s="56">
        <v>2.0699999999999998</v>
      </c>
      <c r="P35" s="56"/>
      <c r="Q35" s="56">
        <v>11.84</v>
      </c>
      <c r="R35" s="56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54" t="s">
        <v>147</v>
      </c>
      <c r="E36" s="56"/>
      <c r="F36" s="56"/>
      <c r="G36" s="56"/>
      <c r="H36" s="56"/>
      <c r="I36" s="56"/>
      <c r="J36" s="56"/>
      <c r="K36" s="56"/>
      <c r="L36" s="56"/>
      <c r="M36" s="56">
        <v>0.36</v>
      </c>
      <c r="N36" s="56"/>
      <c r="O36" s="56">
        <v>2.6</v>
      </c>
      <c r="P36" s="56"/>
      <c r="Q36" s="56">
        <v>6.81</v>
      </c>
      <c r="R36" s="56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7" t="s">
        <v>6</v>
      </c>
      <c r="B38" s="57"/>
      <c r="C38" s="58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/>
    </row>
    <row r="39" spans="1:29">
      <c r="A39" s="11" t="s">
        <v>63</v>
      </c>
      <c r="B39" s="11"/>
      <c r="C39" s="12" t="s">
        <v>10</v>
      </c>
      <c r="D39" s="13">
        <f>SUM(E39:AB39)</f>
        <v>307</v>
      </c>
      <c r="E39" s="13">
        <v>306</v>
      </c>
      <c r="F39" s="13"/>
      <c r="G39" s="13">
        <v>1</v>
      </c>
      <c r="H39" s="13"/>
      <c r="I39" s="13"/>
      <c r="J39" s="13"/>
      <c r="K39" s="13"/>
      <c r="L39" s="13"/>
      <c r="M39" s="13"/>
      <c r="N39" s="13"/>
      <c r="O39" s="13"/>
      <c r="P39" s="13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5"/>
    </row>
    <row r="40" spans="1:29">
      <c r="A40" s="11"/>
      <c r="B40" s="11"/>
      <c r="C40" s="12" t="s">
        <v>11</v>
      </c>
      <c r="D40" s="13">
        <f>SUM(E40:AB40)</f>
        <v>307</v>
      </c>
      <c r="E40" s="13">
        <v>306</v>
      </c>
      <c r="F40" s="13"/>
      <c r="G40" s="13">
        <v>1</v>
      </c>
      <c r="H40" s="13"/>
      <c r="I40" s="13"/>
      <c r="J40" s="13"/>
      <c r="K40" s="13"/>
      <c r="L40" s="13"/>
      <c r="M40" s="13"/>
      <c r="N40" s="13"/>
      <c r="O40" s="13"/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5"/>
    </row>
    <row r="41" spans="1:29" ht="3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5"/>
    </row>
    <row r="42" spans="1:29">
      <c r="A42" s="11" t="s">
        <v>172</v>
      </c>
      <c r="B42" s="11"/>
      <c r="C42" s="12" t="s">
        <v>10</v>
      </c>
      <c r="D42" s="13">
        <f>SUM(E42:AB42)</f>
        <v>1365</v>
      </c>
      <c r="E42" s="13">
        <v>89</v>
      </c>
      <c r="F42" s="13">
        <v>83</v>
      </c>
      <c r="G42" s="13">
        <v>89</v>
      </c>
      <c r="H42" s="13">
        <v>102</v>
      </c>
      <c r="I42" s="13">
        <v>104</v>
      </c>
      <c r="J42" s="13">
        <v>113</v>
      </c>
      <c r="K42" s="13">
        <v>104</v>
      </c>
      <c r="L42" s="13">
        <v>89</v>
      </c>
      <c r="M42" s="13">
        <v>91</v>
      </c>
      <c r="N42" s="13">
        <v>84</v>
      </c>
      <c r="O42" s="13">
        <v>86</v>
      </c>
      <c r="P42" s="13">
        <v>50</v>
      </c>
      <c r="Q42" s="14">
        <v>85</v>
      </c>
      <c r="R42" s="14">
        <v>88</v>
      </c>
      <c r="S42" s="14">
        <v>79</v>
      </c>
      <c r="T42" s="14">
        <v>28</v>
      </c>
      <c r="U42" s="14"/>
      <c r="V42" s="14"/>
      <c r="W42" s="14"/>
      <c r="X42" s="14"/>
      <c r="Y42" s="14"/>
      <c r="Z42" s="14"/>
      <c r="AA42" s="14"/>
      <c r="AB42" s="14">
        <v>1</v>
      </c>
      <c r="AC42" s="5"/>
    </row>
    <row r="43" spans="1:29">
      <c r="A43" s="11"/>
      <c r="B43" s="11"/>
      <c r="C43" s="12" t="s">
        <v>11</v>
      </c>
      <c r="D43" s="13">
        <f>SUM(E43:AB43)</f>
        <v>1152</v>
      </c>
      <c r="E43" s="13">
        <v>67</v>
      </c>
      <c r="F43" s="13">
        <v>66</v>
      </c>
      <c r="G43" s="13">
        <v>68</v>
      </c>
      <c r="H43" s="13">
        <v>81</v>
      </c>
      <c r="I43" s="13">
        <v>92</v>
      </c>
      <c r="J43" s="13">
        <v>94</v>
      </c>
      <c r="K43" s="13">
        <v>85</v>
      </c>
      <c r="L43" s="13">
        <v>85</v>
      </c>
      <c r="M43" s="13">
        <v>80</v>
      </c>
      <c r="N43" s="13">
        <v>74</v>
      </c>
      <c r="O43" s="13">
        <v>76</v>
      </c>
      <c r="P43" s="13">
        <v>42</v>
      </c>
      <c r="Q43" s="14">
        <v>74</v>
      </c>
      <c r="R43" s="14">
        <v>74</v>
      </c>
      <c r="S43" s="14">
        <v>68</v>
      </c>
      <c r="T43" s="14">
        <v>26</v>
      </c>
      <c r="U43" s="14"/>
      <c r="V43" s="14"/>
      <c r="W43" s="14"/>
      <c r="X43" s="14"/>
      <c r="Y43" s="14"/>
      <c r="Z43" s="14"/>
      <c r="AA43" s="14"/>
      <c r="AB43" s="14">
        <v>0</v>
      </c>
      <c r="AC43" s="5"/>
    </row>
    <row r="44" spans="1:29">
      <c r="A44" s="11"/>
      <c r="B44" s="11"/>
      <c r="C44" s="12" t="s">
        <v>16</v>
      </c>
      <c r="D44" s="13">
        <f>SUM(E44:AB44)</f>
        <v>213</v>
      </c>
      <c r="E44" s="13">
        <v>22</v>
      </c>
      <c r="F44" s="13">
        <v>17</v>
      </c>
      <c r="G44" s="13">
        <v>21</v>
      </c>
      <c r="H44" s="13">
        <v>21</v>
      </c>
      <c r="I44" s="13">
        <v>12</v>
      </c>
      <c r="J44" s="13">
        <v>19</v>
      </c>
      <c r="K44" s="13">
        <v>19</v>
      </c>
      <c r="L44" s="13">
        <v>4</v>
      </c>
      <c r="M44" s="13">
        <v>11</v>
      </c>
      <c r="N44" s="13">
        <v>10</v>
      </c>
      <c r="O44" s="13">
        <v>10</v>
      </c>
      <c r="P44" s="13">
        <v>8</v>
      </c>
      <c r="Q44" s="14">
        <v>11</v>
      </c>
      <c r="R44" s="14">
        <v>14</v>
      </c>
      <c r="S44" s="14">
        <v>11</v>
      </c>
      <c r="T44" s="14">
        <v>2</v>
      </c>
      <c r="U44" s="14"/>
      <c r="V44" s="14"/>
      <c r="W44" s="14"/>
      <c r="X44" s="14"/>
      <c r="Y44" s="14"/>
      <c r="Z44" s="14"/>
      <c r="AA44" s="14"/>
      <c r="AB44" s="14">
        <v>1</v>
      </c>
      <c r="AC44" s="5"/>
    </row>
    <row r="45" spans="1:29">
      <c r="A45" s="11"/>
      <c r="B45" s="11"/>
      <c r="C45" s="12" t="s">
        <v>17</v>
      </c>
      <c r="D45" s="13">
        <f>SUM(E45:AB45)</f>
        <v>110</v>
      </c>
      <c r="E45" s="13">
        <v>14</v>
      </c>
      <c r="F45" s="13">
        <v>13</v>
      </c>
      <c r="G45" s="13">
        <v>8</v>
      </c>
      <c r="H45" s="13">
        <v>4</v>
      </c>
      <c r="I45" s="13">
        <v>11</v>
      </c>
      <c r="J45" s="13">
        <v>4</v>
      </c>
      <c r="K45" s="13">
        <v>12</v>
      </c>
      <c r="L45" s="13">
        <v>1</v>
      </c>
      <c r="M45" s="13">
        <v>3</v>
      </c>
      <c r="N45" s="13">
        <v>1</v>
      </c>
      <c r="O45" s="13">
        <v>5</v>
      </c>
      <c r="P45" s="13">
        <v>2</v>
      </c>
      <c r="Q45" s="14">
        <v>8</v>
      </c>
      <c r="R45" s="14">
        <v>13</v>
      </c>
      <c r="S45" s="14">
        <v>10</v>
      </c>
      <c r="T45" s="14">
        <v>1</v>
      </c>
      <c r="U45" s="14"/>
      <c r="V45" s="14"/>
      <c r="W45" s="14"/>
      <c r="X45" s="14"/>
      <c r="Y45" s="14"/>
      <c r="Z45" s="14"/>
      <c r="AA45" s="14"/>
      <c r="AB45" s="14">
        <v>0</v>
      </c>
      <c r="AC45" s="5"/>
    </row>
    <row r="46" spans="1:29">
      <c r="A46" s="11"/>
      <c r="B46" s="11"/>
      <c r="C46" s="12" t="s">
        <v>18</v>
      </c>
      <c r="D46" s="13">
        <f>SUM(E46:AB46)</f>
        <v>103</v>
      </c>
      <c r="E46" s="13">
        <v>8</v>
      </c>
      <c r="F46" s="13">
        <v>4</v>
      </c>
      <c r="G46" s="13">
        <v>13</v>
      </c>
      <c r="H46" s="13">
        <v>17</v>
      </c>
      <c r="I46" s="13">
        <v>1</v>
      </c>
      <c r="J46" s="13">
        <v>15</v>
      </c>
      <c r="K46" s="13">
        <v>7</v>
      </c>
      <c r="L46" s="13">
        <v>3</v>
      </c>
      <c r="M46" s="13">
        <v>8</v>
      </c>
      <c r="N46" s="13">
        <v>9</v>
      </c>
      <c r="O46" s="13">
        <v>5</v>
      </c>
      <c r="P46" s="13">
        <v>6</v>
      </c>
      <c r="Q46" s="14">
        <v>3</v>
      </c>
      <c r="R46" s="14">
        <v>1</v>
      </c>
      <c r="S46" s="14">
        <v>1</v>
      </c>
      <c r="T46" s="14">
        <v>1</v>
      </c>
      <c r="U46" s="14"/>
      <c r="V46" s="14"/>
      <c r="W46" s="14"/>
      <c r="X46" s="14"/>
      <c r="Y46" s="14"/>
      <c r="Z46" s="14"/>
      <c r="AA46" s="14"/>
      <c r="AB46" s="14">
        <v>1</v>
      </c>
      <c r="AC46" s="5"/>
    </row>
    <row r="47" spans="1:29">
      <c r="A47" s="11"/>
      <c r="B47" s="11"/>
      <c r="C47" s="12" t="s">
        <v>19</v>
      </c>
      <c r="D47" s="13">
        <f>SUM(E47:AB47)</f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4">
        <v>0</v>
      </c>
      <c r="R47" s="14">
        <v>0</v>
      </c>
      <c r="S47" s="14">
        <v>0</v>
      </c>
      <c r="T47" s="14">
        <v>0</v>
      </c>
      <c r="U47" s="14"/>
      <c r="V47" s="14"/>
      <c r="W47" s="14"/>
      <c r="X47" s="14"/>
      <c r="Y47" s="14"/>
      <c r="Z47" s="14"/>
      <c r="AA47" s="14"/>
      <c r="AB47" s="14">
        <v>0</v>
      </c>
      <c r="AC47" s="5"/>
    </row>
    <row r="48" spans="1:29" s="31" customFormat="1">
      <c r="A48" s="11"/>
      <c r="B48" s="11"/>
      <c r="C48" s="35" t="s">
        <v>2</v>
      </c>
      <c r="D48" s="36">
        <f xml:space="preserve"> IF(D42=0,100,D43/D42*100)</f>
        <v>84.395604395604394</v>
      </c>
      <c r="E48" s="36">
        <v>75.280898876404493</v>
      </c>
      <c r="F48" s="36">
        <v>79.518072289156621</v>
      </c>
      <c r="G48" s="36">
        <v>76.404494382022477</v>
      </c>
      <c r="H48" s="36">
        <v>79.411764705882348</v>
      </c>
      <c r="I48" s="36">
        <v>88.461538461538467</v>
      </c>
      <c r="J48" s="36">
        <v>83.185840707964601</v>
      </c>
      <c r="K48" s="36">
        <v>81.730769230769226</v>
      </c>
      <c r="L48" s="36">
        <v>95.50561797752809</v>
      </c>
      <c r="M48" s="36">
        <v>87.912087912087912</v>
      </c>
      <c r="N48" s="36">
        <v>88.095238095238102</v>
      </c>
      <c r="O48" s="36">
        <v>88.372093023255815</v>
      </c>
      <c r="P48" s="36">
        <v>84</v>
      </c>
      <c r="Q48" s="37">
        <v>87.058823529411768</v>
      </c>
      <c r="R48" s="37">
        <v>84.090909090909093</v>
      </c>
      <c r="S48" s="37">
        <v>86.075949367088612</v>
      </c>
      <c r="T48" s="37">
        <v>92.857142857142861</v>
      </c>
      <c r="U48" s="37"/>
      <c r="V48" s="37"/>
      <c r="W48" s="37"/>
      <c r="X48" s="37"/>
      <c r="Y48" s="37"/>
      <c r="Z48" s="37"/>
      <c r="AA48" s="37"/>
      <c r="AB48" s="37">
        <v>0</v>
      </c>
      <c r="AC48" s="38"/>
    </row>
    <row r="49" spans="1:29" s="32" customFormat="1">
      <c r="A49" s="11"/>
      <c r="B49" s="11"/>
      <c r="C49" s="39" t="s">
        <v>20</v>
      </c>
      <c r="D49" s="40">
        <f xml:space="preserve"> IF(D44=0,0,D45/D44*100)</f>
        <v>51.643192488262912</v>
      </c>
      <c r="E49" s="40">
        <v>63.636363636363633</v>
      </c>
      <c r="F49" s="40">
        <v>76.470588235294116</v>
      </c>
      <c r="G49" s="40">
        <v>38.095238095238095</v>
      </c>
      <c r="H49" s="40">
        <v>19.047619047619047</v>
      </c>
      <c r="I49" s="40">
        <v>91.666666666666671</v>
      </c>
      <c r="J49" s="40">
        <v>21.05263157894737</v>
      </c>
      <c r="K49" s="40">
        <v>63.157894736842103</v>
      </c>
      <c r="L49" s="40">
        <v>25</v>
      </c>
      <c r="M49" s="40">
        <v>27.272727272727273</v>
      </c>
      <c r="N49" s="40">
        <v>10</v>
      </c>
      <c r="O49" s="40">
        <v>50</v>
      </c>
      <c r="P49" s="40">
        <v>25</v>
      </c>
      <c r="Q49" s="41">
        <v>72.727272727272734</v>
      </c>
      <c r="R49" s="41">
        <v>92.857142857142861</v>
      </c>
      <c r="S49" s="41">
        <v>90.909090909090907</v>
      </c>
      <c r="T49" s="41">
        <v>50</v>
      </c>
      <c r="U49" s="41"/>
      <c r="V49" s="41"/>
      <c r="W49" s="41"/>
      <c r="X49" s="41"/>
      <c r="Y49" s="41"/>
      <c r="Z49" s="41"/>
      <c r="AA49" s="41"/>
      <c r="AB49" s="41">
        <v>0</v>
      </c>
      <c r="AC49" s="42"/>
    </row>
    <row r="50" spans="1:29" s="33" customFormat="1">
      <c r="A50" s="11"/>
      <c r="B50" s="11"/>
      <c r="C50" s="43" t="s">
        <v>3</v>
      </c>
      <c r="D50" s="44">
        <f xml:space="preserve"> IF(D42=0,100,(D45+D43)/D42*100)</f>
        <v>92.454212454212453</v>
      </c>
      <c r="E50" s="44">
        <v>91.011235955056179</v>
      </c>
      <c r="F50" s="44">
        <v>95.180722891566262</v>
      </c>
      <c r="G50" s="44">
        <v>85.393258426966298</v>
      </c>
      <c r="H50" s="44">
        <v>83.333333333333329</v>
      </c>
      <c r="I50" s="44">
        <v>99.038461538461533</v>
      </c>
      <c r="J50" s="44">
        <v>86.725663716814154</v>
      </c>
      <c r="K50" s="44">
        <v>93.269230769230774</v>
      </c>
      <c r="L50" s="44">
        <v>96.629213483146074</v>
      </c>
      <c r="M50" s="44">
        <v>91.208791208791212</v>
      </c>
      <c r="N50" s="44">
        <v>89.285714285714292</v>
      </c>
      <c r="O50" s="44">
        <v>94.186046511627907</v>
      </c>
      <c r="P50" s="44">
        <v>88</v>
      </c>
      <c r="Q50" s="45">
        <v>96.470588235294116</v>
      </c>
      <c r="R50" s="45">
        <v>98.86363636363636</v>
      </c>
      <c r="S50" s="45">
        <v>98.734177215189874</v>
      </c>
      <c r="T50" s="45">
        <v>96.428571428571431</v>
      </c>
      <c r="U50" s="45"/>
      <c r="V50" s="45"/>
      <c r="W50" s="45"/>
      <c r="X50" s="45"/>
      <c r="Y50" s="45"/>
      <c r="Z50" s="45"/>
      <c r="AA50" s="45"/>
      <c r="AB50" s="45">
        <v>0</v>
      </c>
      <c r="AC50" s="46"/>
    </row>
    <row r="51" spans="1:29" s="34" customFormat="1">
      <c r="A51" s="11"/>
      <c r="B51" s="11"/>
      <c r="C51" s="47" t="s">
        <v>21</v>
      </c>
      <c r="D51" s="48">
        <f>IF(D42=0,100,(D45+D43+D47)/D42*100)</f>
        <v>92.454212454212453</v>
      </c>
      <c r="E51" s="48">
        <v>91.011235955056179</v>
      </c>
      <c r="F51" s="48">
        <v>95.180722891566262</v>
      </c>
      <c r="G51" s="48">
        <v>85.393258426966298</v>
      </c>
      <c r="H51" s="48">
        <v>83.333333333333329</v>
      </c>
      <c r="I51" s="48">
        <v>99.038461538461533</v>
      </c>
      <c r="J51" s="48">
        <v>86.725663716814154</v>
      </c>
      <c r="K51" s="48">
        <v>93.269230769230774</v>
      </c>
      <c r="L51" s="48">
        <v>96.629213483146074</v>
      </c>
      <c r="M51" s="48">
        <v>91.208791208791212</v>
      </c>
      <c r="N51" s="48">
        <v>89.285714285714292</v>
      </c>
      <c r="O51" s="48">
        <v>94.186046511627907</v>
      </c>
      <c r="P51" s="48">
        <v>88</v>
      </c>
      <c r="Q51" s="49">
        <v>96.470588235294116</v>
      </c>
      <c r="R51" s="49">
        <v>98.86363636363636</v>
      </c>
      <c r="S51" s="49">
        <v>98.734177215189874</v>
      </c>
      <c r="T51" s="49">
        <v>96.428571428571431</v>
      </c>
      <c r="U51" s="49"/>
      <c r="V51" s="49"/>
      <c r="W51" s="49"/>
      <c r="X51" s="49"/>
      <c r="Y51" s="49"/>
      <c r="Z51" s="49"/>
      <c r="AA51" s="49"/>
      <c r="AB51" s="49">
        <v>0</v>
      </c>
      <c r="AC51" s="50"/>
    </row>
    <row r="52" spans="1:29">
      <c r="A52" s="53" t="s">
        <v>23</v>
      </c>
      <c r="B52" s="51" t="s">
        <v>99</v>
      </c>
      <c r="C52" s="52" t="s">
        <v>100</v>
      </c>
      <c r="D52" s="51">
        <f>SUM(E52:AB52)</f>
        <v>1</v>
      </c>
      <c r="E52" s="51"/>
      <c r="F52" s="51"/>
      <c r="G52" s="51"/>
      <c r="H52" s="51"/>
      <c r="I52" s="51"/>
      <c r="J52" s="51">
        <v>1</v>
      </c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"/>
    </row>
    <row r="53" spans="1:29">
      <c r="A53" s="53"/>
      <c r="B53" s="51" t="s">
        <v>161</v>
      </c>
      <c r="C53" s="52" t="s">
        <v>166</v>
      </c>
      <c r="D53" s="51">
        <f>SUM(E53:AB53)</f>
        <v>1</v>
      </c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>
        <v>1</v>
      </c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"/>
    </row>
    <row r="54" spans="1:29">
      <c r="A54" s="53"/>
      <c r="B54" s="51" t="s">
        <v>173</v>
      </c>
      <c r="C54" s="52" t="s">
        <v>183</v>
      </c>
      <c r="D54" s="51">
        <f>SUM(E54:AB54)</f>
        <v>34</v>
      </c>
      <c r="E54" s="51">
        <v>2</v>
      </c>
      <c r="F54" s="51">
        <v>3</v>
      </c>
      <c r="G54" s="51">
        <v>3</v>
      </c>
      <c r="H54" s="51">
        <v>4</v>
      </c>
      <c r="I54" s="51">
        <v>2</v>
      </c>
      <c r="J54" s="51">
        <v>5</v>
      </c>
      <c r="K54" s="51">
        <v>2</v>
      </c>
      <c r="L54" s="51"/>
      <c r="M54" s="51">
        <v>3</v>
      </c>
      <c r="N54" s="51">
        <v>1</v>
      </c>
      <c r="O54" s="51">
        <v>3</v>
      </c>
      <c r="P54" s="51">
        <v>2</v>
      </c>
      <c r="Q54" s="51">
        <v>1</v>
      </c>
      <c r="R54" s="51">
        <v>1</v>
      </c>
      <c r="S54" s="51">
        <v>2</v>
      </c>
      <c r="T54" s="51"/>
      <c r="U54" s="51"/>
      <c r="V54" s="51"/>
      <c r="W54" s="51"/>
      <c r="X54" s="51"/>
      <c r="Y54" s="51"/>
      <c r="Z54" s="51"/>
      <c r="AA54" s="51"/>
      <c r="AB54" s="51"/>
      <c r="AC54" s="5"/>
    </row>
    <row r="55" spans="1:29">
      <c r="A55" s="53"/>
      <c r="B55" s="51" t="s">
        <v>174</v>
      </c>
      <c r="C55" s="52" t="s">
        <v>184</v>
      </c>
      <c r="D55" s="51">
        <f>SUM(E55:AB55)</f>
        <v>2</v>
      </c>
      <c r="E55" s="51"/>
      <c r="F55" s="51"/>
      <c r="G55" s="51"/>
      <c r="H55" s="51"/>
      <c r="I55" s="51"/>
      <c r="J55" s="51">
        <v>2</v>
      </c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"/>
    </row>
    <row r="56" spans="1:29">
      <c r="A56" s="53"/>
      <c r="B56" s="51" t="s">
        <v>65</v>
      </c>
      <c r="C56" s="52" t="s">
        <v>83</v>
      </c>
      <c r="D56" s="51">
        <f>SUM(E56:AB56)</f>
        <v>1</v>
      </c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>
        <v>1</v>
      </c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"/>
    </row>
    <row r="57" spans="1:29">
      <c r="A57" s="53"/>
      <c r="B57" s="51" t="s">
        <v>175</v>
      </c>
      <c r="C57" s="52" t="s">
        <v>176</v>
      </c>
      <c r="D57" s="51">
        <f>SUM(E57:AB57)</f>
        <v>3</v>
      </c>
      <c r="E57" s="51">
        <v>1</v>
      </c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>
        <v>1</v>
      </c>
      <c r="R57" s="51"/>
      <c r="S57" s="51">
        <v>1</v>
      </c>
      <c r="T57" s="51"/>
      <c r="U57" s="51"/>
      <c r="V57" s="51"/>
      <c r="W57" s="51"/>
      <c r="X57" s="51"/>
      <c r="Y57" s="51"/>
      <c r="Z57" s="51"/>
      <c r="AA57" s="51"/>
      <c r="AB57" s="51"/>
      <c r="AC57" s="5"/>
    </row>
    <row r="58" spans="1:29">
      <c r="A58" s="53"/>
      <c r="B58" s="51" t="s">
        <v>177</v>
      </c>
      <c r="C58" s="52" t="s">
        <v>185</v>
      </c>
      <c r="D58" s="51">
        <f>SUM(E58:AB58)</f>
        <v>3</v>
      </c>
      <c r="E58" s="51"/>
      <c r="F58" s="51">
        <v>1</v>
      </c>
      <c r="G58" s="51"/>
      <c r="H58" s="51">
        <v>2</v>
      </c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"/>
    </row>
    <row r="59" spans="1:29">
      <c r="A59" s="53"/>
      <c r="B59" s="51" t="s">
        <v>41</v>
      </c>
      <c r="C59" s="52" t="s">
        <v>50</v>
      </c>
      <c r="D59" s="51">
        <f>SUM(E59:AB59)</f>
        <v>2</v>
      </c>
      <c r="E59" s="51"/>
      <c r="F59" s="51"/>
      <c r="G59" s="51">
        <v>1</v>
      </c>
      <c r="H59" s="51">
        <v>1</v>
      </c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"/>
    </row>
    <row r="60" spans="1:29">
      <c r="A60" s="53"/>
      <c r="B60" s="51" t="s">
        <v>178</v>
      </c>
      <c r="C60" s="52" t="s">
        <v>186</v>
      </c>
      <c r="D60" s="51">
        <f>SUM(E60:AB60)</f>
        <v>6</v>
      </c>
      <c r="E60" s="51">
        <v>1</v>
      </c>
      <c r="F60" s="51"/>
      <c r="G60" s="51">
        <v>1</v>
      </c>
      <c r="H60" s="51">
        <v>2</v>
      </c>
      <c r="I60" s="51"/>
      <c r="J60" s="51"/>
      <c r="K60" s="51"/>
      <c r="L60" s="51"/>
      <c r="M60" s="51"/>
      <c r="N60" s="51"/>
      <c r="O60" s="51">
        <v>1</v>
      </c>
      <c r="P60" s="51"/>
      <c r="Q60" s="51"/>
      <c r="R60" s="51">
        <v>1</v>
      </c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"/>
    </row>
    <row r="61" spans="1:29">
      <c r="A61" s="53"/>
      <c r="B61" s="51" t="s">
        <v>125</v>
      </c>
      <c r="C61" s="52" t="s">
        <v>126</v>
      </c>
      <c r="D61" s="51">
        <f>SUM(E61:AB61)</f>
        <v>12</v>
      </c>
      <c r="E61" s="51">
        <v>1</v>
      </c>
      <c r="F61" s="51">
        <v>4</v>
      </c>
      <c r="G61" s="51">
        <v>6</v>
      </c>
      <c r="H61" s="51"/>
      <c r="I61" s="51">
        <v>1</v>
      </c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"/>
    </row>
    <row r="62" spans="1:29">
      <c r="A62" s="53"/>
      <c r="B62" s="51" t="s">
        <v>42</v>
      </c>
      <c r="C62" s="52" t="s">
        <v>51</v>
      </c>
      <c r="D62" s="51">
        <f>SUM(E62:AB62)</f>
        <v>19</v>
      </c>
      <c r="E62" s="51">
        <v>1</v>
      </c>
      <c r="F62" s="51"/>
      <c r="G62" s="51">
        <v>1</v>
      </c>
      <c r="H62" s="51">
        <v>4</v>
      </c>
      <c r="I62" s="51">
        <v>3</v>
      </c>
      <c r="J62" s="51">
        <v>2</v>
      </c>
      <c r="K62" s="51">
        <v>2</v>
      </c>
      <c r="L62" s="51"/>
      <c r="M62" s="51">
        <v>2</v>
      </c>
      <c r="N62" s="51">
        <v>1</v>
      </c>
      <c r="O62" s="51"/>
      <c r="P62" s="51"/>
      <c r="Q62" s="51">
        <v>1</v>
      </c>
      <c r="R62" s="51">
        <v>1</v>
      </c>
      <c r="S62" s="51">
        <v>1</v>
      </c>
      <c r="T62" s="51"/>
      <c r="U62" s="51"/>
      <c r="V62" s="51"/>
      <c r="W62" s="51"/>
      <c r="X62" s="51"/>
      <c r="Y62" s="51"/>
      <c r="Z62" s="51"/>
      <c r="AA62" s="51"/>
      <c r="AB62" s="51"/>
      <c r="AC62" s="5"/>
    </row>
    <row r="63" spans="1:29">
      <c r="A63" s="53"/>
      <c r="B63" s="51" t="s">
        <v>43</v>
      </c>
      <c r="C63" s="52" t="s">
        <v>52</v>
      </c>
      <c r="D63" s="51">
        <f>SUM(E63:AB63)</f>
        <v>11</v>
      </c>
      <c r="E63" s="51">
        <v>2</v>
      </c>
      <c r="F63" s="51"/>
      <c r="G63" s="51"/>
      <c r="H63" s="51"/>
      <c r="I63" s="51"/>
      <c r="J63" s="51">
        <v>2</v>
      </c>
      <c r="K63" s="51">
        <v>6</v>
      </c>
      <c r="L63" s="51"/>
      <c r="M63" s="51"/>
      <c r="N63" s="51"/>
      <c r="O63" s="51"/>
      <c r="P63" s="51"/>
      <c r="Q63" s="51"/>
      <c r="R63" s="51">
        <v>1</v>
      </c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"/>
    </row>
    <row r="64" spans="1:29">
      <c r="A64" s="53"/>
      <c r="B64" s="51" t="s">
        <v>179</v>
      </c>
      <c r="C64" s="52" t="s">
        <v>187</v>
      </c>
      <c r="D64" s="51">
        <f>SUM(E64:AB64)</f>
        <v>51</v>
      </c>
      <c r="E64" s="51">
        <v>8</v>
      </c>
      <c r="F64" s="51">
        <v>5</v>
      </c>
      <c r="G64" s="51">
        <v>4</v>
      </c>
      <c r="H64" s="51">
        <v>6</v>
      </c>
      <c r="I64" s="51">
        <v>4</v>
      </c>
      <c r="J64" s="51">
        <v>3</v>
      </c>
      <c r="K64" s="51">
        <v>2</v>
      </c>
      <c r="L64" s="51">
        <v>1</v>
      </c>
      <c r="M64" s="51">
        <v>2</v>
      </c>
      <c r="N64" s="51">
        <v>4</v>
      </c>
      <c r="O64" s="51">
        <v>2</v>
      </c>
      <c r="P64" s="51">
        <v>1</v>
      </c>
      <c r="Q64" s="51">
        <v>2</v>
      </c>
      <c r="R64" s="51">
        <v>3</v>
      </c>
      <c r="S64" s="51">
        <v>3</v>
      </c>
      <c r="T64" s="51">
        <v>1</v>
      </c>
      <c r="U64" s="51"/>
      <c r="V64" s="51"/>
      <c r="W64" s="51"/>
      <c r="X64" s="51"/>
      <c r="Y64" s="51"/>
      <c r="Z64" s="51"/>
      <c r="AA64" s="51"/>
      <c r="AB64" s="51"/>
      <c r="AC64" s="5"/>
    </row>
    <row r="65" spans="1:29">
      <c r="A65" s="53"/>
      <c r="B65" s="51" t="s">
        <v>37</v>
      </c>
      <c r="C65" s="52" t="s">
        <v>53</v>
      </c>
      <c r="D65" s="51">
        <f>SUM(E65:AB65)</f>
        <v>1</v>
      </c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>
        <v>1</v>
      </c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"/>
    </row>
    <row r="66" spans="1:29">
      <c r="A66" s="53"/>
      <c r="B66" s="51" t="s">
        <v>44</v>
      </c>
      <c r="C66" s="52" t="s">
        <v>54</v>
      </c>
      <c r="D66" s="51">
        <f>SUM(E66:AB66)</f>
        <v>10</v>
      </c>
      <c r="E66" s="51">
        <v>2</v>
      </c>
      <c r="F66" s="51">
        <v>1</v>
      </c>
      <c r="G66" s="51"/>
      <c r="H66" s="51"/>
      <c r="I66" s="51"/>
      <c r="J66" s="51">
        <v>1</v>
      </c>
      <c r="K66" s="51">
        <v>1</v>
      </c>
      <c r="L66" s="51">
        <v>1</v>
      </c>
      <c r="M66" s="51">
        <v>1</v>
      </c>
      <c r="N66" s="51">
        <v>1</v>
      </c>
      <c r="O66" s="51"/>
      <c r="P66" s="51"/>
      <c r="Q66" s="51">
        <v>1</v>
      </c>
      <c r="R66" s="51"/>
      <c r="S66" s="51">
        <v>1</v>
      </c>
      <c r="T66" s="51"/>
      <c r="U66" s="51"/>
      <c r="V66" s="51"/>
      <c r="W66" s="51"/>
      <c r="X66" s="51"/>
      <c r="Y66" s="51"/>
      <c r="Z66" s="51"/>
      <c r="AA66" s="51"/>
      <c r="AB66" s="51"/>
      <c r="AC66" s="5"/>
    </row>
    <row r="67" spans="1:29">
      <c r="A67" s="53"/>
      <c r="B67" s="51" t="s">
        <v>146</v>
      </c>
      <c r="C67" s="52" t="s">
        <v>148</v>
      </c>
      <c r="D67" s="51">
        <f>SUM(E67:AB67)</f>
        <v>42</v>
      </c>
      <c r="E67" s="51">
        <v>4</v>
      </c>
      <c r="F67" s="51">
        <v>3</v>
      </c>
      <c r="G67" s="51">
        <v>4</v>
      </c>
      <c r="H67" s="51">
        <v>1</v>
      </c>
      <c r="I67" s="51">
        <v>2</v>
      </c>
      <c r="J67" s="51">
        <v>2</v>
      </c>
      <c r="K67" s="51">
        <v>5</v>
      </c>
      <c r="L67" s="51">
        <v>2</v>
      </c>
      <c r="M67" s="51">
        <v>2</v>
      </c>
      <c r="N67" s="51">
        <v>2</v>
      </c>
      <c r="O67" s="51">
        <v>4</v>
      </c>
      <c r="P67" s="51">
        <v>1</v>
      </c>
      <c r="Q67" s="51">
        <v>5</v>
      </c>
      <c r="R67" s="51">
        <v>2</v>
      </c>
      <c r="S67" s="51">
        <v>3</v>
      </c>
      <c r="T67" s="51"/>
      <c r="U67" s="51"/>
      <c r="V67" s="51"/>
      <c r="W67" s="51"/>
      <c r="X67" s="51"/>
      <c r="Y67" s="51"/>
      <c r="Z67" s="51"/>
      <c r="AA67" s="51"/>
      <c r="AB67" s="51"/>
      <c r="AC67" s="5"/>
    </row>
    <row r="68" spans="1:29">
      <c r="A68" s="53"/>
      <c r="B68" s="51" t="s">
        <v>180</v>
      </c>
      <c r="C68" s="52" t="s">
        <v>188</v>
      </c>
      <c r="D68" s="51">
        <f>SUM(E68:AB68)</f>
        <v>5</v>
      </c>
      <c r="E68" s="51"/>
      <c r="F68" s="51"/>
      <c r="G68" s="51">
        <v>1</v>
      </c>
      <c r="H68" s="51">
        <v>1</v>
      </c>
      <c r="I68" s="51"/>
      <c r="J68" s="51">
        <v>1</v>
      </c>
      <c r="K68" s="51"/>
      <c r="L68" s="51"/>
      <c r="M68" s="51"/>
      <c r="N68" s="51">
        <v>1</v>
      </c>
      <c r="O68" s="51"/>
      <c r="P68" s="51"/>
      <c r="Q68" s="51"/>
      <c r="R68" s="51"/>
      <c r="S68" s="51"/>
      <c r="T68" s="51">
        <v>1</v>
      </c>
      <c r="U68" s="51"/>
      <c r="V68" s="51"/>
      <c r="W68" s="51"/>
      <c r="X68" s="51"/>
      <c r="Y68" s="51"/>
      <c r="Z68" s="51"/>
      <c r="AA68" s="51"/>
      <c r="AB68" s="51"/>
      <c r="AC68" s="5"/>
    </row>
    <row r="69" spans="1:29">
      <c r="A69" s="53"/>
      <c r="B69" s="51" t="s">
        <v>181</v>
      </c>
      <c r="C69" s="52" t="s">
        <v>189</v>
      </c>
      <c r="D69" s="51">
        <f>SUM(E69:AB69)</f>
        <v>5</v>
      </c>
      <c r="E69" s="51"/>
      <c r="F69" s="51"/>
      <c r="G69" s="51"/>
      <c r="H69" s="51"/>
      <c r="I69" s="51"/>
      <c r="J69" s="51"/>
      <c r="K69" s="51">
        <v>1</v>
      </c>
      <c r="L69" s="51"/>
      <c r="M69" s="51">
        <v>1</v>
      </c>
      <c r="N69" s="51"/>
      <c r="O69" s="51"/>
      <c r="P69" s="51"/>
      <c r="Q69" s="51"/>
      <c r="R69" s="51">
        <v>3</v>
      </c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"/>
    </row>
    <row r="70" spans="1:29">
      <c r="A70" s="53"/>
      <c r="B70" s="51" t="s">
        <v>45</v>
      </c>
      <c r="C70" s="52" t="s">
        <v>55</v>
      </c>
      <c r="D70" s="51">
        <f>SUM(E70:AB70)</f>
        <v>4</v>
      </c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>
        <v>3</v>
      </c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>
        <v>1</v>
      </c>
      <c r="AC70" s="5"/>
    </row>
    <row r="71" spans="1:29" ht="3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5"/>
    </row>
    <row r="72" spans="1:29">
      <c r="A72" s="11" t="s">
        <v>40</v>
      </c>
      <c r="B72" s="11"/>
      <c r="C72" s="12" t="s">
        <v>10</v>
      </c>
      <c r="D72" s="13">
        <f>SUM(E72:AB72)</f>
        <v>456</v>
      </c>
      <c r="E72" s="13"/>
      <c r="F72" s="13"/>
      <c r="G72" s="13"/>
      <c r="H72" s="13"/>
      <c r="I72" s="13"/>
      <c r="J72" s="13">
        <v>14</v>
      </c>
      <c r="K72" s="13">
        <v>26</v>
      </c>
      <c r="L72" s="13">
        <v>30</v>
      </c>
      <c r="M72" s="13">
        <v>32</v>
      </c>
      <c r="N72" s="13">
        <v>19</v>
      </c>
      <c r="O72" s="13">
        <v>24</v>
      </c>
      <c r="P72" s="13">
        <v>14</v>
      </c>
      <c r="Q72" s="14">
        <v>39</v>
      </c>
      <c r="R72" s="14">
        <v>23</v>
      </c>
      <c r="S72" s="14">
        <v>57</v>
      </c>
      <c r="T72" s="14"/>
      <c r="U72" s="14">
        <v>20</v>
      </c>
      <c r="V72" s="14">
        <v>49</v>
      </c>
      <c r="W72" s="14">
        <v>20</v>
      </c>
      <c r="X72" s="14">
        <v>16</v>
      </c>
      <c r="Y72" s="14">
        <v>24</v>
      </c>
      <c r="Z72" s="14">
        <v>9</v>
      </c>
      <c r="AA72" s="14">
        <v>23</v>
      </c>
      <c r="AB72" s="14">
        <v>17</v>
      </c>
      <c r="AC72" s="5">
        <v>19</v>
      </c>
    </row>
    <row r="73" spans="1:29">
      <c r="A73" s="11"/>
      <c r="B73" s="11"/>
      <c r="C73" s="12" t="s">
        <v>11</v>
      </c>
      <c r="D73" s="13">
        <f>SUM(E73:AB73)</f>
        <v>419</v>
      </c>
      <c r="E73" s="13"/>
      <c r="F73" s="13"/>
      <c r="G73" s="13"/>
      <c r="H73" s="13"/>
      <c r="I73" s="13"/>
      <c r="J73" s="13">
        <v>11</v>
      </c>
      <c r="K73" s="13">
        <v>20</v>
      </c>
      <c r="L73" s="13">
        <v>27</v>
      </c>
      <c r="M73" s="13">
        <v>24</v>
      </c>
      <c r="N73" s="13">
        <v>18</v>
      </c>
      <c r="O73" s="13">
        <v>22</v>
      </c>
      <c r="P73" s="13">
        <v>11</v>
      </c>
      <c r="Q73" s="14">
        <v>35</v>
      </c>
      <c r="R73" s="14">
        <v>23</v>
      </c>
      <c r="S73" s="14">
        <v>55</v>
      </c>
      <c r="T73" s="14"/>
      <c r="U73" s="14">
        <v>18</v>
      </c>
      <c r="V73" s="14">
        <v>49</v>
      </c>
      <c r="W73" s="14">
        <v>20</v>
      </c>
      <c r="X73" s="14">
        <v>16</v>
      </c>
      <c r="Y73" s="14">
        <v>23</v>
      </c>
      <c r="Z73" s="14">
        <v>9</v>
      </c>
      <c r="AA73" s="14">
        <v>21</v>
      </c>
      <c r="AB73" s="14">
        <v>17</v>
      </c>
      <c r="AC73" s="5">
        <v>17</v>
      </c>
    </row>
    <row r="74" spans="1:29">
      <c r="A74" s="11"/>
      <c r="B74" s="11"/>
      <c r="C74" s="12" t="s">
        <v>16</v>
      </c>
      <c r="D74" s="13">
        <f>SUM(E74:AB74)</f>
        <v>37</v>
      </c>
      <c r="E74" s="13"/>
      <c r="F74" s="13"/>
      <c r="G74" s="13"/>
      <c r="H74" s="13"/>
      <c r="I74" s="13"/>
      <c r="J74" s="13">
        <v>3</v>
      </c>
      <c r="K74" s="13">
        <v>6</v>
      </c>
      <c r="L74" s="13">
        <v>3</v>
      </c>
      <c r="M74" s="13">
        <v>8</v>
      </c>
      <c r="N74" s="13">
        <v>1</v>
      </c>
      <c r="O74" s="13">
        <v>2</v>
      </c>
      <c r="P74" s="13">
        <v>3</v>
      </c>
      <c r="Q74" s="14">
        <v>4</v>
      </c>
      <c r="R74" s="14"/>
      <c r="S74" s="14">
        <v>2</v>
      </c>
      <c r="T74" s="14"/>
      <c r="U74" s="14">
        <v>2</v>
      </c>
      <c r="V74" s="14"/>
      <c r="W74" s="14"/>
      <c r="X74" s="14"/>
      <c r="Y74" s="14">
        <v>1</v>
      </c>
      <c r="Z74" s="14"/>
      <c r="AA74" s="14">
        <v>2</v>
      </c>
      <c r="AB74" s="14"/>
      <c r="AC74" s="5">
        <v>2</v>
      </c>
    </row>
    <row r="75" spans="1:29">
      <c r="A75" s="11"/>
      <c r="B75" s="11"/>
      <c r="C75" s="12" t="s">
        <v>17</v>
      </c>
      <c r="D75" s="13">
        <f>SUM(E75:AB75)</f>
        <v>10</v>
      </c>
      <c r="E75" s="13"/>
      <c r="F75" s="13"/>
      <c r="G75" s="13"/>
      <c r="H75" s="13"/>
      <c r="I75" s="13"/>
      <c r="J75" s="13">
        <v>1</v>
      </c>
      <c r="K75" s="13">
        <v>2</v>
      </c>
      <c r="L75" s="13">
        <v>0</v>
      </c>
      <c r="M75" s="13">
        <v>1</v>
      </c>
      <c r="N75" s="13">
        <v>0</v>
      </c>
      <c r="O75" s="13">
        <v>2</v>
      </c>
      <c r="P75" s="13">
        <v>1</v>
      </c>
      <c r="Q75" s="14">
        <v>0</v>
      </c>
      <c r="R75" s="14"/>
      <c r="S75" s="14">
        <v>2</v>
      </c>
      <c r="T75" s="14"/>
      <c r="U75" s="14">
        <v>0</v>
      </c>
      <c r="V75" s="14"/>
      <c r="W75" s="14"/>
      <c r="X75" s="14"/>
      <c r="Y75" s="14">
        <v>1</v>
      </c>
      <c r="Z75" s="14"/>
      <c r="AA75" s="14">
        <v>0</v>
      </c>
      <c r="AB75" s="14"/>
      <c r="AC75" s="5">
        <v>2</v>
      </c>
    </row>
    <row r="76" spans="1:29">
      <c r="A76" s="11"/>
      <c r="B76" s="11"/>
      <c r="C76" s="12" t="s">
        <v>18</v>
      </c>
      <c r="D76" s="13">
        <f>SUM(E76:AB76)</f>
        <v>27</v>
      </c>
      <c r="E76" s="13"/>
      <c r="F76" s="13"/>
      <c r="G76" s="13"/>
      <c r="H76" s="13"/>
      <c r="I76" s="13"/>
      <c r="J76" s="13">
        <v>2</v>
      </c>
      <c r="K76" s="13">
        <v>4</v>
      </c>
      <c r="L76" s="13">
        <v>3</v>
      </c>
      <c r="M76" s="13">
        <v>7</v>
      </c>
      <c r="N76" s="13">
        <v>1</v>
      </c>
      <c r="O76" s="13">
        <v>0</v>
      </c>
      <c r="P76" s="13">
        <v>2</v>
      </c>
      <c r="Q76" s="14">
        <v>4</v>
      </c>
      <c r="R76" s="14"/>
      <c r="S76" s="14">
        <v>0</v>
      </c>
      <c r="T76" s="14"/>
      <c r="U76" s="14">
        <v>2</v>
      </c>
      <c r="V76" s="14"/>
      <c r="W76" s="14"/>
      <c r="X76" s="14"/>
      <c r="Y76" s="14">
        <v>0</v>
      </c>
      <c r="Z76" s="14"/>
      <c r="AA76" s="14">
        <v>2</v>
      </c>
      <c r="AB76" s="14"/>
      <c r="AC76" s="5">
        <v>0</v>
      </c>
    </row>
    <row r="77" spans="1:29">
      <c r="A77" s="11"/>
      <c r="B77" s="11"/>
      <c r="C77" s="12" t="s">
        <v>19</v>
      </c>
      <c r="D77" s="13">
        <f>SUM(E77:AB77)</f>
        <v>0</v>
      </c>
      <c r="E77" s="13"/>
      <c r="F77" s="13"/>
      <c r="G77" s="13"/>
      <c r="H77" s="13"/>
      <c r="I77" s="13"/>
      <c r="J77" s="13">
        <v>0</v>
      </c>
      <c r="K77" s="13">
        <v>0</v>
      </c>
      <c r="L77" s="13">
        <v>0</v>
      </c>
      <c r="M77" s="13">
        <v>0</v>
      </c>
      <c r="N77" s="13">
        <v>0</v>
      </c>
      <c r="O77" s="13">
        <v>0</v>
      </c>
      <c r="P77" s="13">
        <v>0</v>
      </c>
      <c r="Q77" s="14">
        <v>0</v>
      </c>
      <c r="R77" s="14"/>
      <c r="S77" s="14">
        <v>0</v>
      </c>
      <c r="T77" s="14"/>
      <c r="U77" s="14">
        <v>0</v>
      </c>
      <c r="V77" s="14"/>
      <c r="W77" s="14"/>
      <c r="X77" s="14"/>
      <c r="Y77" s="14">
        <v>0</v>
      </c>
      <c r="Z77" s="14"/>
      <c r="AA77" s="14">
        <v>0</v>
      </c>
      <c r="AB77" s="14"/>
      <c r="AC77" s="5">
        <v>0</v>
      </c>
    </row>
    <row r="78" spans="1:29" s="31" customFormat="1">
      <c r="A78" s="11"/>
      <c r="B78" s="11"/>
      <c r="C78" s="35" t="s">
        <v>2</v>
      </c>
      <c r="D78" s="36">
        <f xml:space="preserve"> IF(D72=0,100,D73/D72*100)</f>
        <v>91.885964912280699</v>
      </c>
      <c r="E78" s="36"/>
      <c r="F78" s="36"/>
      <c r="G78" s="36"/>
      <c r="H78" s="36"/>
      <c r="I78" s="36"/>
      <c r="J78" s="36">
        <v>78.571428571428569</v>
      </c>
      <c r="K78" s="36">
        <v>76.92307692307692</v>
      </c>
      <c r="L78" s="36">
        <v>90</v>
      </c>
      <c r="M78" s="36">
        <v>75</v>
      </c>
      <c r="N78" s="36">
        <v>94.736842105263165</v>
      </c>
      <c r="O78" s="36">
        <v>91.666666666666671</v>
      </c>
      <c r="P78" s="36">
        <v>78.571428571428569</v>
      </c>
      <c r="Q78" s="37">
        <v>89.743589743589737</v>
      </c>
      <c r="R78" s="37"/>
      <c r="S78" s="37">
        <v>96.491228070175438</v>
      </c>
      <c r="T78" s="37"/>
      <c r="U78" s="37">
        <v>90</v>
      </c>
      <c r="V78" s="37"/>
      <c r="W78" s="37"/>
      <c r="X78" s="37"/>
      <c r="Y78" s="37">
        <v>95.833333333333329</v>
      </c>
      <c r="Z78" s="37"/>
      <c r="AA78" s="37">
        <v>91.304347826086953</v>
      </c>
      <c r="AB78" s="37"/>
      <c r="AC78" s="38">
        <v>89.473684210526315</v>
      </c>
    </row>
    <row r="79" spans="1:29" s="32" customFormat="1">
      <c r="A79" s="11"/>
      <c r="B79" s="11"/>
      <c r="C79" s="39" t="s">
        <v>20</v>
      </c>
      <c r="D79" s="40">
        <f xml:space="preserve"> IF(D74=0,0,D75/D74*100)</f>
        <v>27.027027027027028</v>
      </c>
      <c r="E79" s="40"/>
      <c r="F79" s="40"/>
      <c r="G79" s="40"/>
      <c r="H79" s="40"/>
      <c r="I79" s="40"/>
      <c r="J79" s="40">
        <v>33.333333333333336</v>
      </c>
      <c r="K79" s="40">
        <v>33.333333333333336</v>
      </c>
      <c r="L79" s="40">
        <v>0</v>
      </c>
      <c r="M79" s="40">
        <v>12.5</v>
      </c>
      <c r="N79" s="40">
        <v>0</v>
      </c>
      <c r="O79" s="40">
        <v>100</v>
      </c>
      <c r="P79" s="40">
        <v>33.333333333333336</v>
      </c>
      <c r="Q79" s="41">
        <v>0</v>
      </c>
      <c r="R79" s="41"/>
      <c r="S79" s="41">
        <v>100</v>
      </c>
      <c r="T79" s="41"/>
      <c r="U79" s="41">
        <v>0</v>
      </c>
      <c r="V79" s="41"/>
      <c r="W79" s="41"/>
      <c r="X79" s="41"/>
      <c r="Y79" s="41">
        <v>100</v>
      </c>
      <c r="Z79" s="41"/>
      <c r="AA79" s="41">
        <v>0</v>
      </c>
      <c r="AB79" s="41"/>
      <c r="AC79" s="42">
        <v>100</v>
      </c>
    </row>
    <row r="80" spans="1:29" s="33" customFormat="1">
      <c r="A80" s="11"/>
      <c r="B80" s="11"/>
      <c r="C80" s="43" t="s">
        <v>3</v>
      </c>
      <c r="D80" s="44">
        <f xml:space="preserve"> IF(D72=0,100,(D75+D73)/D72*100)</f>
        <v>94.078947368421055</v>
      </c>
      <c r="E80" s="44"/>
      <c r="F80" s="44"/>
      <c r="G80" s="44"/>
      <c r="H80" s="44"/>
      <c r="I80" s="44"/>
      <c r="J80" s="44">
        <v>85.714285714285708</v>
      </c>
      <c r="K80" s="44">
        <v>84.615384615384613</v>
      </c>
      <c r="L80" s="44">
        <v>90</v>
      </c>
      <c r="M80" s="44">
        <v>78.125</v>
      </c>
      <c r="N80" s="44">
        <v>94.736842105263165</v>
      </c>
      <c r="O80" s="44">
        <v>100</v>
      </c>
      <c r="P80" s="44">
        <v>85.714285714285708</v>
      </c>
      <c r="Q80" s="45">
        <v>89.743589743589737</v>
      </c>
      <c r="R80" s="45"/>
      <c r="S80" s="45">
        <v>100</v>
      </c>
      <c r="T80" s="45"/>
      <c r="U80" s="45">
        <v>90</v>
      </c>
      <c r="V80" s="45"/>
      <c r="W80" s="45"/>
      <c r="X80" s="45"/>
      <c r="Y80" s="45">
        <v>100</v>
      </c>
      <c r="Z80" s="45"/>
      <c r="AA80" s="45">
        <v>91.304347826086953</v>
      </c>
      <c r="AB80" s="45"/>
      <c r="AC80" s="46">
        <v>100</v>
      </c>
    </row>
    <row r="81" spans="1:29" s="34" customFormat="1">
      <c r="A81" s="11"/>
      <c r="B81" s="11"/>
      <c r="C81" s="47" t="s">
        <v>21</v>
      </c>
      <c r="D81" s="48">
        <f>IF(D72=0,100,(D75+D73+D77)/D72*100)</f>
        <v>94.078947368421055</v>
      </c>
      <c r="E81" s="48"/>
      <c r="F81" s="48"/>
      <c r="G81" s="48"/>
      <c r="H81" s="48"/>
      <c r="I81" s="48"/>
      <c r="J81" s="48">
        <v>85.714285714285708</v>
      </c>
      <c r="K81" s="48">
        <v>84.615384615384613</v>
      </c>
      <c r="L81" s="48">
        <v>90</v>
      </c>
      <c r="M81" s="48">
        <v>78.125</v>
      </c>
      <c r="N81" s="48">
        <v>94.736842105263165</v>
      </c>
      <c r="O81" s="48">
        <v>100</v>
      </c>
      <c r="P81" s="48">
        <v>85.714285714285708</v>
      </c>
      <c r="Q81" s="49">
        <v>89.743589743589737</v>
      </c>
      <c r="R81" s="49"/>
      <c r="S81" s="49">
        <v>100</v>
      </c>
      <c r="T81" s="49"/>
      <c r="U81" s="49">
        <v>90</v>
      </c>
      <c r="V81" s="49"/>
      <c r="W81" s="49"/>
      <c r="X81" s="49"/>
      <c r="Y81" s="49">
        <v>100</v>
      </c>
      <c r="Z81" s="49"/>
      <c r="AA81" s="49">
        <v>91.304347826086953</v>
      </c>
      <c r="AB81" s="49"/>
      <c r="AC81" s="50">
        <v>100</v>
      </c>
    </row>
    <row r="82" spans="1:29">
      <c r="A82" s="53" t="s">
        <v>23</v>
      </c>
      <c r="B82" s="51" t="s">
        <v>99</v>
      </c>
      <c r="C82" s="52" t="s">
        <v>100</v>
      </c>
      <c r="D82" s="51">
        <f>SUM(E82:AB82)</f>
        <v>1</v>
      </c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>
        <v>1</v>
      </c>
      <c r="Z82" s="51"/>
      <c r="AA82" s="51"/>
      <c r="AB82" s="51"/>
      <c r="AC82" s="5"/>
    </row>
    <row r="83" spans="1:29">
      <c r="A83" s="53"/>
      <c r="B83" s="51" t="s">
        <v>101</v>
      </c>
      <c r="C83" s="52" t="s">
        <v>102</v>
      </c>
      <c r="D83" s="51">
        <f>SUM(E83:AB83)</f>
        <v>2</v>
      </c>
      <c r="E83" s="51"/>
      <c r="F83" s="51"/>
      <c r="G83" s="51"/>
      <c r="H83" s="51"/>
      <c r="I83" s="51"/>
      <c r="J83" s="51"/>
      <c r="K83" s="51">
        <v>1</v>
      </c>
      <c r="L83" s="51"/>
      <c r="M83" s="51"/>
      <c r="N83" s="51"/>
      <c r="O83" s="51"/>
      <c r="P83" s="51">
        <v>1</v>
      </c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"/>
    </row>
    <row r="84" spans="1:29">
      <c r="A84" s="53"/>
      <c r="B84" s="51" t="s">
        <v>28</v>
      </c>
      <c r="C84" s="52" t="s">
        <v>35</v>
      </c>
      <c r="D84" s="51">
        <f>SUM(E84:AB84)</f>
        <v>3</v>
      </c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>
        <v>1</v>
      </c>
      <c r="R84" s="51"/>
      <c r="S84" s="51"/>
      <c r="T84" s="51"/>
      <c r="U84" s="51">
        <v>2</v>
      </c>
      <c r="V84" s="51"/>
      <c r="W84" s="51"/>
      <c r="X84" s="51"/>
      <c r="Y84" s="51"/>
      <c r="Z84" s="51"/>
      <c r="AA84" s="51"/>
      <c r="AB84" s="51"/>
      <c r="AC84" s="5"/>
    </row>
    <row r="85" spans="1:29">
      <c r="A85" s="53"/>
      <c r="B85" s="51" t="s">
        <v>103</v>
      </c>
      <c r="C85" s="52" t="s">
        <v>107</v>
      </c>
      <c r="D85" s="51">
        <f>SUM(E85:AB85)</f>
        <v>4</v>
      </c>
      <c r="E85" s="51"/>
      <c r="F85" s="51"/>
      <c r="G85" s="51"/>
      <c r="H85" s="51"/>
      <c r="I85" s="51"/>
      <c r="J85" s="51">
        <v>1</v>
      </c>
      <c r="K85" s="51">
        <v>2</v>
      </c>
      <c r="L85" s="51"/>
      <c r="M85" s="51"/>
      <c r="N85" s="51"/>
      <c r="O85" s="51"/>
      <c r="P85" s="51"/>
      <c r="Q85" s="51">
        <v>1</v>
      </c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"/>
    </row>
    <row r="86" spans="1:29">
      <c r="A86" s="53"/>
      <c r="B86" s="51" t="s">
        <v>42</v>
      </c>
      <c r="C86" s="52" t="s">
        <v>51</v>
      </c>
      <c r="D86" s="51">
        <f>SUM(E86:AB86)</f>
        <v>15</v>
      </c>
      <c r="E86" s="51"/>
      <c r="F86" s="51"/>
      <c r="G86" s="51"/>
      <c r="H86" s="51"/>
      <c r="I86" s="51"/>
      <c r="J86" s="51">
        <v>1</v>
      </c>
      <c r="K86" s="51">
        <v>2</v>
      </c>
      <c r="L86" s="51">
        <v>2</v>
      </c>
      <c r="M86" s="51">
        <v>6</v>
      </c>
      <c r="N86" s="51">
        <v>1</v>
      </c>
      <c r="O86" s="51"/>
      <c r="P86" s="51">
        <v>1</v>
      </c>
      <c r="Q86" s="51">
        <v>1</v>
      </c>
      <c r="R86" s="51"/>
      <c r="S86" s="51"/>
      <c r="T86" s="51"/>
      <c r="U86" s="51"/>
      <c r="V86" s="51"/>
      <c r="W86" s="51"/>
      <c r="X86" s="51"/>
      <c r="Y86" s="51"/>
      <c r="Z86" s="51"/>
      <c r="AA86" s="51">
        <v>1</v>
      </c>
      <c r="AB86" s="51"/>
      <c r="AC86" s="5"/>
    </row>
    <row r="87" spans="1:29">
      <c r="A87" s="53"/>
      <c r="B87" s="51" t="s">
        <v>37</v>
      </c>
      <c r="C87" s="52" t="s">
        <v>53</v>
      </c>
      <c r="D87" s="51">
        <f>SUM(E87:AB87)</f>
        <v>6</v>
      </c>
      <c r="E87" s="51"/>
      <c r="F87" s="51"/>
      <c r="G87" s="51"/>
      <c r="H87" s="51"/>
      <c r="I87" s="51"/>
      <c r="J87" s="51"/>
      <c r="K87" s="51"/>
      <c r="L87" s="51"/>
      <c r="M87" s="51">
        <v>1</v>
      </c>
      <c r="N87" s="51"/>
      <c r="O87" s="51">
        <v>2</v>
      </c>
      <c r="P87" s="51">
        <v>1</v>
      </c>
      <c r="Q87" s="51"/>
      <c r="R87" s="51"/>
      <c r="S87" s="51">
        <v>2</v>
      </c>
      <c r="T87" s="51"/>
      <c r="U87" s="51"/>
      <c r="V87" s="51"/>
      <c r="W87" s="51"/>
      <c r="X87" s="51"/>
      <c r="Y87" s="51"/>
      <c r="Z87" s="51"/>
      <c r="AA87" s="51"/>
      <c r="AB87" s="51"/>
      <c r="AC87" s="5">
        <v>1</v>
      </c>
    </row>
    <row r="88" spans="1:29">
      <c r="A88" s="53"/>
      <c r="B88" s="51" t="s">
        <v>44</v>
      </c>
      <c r="C88" s="52" t="s">
        <v>54</v>
      </c>
      <c r="D88" s="51">
        <f>SUM(E88:AB88)</f>
        <v>6</v>
      </c>
      <c r="E88" s="51"/>
      <c r="F88" s="51"/>
      <c r="G88" s="51"/>
      <c r="H88" s="51"/>
      <c r="I88" s="51"/>
      <c r="J88" s="51">
        <v>1</v>
      </c>
      <c r="K88" s="51">
        <v>1</v>
      </c>
      <c r="L88" s="51">
        <v>1</v>
      </c>
      <c r="M88" s="51">
        <v>1</v>
      </c>
      <c r="N88" s="51"/>
      <c r="O88" s="51"/>
      <c r="P88" s="51"/>
      <c r="Q88" s="51">
        <v>1</v>
      </c>
      <c r="R88" s="51"/>
      <c r="S88" s="51"/>
      <c r="T88" s="51"/>
      <c r="U88" s="51"/>
      <c r="V88" s="51"/>
      <c r="W88" s="51"/>
      <c r="X88" s="51"/>
      <c r="Y88" s="51"/>
      <c r="Z88" s="51"/>
      <c r="AA88" s="51">
        <v>1</v>
      </c>
      <c r="AB88" s="51"/>
      <c r="AC88" s="5">
        <v>1</v>
      </c>
    </row>
    <row r="89" spans="1:29" ht="3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5"/>
    </row>
    <row r="90" spans="1:29">
      <c r="A90" s="11" t="s">
        <v>182</v>
      </c>
      <c r="B90" s="11"/>
      <c r="C90" s="12" t="s">
        <v>10</v>
      </c>
      <c r="D90" s="13">
        <f>SUM(E90:AB90)</f>
        <v>438</v>
      </c>
      <c r="E90" s="13"/>
      <c r="F90" s="13"/>
      <c r="G90" s="13"/>
      <c r="H90" s="13"/>
      <c r="I90" s="13"/>
      <c r="J90" s="13">
        <v>11</v>
      </c>
      <c r="K90" s="13">
        <v>22</v>
      </c>
      <c r="L90" s="13">
        <v>28</v>
      </c>
      <c r="M90" s="13">
        <v>24</v>
      </c>
      <c r="N90" s="13">
        <v>17</v>
      </c>
      <c r="O90" s="13">
        <v>23</v>
      </c>
      <c r="P90" s="13">
        <v>13</v>
      </c>
      <c r="Q90" s="14">
        <v>31</v>
      </c>
      <c r="R90" s="14">
        <v>25</v>
      </c>
      <c r="S90" s="14">
        <v>56</v>
      </c>
      <c r="T90" s="14"/>
      <c r="U90" s="14">
        <v>19</v>
      </c>
      <c r="V90" s="14">
        <v>50</v>
      </c>
      <c r="W90" s="14">
        <v>20</v>
      </c>
      <c r="X90" s="14">
        <v>14</v>
      </c>
      <c r="Y90" s="14">
        <v>26</v>
      </c>
      <c r="Z90" s="14">
        <v>8</v>
      </c>
      <c r="AA90" s="14">
        <v>33</v>
      </c>
      <c r="AB90" s="14">
        <v>18</v>
      </c>
      <c r="AC90" s="5">
        <v>18</v>
      </c>
    </row>
    <row r="91" spans="1:29">
      <c r="A91" s="11"/>
      <c r="B91" s="11"/>
      <c r="C91" s="12" t="s">
        <v>11</v>
      </c>
      <c r="D91" s="13">
        <f>SUM(E91:AB91)</f>
        <v>314</v>
      </c>
      <c r="E91" s="13"/>
      <c r="F91" s="13"/>
      <c r="G91" s="13"/>
      <c r="H91" s="13"/>
      <c r="I91" s="13"/>
      <c r="J91" s="13">
        <v>11</v>
      </c>
      <c r="K91" s="13">
        <v>20</v>
      </c>
      <c r="L91" s="13">
        <v>27</v>
      </c>
      <c r="M91" s="13">
        <v>15</v>
      </c>
      <c r="N91" s="13">
        <v>14</v>
      </c>
      <c r="O91" s="13">
        <v>21</v>
      </c>
      <c r="P91" s="13">
        <v>8</v>
      </c>
      <c r="Q91" s="14">
        <v>23</v>
      </c>
      <c r="R91" s="14">
        <v>16</v>
      </c>
      <c r="S91" s="14">
        <v>36</v>
      </c>
      <c r="T91" s="14"/>
      <c r="U91" s="14">
        <v>8</v>
      </c>
      <c r="V91" s="14">
        <v>25</v>
      </c>
      <c r="W91" s="14">
        <v>8</v>
      </c>
      <c r="X91" s="14">
        <v>11</v>
      </c>
      <c r="Y91" s="14">
        <v>17</v>
      </c>
      <c r="Z91" s="14">
        <v>7</v>
      </c>
      <c r="AA91" s="14">
        <v>31</v>
      </c>
      <c r="AB91" s="14">
        <v>16</v>
      </c>
      <c r="AC91" s="5">
        <v>16</v>
      </c>
    </row>
    <row r="92" spans="1:29">
      <c r="A92" s="11"/>
      <c r="B92" s="11"/>
      <c r="C92" s="12" t="s">
        <v>16</v>
      </c>
      <c r="D92" s="13">
        <f>SUM(E92:AB92)</f>
        <v>124</v>
      </c>
      <c r="E92" s="13"/>
      <c r="F92" s="13"/>
      <c r="G92" s="13"/>
      <c r="H92" s="13"/>
      <c r="I92" s="13"/>
      <c r="J92" s="13"/>
      <c r="K92" s="13">
        <v>2</v>
      </c>
      <c r="L92" s="13">
        <v>1</v>
      </c>
      <c r="M92" s="13">
        <v>9</v>
      </c>
      <c r="N92" s="13">
        <v>3</v>
      </c>
      <c r="O92" s="13">
        <v>2</v>
      </c>
      <c r="P92" s="13">
        <v>5</v>
      </c>
      <c r="Q92" s="14">
        <v>8</v>
      </c>
      <c r="R92" s="14">
        <v>9</v>
      </c>
      <c r="S92" s="14">
        <v>20</v>
      </c>
      <c r="T92" s="14"/>
      <c r="U92" s="14">
        <v>11</v>
      </c>
      <c r="V92" s="14">
        <v>25</v>
      </c>
      <c r="W92" s="14">
        <v>12</v>
      </c>
      <c r="X92" s="14">
        <v>3</v>
      </c>
      <c r="Y92" s="14">
        <v>9</v>
      </c>
      <c r="Z92" s="14">
        <v>1</v>
      </c>
      <c r="AA92" s="14">
        <v>2</v>
      </c>
      <c r="AB92" s="14">
        <v>2</v>
      </c>
      <c r="AC92" s="5">
        <v>2</v>
      </c>
    </row>
    <row r="93" spans="1:29">
      <c r="A93" s="11"/>
      <c r="B93" s="11"/>
      <c r="C93" s="12" t="s">
        <v>17</v>
      </c>
      <c r="D93" s="13">
        <f>SUM(E93:AB93)</f>
        <v>2</v>
      </c>
      <c r="E93" s="13"/>
      <c r="F93" s="13"/>
      <c r="G93" s="13"/>
      <c r="H93" s="13"/>
      <c r="I93" s="13"/>
      <c r="J93" s="13"/>
      <c r="K93" s="13">
        <v>0</v>
      </c>
      <c r="L93" s="13">
        <v>0</v>
      </c>
      <c r="M93" s="13">
        <v>0</v>
      </c>
      <c r="N93" s="13">
        <v>0</v>
      </c>
      <c r="O93" s="13">
        <v>1</v>
      </c>
      <c r="P93" s="13">
        <v>0</v>
      </c>
      <c r="Q93" s="14">
        <v>0</v>
      </c>
      <c r="R93" s="14">
        <v>0</v>
      </c>
      <c r="S93" s="14">
        <v>0</v>
      </c>
      <c r="T93" s="14"/>
      <c r="U93" s="14">
        <v>0</v>
      </c>
      <c r="V93" s="14">
        <v>1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5">
        <v>0</v>
      </c>
    </row>
    <row r="94" spans="1:29">
      <c r="A94" s="11"/>
      <c r="B94" s="11"/>
      <c r="C94" s="12" t="s">
        <v>18</v>
      </c>
      <c r="D94" s="13">
        <f>SUM(E94:AB94)</f>
        <v>122</v>
      </c>
      <c r="E94" s="13"/>
      <c r="F94" s="13"/>
      <c r="G94" s="13"/>
      <c r="H94" s="13"/>
      <c r="I94" s="13"/>
      <c r="J94" s="13"/>
      <c r="K94" s="13">
        <v>2</v>
      </c>
      <c r="L94" s="13">
        <v>1</v>
      </c>
      <c r="M94" s="13">
        <v>9</v>
      </c>
      <c r="N94" s="13">
        <v>3</v>
      </c>
      <c r="O94" s="13">
        <v>1</v>
      </c>
      <c r="P94" s="13">
        <v>5</v>
      </c>
      <c r="Q94" s="14">
        <v>8</v>
      </c>
      <c r="R94" s="14">
        <v>9</v>
      </c>
      <c r="S94" s="14">
        <v>20</v>
      </c>
      <c r="T94" s="14"/>
      <c r="U94" s="14">
        <v>11</v>
      </c>
      <c r="V94" s="14">
        <v>24</v>
      </c>
      <c r="W94" s="14">
        <v>12</v>
      </c>
      <c r="X94" s="14">
        <v>3</v>
      </c>
      <c r="Y94" s="14">
        <v>9</v>
      </c>
      <c r="Z94" s="14">
        <v>1</v>
      </c>
      <c r="AA94" s="14">
        <v>2</v>
      </c>
      <c r="AB94" s="14">
        <v>2</v>
      </c>
      <c r="AC94" s="5">
        <v>2</v>
      </c>
    </row>
    <row r="95" spans="1:29">
      <c r="A95" s="11"/>
      <c r="B95" s="11"/>
      <c r="C95" s="12" t="s">
        <v>19</v>
      </c>
      <c r="D95" s="13">
        <f>SUM(E95:AB95)</f>
        <v>0</v>
      </c>
      <c r="E95" s="13"/>
      <c r="F95" s="13"/>
      <c r="G95" s="13"/>
      <c r="H95" s="13"/>
      <c r="I95" s="13"/>
      <c r="J95" s="13"/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4">
        <v>0</v>
      </c>
      <c r="R95" s="14">
        <v>0</v>
      </c>
      <c r="S95" s="14">
        <v>0</v>
      </c>
      <c r="T95" s="14"/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5">
        <v>0</v>
      </c>
    </row>
    <row r="96" spans="1:29" s="31" customFormat="1">
      <c r="A96" s="11"/>
      <c r="B96" s="11"/>
      <c r="C96" s="35" t="s">
        <v>2</v>
      </c>
      <c r="D96" s="36">
        <f xml:space="preserve"> IF(D90=0,100,D91/D90*100)</f>
        <v>71.689497716894977</v>
      </c>
      <c r="E96" s="36"/>
      <c r="F96" s="36"/>
      <c r="G96" s="36"/>
      <c r="H96" s="36"/>
      <c r="I96" s="36"/>
      <c r="J96" s="36"/>
      <c r="K96" s="36">
        <v>90.909090909090907</v>
      </c>
      <c r="L96" s="36">
        <v>96.428571428571431</v>
      </c>
      <c r="M96" s="36">
        <v>62.5</v>
      </c>
      <c r="N96" s="36">
        <v>82.352941176470594</v>
      </c>
      <c r="O96" s="36">
        <v>91.304347826086953</v>
      </c>
      <c r="P96" s="36">
        <v>61.53846153846154</v>
      </c>
      <c r="Q96" s="37">
        <v>74.193548387096769</v>
      </c>
      <c r="R96" s="37">
        <v>64</v>
      </c>
      <c r="S96" s="37">
        <v>64.285714285714292</v>
      </c>
      <c r="T96" s="37"/>
      <c r="U96" s="37">
        <v>42.10526315789474</v>
      </c>
      <c r="V96" s="37">
        <v>50</v>
      </c>
      <c r="W96" s="37">
        <v>40</v>
      </c>
      <c r="X96" s="37">
        <v>78.571428571428569</v>
      </c>
      <c r="Y96" s="37">
        <v>65.384615384615387</v>
      </c>
      <c r="Z96" s="37">
        <v>87.5</v>
      </c>
      <c r="AA96" s="37">
        <v>93.939393939393938</v>
      </c>
      <c r="AB96" s="37">
        <v>88.888888888888886</v>
      </c>
      <c r="AC96" s="38">
        <v>88.888888888888886</v>
      </c>
    </row>
    <row r="97" spans="1:29" s="32" customFormat="1">
      <c r="A97" s="11"/>
      <c r="B97" s="11"/>
      <c r="C97" s="39" t="s">
        <v>20</v>
      </c>
      <c r="D97" s="40">
        <f xml:space="preserve"> IF(D92=0,0,D93/D92*100)</f>
        <v>1.6129032258064515</v>
      </c>
      <c r="E97" s="40"/>
      <c r="F97" s="40"/>
      <c r="G97" s="40"/>
      <c r="H97" s="40"/>
      <c r="I97" s="40"/>
      <c r="J97" s="40"/>
      <c r="K97" s="40">
        <v>0</v>
      </c>
      <c r="L97" s="40">
        <v>0</v>
      </c>
      <c r="M97" s="40">
        <v>0</v>
      </c>
      <c r="N97" s="40">
        <v>0</v>
      </c>
      <c r="O97" s="40">
        <v>50</v>
      </c>
      <c r="P97" s="40">
        <v>0</v>
      </c>
      <c r="Q97" s="41">
        <v>0</v>
      </c>
      <c r="R97" s="41">
        <v>0</v>
      </c>
      <c r="S97" s="41">
        <v>0</v>
      </c>
      <c r="T97" s="41"/>
      <c r="U97" s="41">
        <v>0</v>
      </c>
      <c r="V97" s="41">
        <v>4</v>
      </c>
      <c r="W97" s="41">
        <v>0</v>
      </c>
      <c r="X97" s="41">
        <v>0</v>
      </c>
      <c r="Y97" s="41">
        <v>0</v>
      </c>
      <c r="Z97" s="41">
        <v>0</v>
      </c>
      <c r="AA97" s="41">
        <v>0</v>
      </c>
      <c r="AB97" s="41">
        <v>0</v>
      </c>
      <c r="AC97" s="42">
        <v>0</v>
      </c>
    </row>
    <row r="98" spans="1:29" s="33" customFormat="1">
      <c r="A98" s="11"/>
      <c r="B98" s="11"/>
      <c r="C98" s="43" t="s">
        <v>3</v>
      </c>
      <c r="D98" s="44">
        <f xml:space="preserve"> IF(D90=0,100,(D93+D91)/D90*100)</f>
        <v>72.146118721461178</v>
      </c>
      <c r="E98" s="44"/>
      <c r="F98" s="44"/>
      <c r="G98" s="44"/>
      <c r="H98" s="44"/>
      <c r="I98" s="44"/>
      <c r="J98" s="44"/>
      <c r="K98" s="44">
        <v>90.909090909090907</v>
      </c>
      <c r="L98" s="44">
        <v>96.428571428571431</v>
      </c>
      <c r="M98" s="44">
        <v>62.5</v>
      </c>
      <c r="N98" s="44">
        <v>82.352941176470594</v>
      </c>
      <c r="O98" s="44">
        <v>95.652173913043484</v>
      </c>
      <c r="P98" s="44">
        <v>61.53846153846154</v>
      </c>
      <c r="Q98" s="45">
        <v>74.193548387096769</v>
      </c>
      <c r="R98" s="45">
        <v>64</v>
      </c>
      <c r="S98" s="45">
        <v>64.285714285714292</v>
      </c>
      <c r="T98" s="45"/>
      <c r="U98" s="45">
        <v>42.10526315789474</v>
      </c>
      <c r="V98" s="45">
        <v>52</v>
      </c>
      <c r="W98" s="45">
        <v>40</v>
      </c>
      <c r="X98" s="45">
        <v>78.571428571428569</v>
      </c>
      <c r="Y98" s="45">
        <v>65.384615384615387</v>
      </c>
      <c r="Z98" s="45">
        <v>87.5</v>
      </c>
      <c r="AA98" s="45">
        <v>93.939393939393938</v>
      </c>
      <c r="AB98" s="45">
        <v>88.888888888888886</v>
      </c>
      <c r="AC98" s="46">
        <v>88.888888888888886</v>
      </c>
    </row>
    <row r="99" spans="1:29" s="34" customFormat="1">
      <c r="A99" s="11"/>
      <c r="B99" s="11"/>
      <c r="C99" s="47" t="s">
        <v>21</v>
      </c>
      <c r="D99" s="48">
        <f>IF(D90=0,100,(D93+D91+D95)/D90*100)</f>
        <v>72.146118721461178</v>
      </c>
      <c r="E99" s="48"/>
      <c r="F99" s="48"/>
      <c r="G99" s="48"/>
      <c r="H99" s="48"/>
      <c r="I99" s="48"/>
      <c r="J99" s="48"/>
      <c r="K99" s="48">
        <v>90.909090909090907</v>
      </c>
      <c r="L99" s="48">
        <v>96.428571428571431</v>
      </c>
      <c r="M99" s="48">
        <v>62.5</v>
      </c>
      <c r="N99" s="48">
        <v>82.352941176470594</v>
      </c>
      <c r="O99" s="48">
        <v>95.652173913043484</v>
      </c>
      <c r="P99" s="48">
        <v>61.53846153846154</v>
      </c>
      <c r="Q99" s="49">
        <v>74.193548387096769</v>
      </c>
      <c r="R99" s="49">
        <v>64</v>
      </c>
      <c r="S99" s="49">
        <v>64.285714285714292</v>
      </c>
      <c r="T99" s="49"/>
      <c r="U99" s="49">
        <v>42.10526315789474</v>
      </c>
      <c r="V99" s="49">
        <v>52</v>
      </c>
      <c r="W99" s="49">
        <v>40</v>
      </c>
      <c r="X99" s="49">
        <v>78.571428571428569</v>
      </c>
      <c r="Y99" s="49">
        <v>65.384615384615387</v>
      </c>
      <c r="Z99" s="49">
        <v>87.5</v>
      </c>
      <c r="AA99" s="49">
        <v>93.939393939393938</v>
      </c>
      <c r="AB99" s="49">
        <v>88.888888888888886</v>
      </c>
      <c r="AC99" s="50">
        <v>88.888888888888886</v>
      </c>
    </row>
    <row r="100" spans="1:29">
      <c r="A100" s="53" t="s">
        <v>23</v>
      </c>
      <c r="B100" s="51" t="s">
        <v>28</v>
      </c>
      <c r="C100" s="52" t="s">
        <v>35</v>
      </c>
      <c r="D100" s="51">
        <f>SUM(E100:AB100)</f>
        <v>1</v>
      </c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>
        <v>1</v>
      </c>
      <c r="W100" s="51"/>
      <c r="X100" s="51"/>
      <c r="Y100" s="51"/>
      <c r="Z100" s="51"/>
      <c r="AA100" s="51"/>
      <c r="AB100" s="51"/>
      <c r="AC100" s="5"/>
    </row>
    <row r="101" spans="1:29">
      <c r="A101" s="53"/>
      <c r="B101" s="51" t="s">
        <v>41</v>
      </c>
      <c r="C101" s="52" t="s">
        <v>50</v>
      </c>
      <c r="D101" s="51">
        <f>SUM(E101:AB101)</f>
        <v>1</v>
      </c>
      <c r="E101" s="51"/>
      <c r="F101" s="51"/>
      <c r="G101" s="51"/>
      <c r="H101" s="51"/>
      <c r="I101" s="51"/>
      <c r="J101" s="51"/>
      <c r="K101" s="51">
        <v>1</v>
      </c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"/>
    </row>
    <row r="102" spans="1:29">
      <c r="A102" s="53"/>
      <c r="B102" s="51" t="s">
        <v>103</v>
      </c>
      <c r="C102" s="52" t="s">
        <v>107</v>
      </c>
      <c r="D102" s="51">
        <f>SUM(E102:AB102)</f>
        <v>2</v>
      </c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>
        <v>1</v>
      </c>
      <c r="P102" s="51">
        <v>1</v>
      </c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"/>
    </row>
    <row r="103" spans="1:29">
      <c r="A103" s="53"/>
      <c r="B103" s="51" t="s">
        <v>42</v>
      </c>
      <c r="C103" s="52" t="s">
        <v>51</v>
      </c>
      <c r="D103" s="51">
        <f>SUM(E103:AB103)</f>
        <v>112</v>
      </c>
      <c r="E103" s="51"/>
      <c r="F103" s="51"/>
      <c r="G103" s="51"/>
      <c r="H103" s="51"/>
      <c r="I103" s="51"/>
      <c r="J103" s="51"/>
      <c r="K103" s="51">
        <v>1</v>
      </c>
      <c r="L103" s="51">
        <v>1</v>
      </c>
      <c r="M103" s="51">
        <v>9</v>
      </c>
      <c r="N103" s="51">
        <v>3</v>
      </c>
      <c r="O103" s="51">
        <v>1</v>
      </c>
      <c r="P103" s="51"/>
      <c r="Q103" s="51">
        <v>7</v>
      </c>
      <c r="R103" s="51">
        <v>9</v>
      </c>
      <c r="S103" s="51">
        <v>20</v>
      </c>
      <c r="T103" s="51"/>
      <c r="U103" s="51">
        <v>10</v>
      </c>
      <c r="V103" s="51">
        <v>23</v>
      </c>
      <c r="W103" s="51">
        <v>12</v>
      </c>
      <c r="X103" s="51">
        <v>3</v>
      </c>
      <c r="Y103" s="51">
        <v>8</v>
      </c>
      <c r="Z103" s="51">
        <v>1</v>
      </c>
      <c r="AA103" s="51">
        <v>2</v>
      </c>
      <c r="AB103" s="51">
        <v>2</v>
      </c>
      <c r="AC103" s="5">
        <v>1</v>
      </c>
    </row>
    <row r="104" spans="1:29">
      <c r="A104" s="53"/>
      <c r="B104" s="51" t="s">
        <v>37</v>
      </c>
      <c r="C104" s="52" t="s">
        <v>53</v>
      </c>
      <c r="D104" s="51">
        <f>SUM(E104:AB104)</f>
        <v>3</v>
      </c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>
        <v>1</v>
      </c>
      <c r="R104" s="51"/>
      <c r="S104" s="51"/>
      <c r="T104" s="51"/>
      <c r="U104" s="51">
        <v>1</v>
      </c>
      <c r="V104" s="51">
        <v>1</v>
      </c>
      <c r="W104" s="51"/>
      <c r="X104" s="51"/>
      <c r="Y104" s="51"/>
      <c r="Z104" s="51"/>
      <c r="AA104" s="51"/>
      <c r="AB104" s="51"/>
      <c r="AC104" s="5">
        <v>1</v>
      </c>
    </row>
    <row r="105" spans="1:29">
      <c r="A105" s="53"/>
      <c r="B105" s="51" t="s">
        <v>44</v>
      </c>
      <c r="C105" s="52" t="s">
        <v>54</v>
      </c>
      <c r="D105" s="51">
        <f>SUM(E105:AB105)</f>
        <v>4</v>
      </c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>
        <v>4</v>
      </c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"/>
    </row>
    <row r="106" spans="1:29">
      <c r="A106" s="53"/>
      <c r="B106" s="51" t="s">
        <v>48</v>
      </c>
      <c r="C106" s="52" t="s">
        <v>57</v>
      </c>
      <c r="D106" s="51">
        <f>SUM(E106:AB106)</f>
        <v>1</v>
      </c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>
        <v>1</v>
      </c>
      <c r="Z106" s="51"/>
      <c r="AA106" s="51"/>
      <c r="AB106" s="51"/>
      <c r="AC106" s="5"/>
    </row>
    <row r="107" spans="1:29" ht="3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5"/>
    </row>
    <row r="108" spans="1:29">
      <c r="A108" s="11" t="s">
        <v>46</v>
      </c>
      <c r="B108" s="11"/>
      <c r="C108" s="12" t="s">
        <v>10</v>
      </c>
      <c r="D108" s="13">
        <f>SUM(E108:AB108)</f>
        <v>2188</v>
      </c>
      <c r="E108" s="13"/>
      <c r="F108" s="13">
        <v>2</v>
      </c>
      <c r="G108" s="13">
        <v>765</v>
      </c>
      <c r="H108" s="13">
        <v>204</v>
      </c>
      <c r="I108" s="13"/>
      <c r="J108" s="13">
        <v>71</v>
      </c>
      <c r="K108" s="13">
        <v>113</v>
      </c>
      <c r="L108" s="13">
        <v>62</v>
      </c>
      <c r="M108" s="13">
        <v>272</v>
      </c>
      <c r="N108" s="13"/>
      <c r="O108" s="13">
        <v>13</v>
      </c>
      <c r="P108" s="13">
        <v>273</v>
      </c>
      <c r="Q108" s="14"/>
      <c r="R108" s="14">
        <v>16</v>
      </c>
      <c r="S108" s="14"/>
      <c r="T108" s="14"/>
      <c r="U108" s="14">
        <v>7</v>
      </c>
      <c r="V108" s="14"/>
      <c r="W108" s="14"/>
      <c r="X108" s="14"/>
      <c r="Y108" s="14">
        <v>2</v>
      </c>
      <c r="Z108" s="14"/>
      <c r="AA108" s="14">
        <v>388</v>
      </c>
      <c r="AB108" s="14"/>
      <c r="AC108" s="5"/>
    </row>
    <row r="109" spans="1:29">
      <c r="A109" s="11"/>
      <c r="B109" s="11"/>
      <c r="C109" s="12" t="s">
        <v>11</v>
      </c>
      <c r="D109" s="13">
        <f>SUM(E109:AB109)</f>
        <v>2029</v>
      </c>
      <c r="E109" s="13"/>
      <c r="F109" s="13">
        <v>2</v>
      </c>
      <c r="G109" s="13">
        <v>725</v>
      </c>
      <c r="H109" s="13">
        <v>193</v>
      </c>
      <c r="I109" s="13"/>
      <c r="J109" s="13">
        <v>53</v>
      </c>
      <c r="K109" s="13">
        <v>110</v>
      </c>
      <c r="L109" s="13">
        <v>51</v>
      </c>
      <c r="M109" s="13">
        <v>248</v>
      </c>
      <c r="N109" s="13"/>
      <c r="O109" s="13">
        <v>1</v>
      </c>
      <c r="P109" s="13">
        <v>261</v>
      </c>
      <c r="Q109" s="14"/>
      <c r="R109" s="14">
        <v>0</v>
      </c>
      <c r="S109" s="14"/>
      <c r="T109" s="14"/>
      <c r="U109" s="14">
        <v>0</v>
      </c>
      <c r="V109" s="14"/>
      <c r="W109" s="14"/>
      <c r="X109" s="14"/>
      <c r="Y109" s="14">
        <v>0</v>
      </c>
      <c r="Z109" s="14"/>
      <c r="AA109" s="14">
        <v>385</v>
      </c>
      <c r="AB109" s="14"/>
      <c r="AC109" s="5"/>
    </row>
    <row r="110" spans="1:29">
      <c r="A110" s="11"/>
      <c r="B110" s="11"/>
      <c r="C110" s="12" t="s">
        <v>16</v>
      </c>
      <c r="D110" s="13">
        <f>SUM(E110:AB110)</f>
        <v>159</v>
      </c>
      <c r="E110" s="13"/>
      <c r="F110" s="13"/>
      <c r="G110" s="13">
        <v>40</v>
      </c>
      <c r="H110" s="13">
        <v>11</v>
      </c>
      <c r="I110" s="13"/>
      <c r="J110" s="13">
        <v>18</v>
      </c>
      <c r="K110" s="13">
        <v>3</v>
      </c>
      <c r="L110" s="13">
        <v>11</v>
      </c>
      <c r="M110" s="13">
        <v>24</v>
      </c>
      <c r="N110" s="13"/>
      <c r="O110" s="13">
        <v>12</v>
      </c>
      <c r="P110" s="13">
        <v>12</v>
      </c>
      <c r="Q110" s="14"/>
      <c r="R110" s="14">
        <v>16</v>
      </c>
      <c r="S110" s="14"/>
      <c r="T110" s="14"/>
      <c r="U110" s="14">
        <v>7</v>
      </c>
      <c r="V110" s="14"/>
      <c r="W110" s="14"/>
      <c r="X110" s="14"/>
      <c r="Y110" s="14">
        <v>2</v>
      </c>
      <c r="Z110" s="14"/>
      <c r="AA110" s="14">
        <v>3</v>
      </c>
      <c r="AB110" s="14"/>
      <c r="AC110" s="5"/>
    </row>
    <row r="111" spans="1:29">
      <c r="A111" s="11"/>
      <c r="B111" s="11"/>
      <c r="C111" s="12" t="s">
        <v>17</v>
      </c>
      <c r="D111" s="13">
        <f>SUM(E111:AB111)</f>
        <v>0</v>
      </c>
      <c r="E111" s="13"/>
      <c r="F111" s="13"/>
      <c r="G111" s="13">
        <v>0</v>
      </c>
      <c r="H111" s="13">
        <v>0</v>
      </c>
      <c r="I111" s="13"/>
      <c r="J111" s="13">
        <v>0</v>
      </c>
      <c r="K111" s="13">
        <v>0</v>
      </c>
      <c r="L111" s="13">
        <v>0</v>
      </c>
      <c r="M111" s="13">
        <v>0</v>
      </c>
      <c r="N111" s="13"/>
      <c r="O111" s="13">
        <v>0</v>
      </c>
      <c r="P111" s="13">
        <v>0</v>
      </c>
      <c r="Q111" s="14"/>
      <c r="R111" s="14">
        <v>0</v>
      </c>
      <c r="S111" s="14"/>
      <c r="T111" s="14"/>
      <c r="U111" s="14">
        <v>0</v>
      </c>
      <c r="V111" s="14"/>
      <c r="W111" s="14"/>
      <c r="X111" s="14"/>
      <c r="Y111" s="14">
        <v>0</v>
      </c>
      <c r="Z111" s="14"/>
      <c r="AA111" s="14">
        <v>0</v>
      </c>
      <c r="AB111" s="14"/>
      <c r="AC111" s="5"/>
    </row>
    <row r="112" spans="1:29">
      <c r="A112" s="11"/>
      <c r="B112" s="11"/>
      <c r="C112" s="12" t="s">
        <v>18</v>
      </c>
      <c r="D112" s="13">
        <f>SUM(E112:AB112)</f>
        <v>159</v>
      </c>
      <c r="E112" s="13"/>
      <c r="F112" s="13"/>
      <c r="G112" s="13">
        <v>40</v>
      </c>
      <c r="H112" s="13">
        <v>11</v>
      </c>
      <c r="I112" s="13"/>
      <c r="J112" s="13">
        <v>18</v>
      </c>
      <c r="K112" s="13">
        <v>3</v>
      </c>
      <c r="L112" s="13">
        <v>11</v>
      </c>
      <c r="M112" s="13">
        <v>24</v>
      </c>
      <c r="N112" s="13"/>
      <c r="O112" s="13">
        <v>12</v>
      </c>
      <c r="P112" s="13">
        <v>12</v>
      </c>
      <c r="Q112" s="14"/>
      <c r="R112" s="14">
        <v>16</v>
      </c>
      <c r="S112" s="14"/>
      <c r="T112" s="14"/>
      <c r="U112" s="14">
        <v>7</v>
      </c>
      <c r="V112" s="14"/>
      <c r="W112" s="14"/>
      <c r="X112" s="14"/>
      <c r="Y112" s="14">
        <v>2</v>
      </c>
      <c r="Z112" s="14"/>
      <c r="AA112" s="14">
        <v>3</v>
      </c>
      <c r="AB112" s="14"/>
      <c r="AC112" s="5"/>
    </row>
    <row r="113" spans="1:29">
      <c r="A113" s="11"/>
      <c r="B113" s="11"/>
      <c r="C113" s="12" t="s">
        <v>19</v>
      </c>
      <c r="D113" s="13">
        <f>SUM(E113:AB113)</f>
        <v>46</v>
      </c>
      <c r="E113" s="13"/>
      <c r="F113" s="13"/>
      <c r="G113" s="13">
        <v>7</v>
      </c>
      <c r="H113" s="13">
        <v>0</v>
      </c>
      <c r="I113" s="13"/>
      <c r="J113" s="13">
        <v>11</v>
      </c>
      <c r="K113" s="13">
        <v>1</v>
      </c>
      <c r="L113" s="13">
        <v>6</v>
      </c>
      <c r="M113" s="13">
        <v>1</v>
      </c>
      <c r="N113" s="13"/>
      <c r="O113" s="13">
        <v>6</v>
      </c>
      <c r="P113" s="13">
        <v>5</v>
      </c>
      <c r="Q113" s="14"/>
      <c r="R113" s="14">
        <v>8</v>
      </c>
      <c r="S113" s="14"/>
      <c r="T113" s="14"/>
      <c r="U113" s="14">
        <v>0</v>
      </c>
      <c r="V113" s="14"/>
      <c r="W113" s="14"/>
      <c r="X113" s="14"/>
      <c r="Y113" s="14">
        <v>1</v>
      </c>
      <c r="Z113" s="14"/>
      <c r="AA113" s="14">
        <v>0</v>
      </c>
      <c r="AB113" s="14"/>
      <c r="AC113" s="5"/>
    </row>
    <row r="114" spans="1:29" s="31" customFormat="1">
      <c r="A114" s="11"/>
      <c r="B114" s="11"/>
      <c r="C114" s="35" t="s">
        <v>2</v>
      </c>
      <c r="D114" s="36">
        <f xml:space="preserve"> IF(D108=0,100,D109/D108*100)</f>
        <v>92.733089579524673</v>
      </c>
      <c r="E114" s="36"/>
      <c r="F114" s="36"/>
      <c r="G114" s="36">
        <v>94.771241830065364</v>
      </c>
      <c r="H114" s="36">
        <v>94.607843137254903</v>
      </c>
      <c r="I114" s="36"/>
      <c r="J114" s="36">
        <v>74.647887323943664</v>
      </c>
      <c r="K114" s="36">
        <v>97.345132743362825</v>
      </c>
      <c r="L114" s="36">
        <v>82.258064516129039</v>
      </c>
      <c r="M114" s="36">
        <v>91.17647058823529</v>
      </c>
      <c r="N114" s="36"/>
      <c r="O114" s="36">
        <v>7.6923076923076925</v>
      </c>
      <c r="P114" s="36">
        <v>95.604395604395606</v>
      </c>
      <c r="Q114" s="37"/>
      <c r="R114" s="37">
        <v>0</v>
      </c>
      <c r="S114" s="37"/>
      <c r="T114" s="37"/>
      <c r="U114" s="37">
        <v>0</v>
      </c>
      <c r="V114" s="37"/>
      <c r="W114" s="37"/>
      <c r="X114" s="37"/>
      <c r="Y114" s="37">
        <v>0</v>
      </c>
      <c r="Z114" s="37"/>
      <c r="AA114" s="37">
        <v>99.226804123711347</v>
      </c>
      <c r="AB114" s="37"/>
      <c r="AC114" s="38"/>
    </row>
    <row r="115" spans="1:29" s="32" customFormat="1">
      <c r="A115" s="11"/>
      <c r="B115" s="11"/>
      <c r="C115" s="39" t="s">
        <v>20</v>
      </c>
      <c r="D115" s="40">
        <f xml:space="preserve"> IF(D110=0,0,D111/D110*100)</f>
        <v>0</v>
      </c>
      <c r="E115" s="40"/>
      <c r="F115" s="40"/>
      <c r="G115" s="40">
        <v>0</v>
      </c>
      <c r="H115" s="40">
        <v>0</v>
      </c>
      <c r="I115" s="40"/>
      <c r="J115" s="40">
        <v>0</v>
      </c>
      <c r="K115" s="40">
        <v>0</v>
      </c>
      <c r="L115" s="40">
        <v>0</v>
      </c>
      <c r="M115" s="40">
        <v>0</v>
      </c>
      <c r="N115" s="40"/>
      <c r="O115" s="40">
        <v>0</v>
      </c>
      <c r="P115" s="40">
        <v>0</v>
      </c>
      <c r="Q115" s="41"/>
      <c r="R115" s="41">
        <v>0</v>
      </c>
      <c r="S115" s="41"/>
      <c r="T115" s="41"/>
      <c r="U115" s="41">
        <v>0</v>
      </c>
      <c r="V115" s="41"/>
      <c r="W115" s="41"/>
      <c r="X115" s="41"/>
      <c r="Y115" s="41">
        <v>0</v>
      </c>
      <c r="Z115" s="41"/>
      <c r="AA115" s="41">
        <v>0</v>
      </c>
      <c r="AB115" s="41"/>
      <c r="AC115" s="42"/>
    </row>
    <row r="116" spans="1:29" s="33" customFormat="1">
      <c r="A116" s="11"/>
      <c r="B116" s="11"/>
      <c r="C116" s="43" t="s">
        <v>3</v>
      </c>
      <c r="D116" s="44">
        <f xml:space="preserve"> IF(D108=0,100,(D111+D109)/D108*100)</f>
        <v>92.733089579524673</v>
      </c>
      <c r="E116" s="44"/>
      <c r="F116" s="44"/>
      <c r="G116" s="44">
        <v>94.771241830065364</v>
      </c>
      <c r="H116" s="44">
        <v>94.607843137254903</v>
      </c>
      <c r="I116" s="44"/>
      <c r="J116" s="44">
        <v>74.647887323943664</v>
      </c>
      <c r="K116" s="44">
        <v>97.345132743362825</v>
      </c>
      <c r="L116" s="44">
        <v>82.258064516129039</v>
      </c>
      <c r="M116" s="44">
        <v>91.17647058823529</v>
      </c>
      <c r="N116" s="44"/>
      <c r="O116" s="44">
        <v>7.6923076923076925</v>
      </c>
      <c r="P116" s="44">
        <v>95.604395604395606</v>
      </c>
      <c r="Q116" s="45"/>
      <c r="R116" s="45">
        <v>0</v>
      </c>
      <c r="S116" s="45"/>
      <c r="T116" s="45"/>
      <c r="U116" s="45">
        <v>0</v>
      </c>
      <c r="V116" s="45"/>
      <c r="W116" s="45"/>
      <c r="X116" s="45"/>
      <c r="Y116" s="45">
        <v>0</v>
      </c>
      <c r="Z116" s="45"/>
      <c r="AA116" s="45">
        <v>99.226804123711347</v>
      </c>
      <c r="AB116" s="45"/>
      <c r="AC116" s="46"/>
    </row>
    <row r="117" spans="1:29" s="34" customFormat="1">
      <c r="A117" s="11"/>
      <c r="B117" s="11"/>
      <c r="C117" s="47" t="s">
        <v>21</v>
      </c>
      <c r="D117" s="48">
        <f>IF(D108=0,100,(D111+D109+D113)/D108*100)</f>
        <v>94.835466179159042</v>
      </c>
      <c r="E117" s="48"/>
      <c r="F117" s="48"/>
      <c r="G117" s="48">
        <v>95.686274509803923</v>
      </c>
      <c r="H117" s="48">
        <v>94.607843137254903</v>
      </c>
      <c r="I117" s="48"/>
      <c r="J117" s="48">
        <v>90.140845070422529</v>
      </c>
      <c r="K117" s="48">
        <v>98.230088495575217</v>
      </c>
      <c r="L117" s="48">
        <v>91.935483870967744</v>
      </c>
      <c r="M117" s="48">
        <v>91.544117647058826</v>
      </c>
      <c r="N117" s="48"/>
      <c r="O117" s="48">
        <v>53.846153846153847</v>
      </c>
      <c r="P117" s="48">
        <v>97.435897435897431</v>
      </c>
      <c r="Q117" s="49"/>
      <c r="R117" s="49">
        <v>50</v>
      </c>
      <c r="S117" s="49"/>
      <c r="T117" s="49"/>
      <c r="U117" s="49">
        <v>0</v>
      </c>
      <c r="V117" s="49"/>
      <c r="W117" s="49"/>
      <c r="X117" s="49"/>
      <c r="Y117" s="49">
        <v>50</v>
      </c>
      <c r="Z117" s="49"/>
      <c r="AA117" s="49">
        <v>99.226804123711347</v>
      </c>
      <c r="AB117" s="49"/>
      <c r="AC117" s="50"/>
    </row>
    <row r="118" spans="1:29">
      <c r="A118" s="53" t="s">
        <v>23</v>
      </c>
      <c r="B118" s="51" t="s">
        <v>38</v>
      </c>
      <c r="C118" s="52" t="s">
        <v>116</v>
      </c>
      <c r="D118" s="51">
        <f>SUM(E118:AB118)</f>
        <v>34</v>
      </c>
      <c r="E118" s="51"/>
      <c r="F118" s="51"/>
      <c r="G118" s="51">
        <v>7</v>
      </c>
      <c r="H118" s="51">
        <v>2</v>
      </c>
      <c r="I118" s="51"/>
      <c r="J118" s="51">
        <v>10</v>
      </c>
      <c r="K118" s="51">
        <v>1</v>
      </c>
      <c r="L118" s="51">
        <v>8</v>
      </c>
      <c r="M118" s="51"/>
      <c r="N118" s="51"/>
      <c r="O118" s="51">
        <v>1</v>
      </c>
      <c r="P118" s="51"/>
      <c r="Q118" s="51"/>
      <c r="R118" s="51"/>
      <c r="S118" s="51"/>
      <c r="T118" s="51"/>
      <c r="U118" s="51">
        <v>5</v>
      </c>
      <c r="V118" s="51"/>
      <c r="W118" s="51"/>
      <c r="X118" s="51"/>
      <c r="Y118" s="51"/>
      <c r="Z118" s="51"/>
      <c r="AA118" s="51"/>
      <c r="AB118" s="51"/>
      <c r="AC118" s="5"/>
    </row>
    <row r="119" spans="1:29">
      <c r="A119" s="53"/>
      <c r="B119" s="51" t="s">
        <v>39</v>
      </c>
      <c r="C119" s="52" t="s">
        <v>108</v>
      </c>
      <c r="D119" s="51">
        <f>SUM(E119:AB119)</f>
        <v>22</v>
      </c>
      <c r="E119" s="51"/>
      <c r="F119" s="51"/>
      <c r="G119" s="51">
        <v>1</v>
      </c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>
        <v>16</v>
      </c>
      <c r="S119" s="51"/>
      <c r="T119" s="51"/>
      <c r="U119" s="51"/>
      <c r="V119" s="51"/>
      <c r="W119" s="51"/>
      <c r="X119" s="51"/>
      <c r="Y119" s="51">
        <v>2</v>
      </c>
      <c r="Z119" s="51"/>
      <c r="AA119" s="51">
        <v>3</v>
      </c>
      <c r="AB119" s="51"/>
      <c r="AC119" s="5"/>
    </row>
    <row r="120" spans="1:29">
      <c r="A120" s="53"/>
      <c r="B120" s="51" t="s">
        <v>47</v>
      </c>
      <c r="C120" s="52" t="s">
        <v>56</v>
      </c>
      <c r="D120" s="51">
        <f>SUM(E120:AB120)</f>
        <v>46</v>
      </c>
      <c r="E120" s="51"/>
      <c r="F120" s="51"/>
      <c r="G120" s="51">
        <v>20</v>
      </c>
      <c r="H120" s="51">
        <v>6</v>
      </c>
      <c r="I120" s="51"/>
      <c r="J120" s="51">
        <v>2</v>
      </c>
      <c r="K120" s="51">
        <v>1</v>
      </c>
      <c r="L120" s="51">
        <v>2</v>
      </c>
      <c r="M120" s="51">
        <v>2</v>
      </c>
      <c r="N120" s="51"/>
      <c r="O120" s="51">
        <v>4</v>
      </c>
      <c r="P120" s="51">
        <v>7</v>
      </c>
      <c r="Q120" s="51"/>
      <c r="R120" s="51"/>
      <c r="S120" s="51"/>
      <c r="T120" s="51"/>
      <c r="U120" s="51">
        <v>2</v>
      </c>
      <c r="V120" s="51"/>
      <c r="W120" s="51"/>
      <c r="X120" s="51"/>
      <c r="Y120" s="51"/>
      <c r="Z120" s="51"/>
      <c r="AA120" s="51"/>
      <c r="AB120" s="51"/>
      <c r="AC120" s="5"/>
    </row>
    <row r="121" spans="1:29">
      <c r="A121" s="53"/>
      <c r="B121" s="51" t="s">
        <v>147</v>
      </c>
      <c r="C121" s="52" t="s">
        <v>149</v>
      </c>
      <c r="D121" s="51">
        <f>SUM(E121:AB121)</f>
        <v>57</v>
      </c>
      <c r="E121" s="51"/>
      <c r="F121" s="51"/>
      <c r="G121" s="51">
        <v>12</v>
      </c>
      <c r="H121" s="51">
        <v>3</v>
      </c>
      <c r="I121" s="51"/>
      <c r="J121" s="51">
        <v>6</v>
      </c>
      <c r="K121" s="51">
        <v>1</v>
      </c>
      <c r="L121" s="51">
        <v>1</v>
      </c>
      <c r="M121" s="51">
        <v>22</v>
      </c>
      <c r="N121" s="51"/>
      <c r="O121" s="51">
        <v>7</v>
      </c>
      <c r="P121" s="51">
        <v>5</v>
      </c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"/>
    </row>
    <row r="122" spans="1:29" ht="3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5"/>
    </row>
    <row r="123" spans="1:29">
      <c r="A123" s="11" t="s">
        <v>49</v>
      </c>
      <c r="B123" s="11"/>
      <c r="C123" s="12" t="s">
        <v>10</v>
      </c>
      <c r="D123" s="13">
        <f>SUM(E123:AB123)</f>
        <v>2335</v>
      </c>
      <c r="E123" s="13">
        <v>619</v>
      </c>
      <c r="F123" s="13">
        <v>74</v>
      </c>
      <c r="G123" s="13">
        <v>675</v>
      </c>
      <c r="H123" s="13">
        <v>168</v>
      </c>
      <c r="I123" s="13"/>
      <c r="J123" s="13">
        <v>128</v>
      </c>
      <c r="K123" s="13">
        <v>86</v>
      </c>
      <c r="L123" s="13">
        <v>75</v>
      </c>
      <c r="M123" s="13">
        <v>100</v>
      </c>
      <c r="N123" s="13">
        <v>98</v>
      </c>
      <c r="O123" s="13">
        <v>51</v>
      </c>
      <c r="P123" s="13">
        <v>261</v>
      </c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5">
        <v>294</v>
      </c>
    </row>
    <row r="124" spans="1:29">
      <c r="A124" s="11"/>
      <c r="B124" s="11"/>
      <c r="C124" s="12" t="s">
        <v>11</v>
      </c>
      <c r="D124" s="13">
        <f>SUM(E124:AB124)</f>
        <v>2335</v>
      </c>
      <c r="E124" s="13">
        <v>619</v>
      </c>
      <c r="F124" s="13">
        <v>74</v>
      </c>
      <c r="G124" s="13">
        <v>675</v>
      </c>
      <c r="H124" s="13">
        <v>168</v>
      </c>
      <c r="I124" s="13"/>
      <c r="J124" s="13">
        <v>128</v>
      </c>
      <c r="K124" s="13">
        <v>86</v>
      </c>
      <c r="L124" s="13">
        <v>75</v>
      </c>
      <c r="M124" s="13">
        <v>100</v>
      </c>
      <c r="N124" s="13">
        <v>98</v>
      </c>
      <c r="O124" s="13">
        <v>51</v>
      </c>
      <c r="P124" s="13">
        <v>261</v>
      </c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5">
        <v>294</v>
      </c>
    </row>
    <row r="125" spans="1:29" ht="3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5"/>
    </row>
    <row r="126" spans="1:29">
      <c r="A126" s="11" t="s">
        <v>80</v>
      </c>
      <c r="B126" s="11"/>
      <c r="C126" s="12" t="s">
        <v>10</v>
      </c>
      <c r="D126" s="13">
        <f>SUM(E126:AB126)</f>
        <v>1701</v>
      </c>
      <c r="E126" s="13"/>
      <c r="F126" s="13"/>
      <c r="G126" s="13"/>
      <c r="H126" s="13">
        <v>243</v>
      </c>
      <c r="I126" s="13"/>
      <c r="J126" s="13">
        <v>250</v>
      </c>
      <c r="K126" s="13"/>
      <c r="L126" s="13">
        <v>430</v>
      </c>
      <c r="M126" s="13">
        <v>116</v>
      </c>
      <c r="N126" s="13"/>
      <c r="O126" s="13">
        <v>457</v>
      </c>
      <c r="P126" s="13">
        <v>205</v>
      </c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5"/>
    </row>
    <row r="127" spans="1:29">
      <c r="A127" s="11"/>
      <c r="B127" s="11"/>
      <c r="C127" s="12" t="s">
        <v>11</v>
      </c>
      <c r="D127" s="13">
        <f>SUM(E127:AB127)</f>
        <v>1701</v>
      </c>
      <c r="E127" s="13"/>
      <c r="F127" s="13"/>
      <c r="G127" s="13"/>
      <c r="H127" s="13">
        <v>243</v>
      </c>
      <c r="I127" s="13"/>
      <c r="J127" s="13">
        <v>250</v>
      </c>
      <c r="K127" s="13"/>
      <c r="L127" s="13">
        <v>430</v>
      </c>
      <c r="M127" s="13">
        <v>116</v>
      </c>
      <c r="N127" s="13"/>
      <c r="O127" s="13">
        <v>457</v>
      </c>
      <c r="P127" s="13">
        <v>205</v>
      </c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5"/>
    </row>
    <row r="128" spans="1:29">
      <c r="A128" s="11"/>
      <c r="B128" s="11"/>
      <c r="C128" s="12" t="s">
        <v>16</v>
      </c>
      <c r="D128" s="13">
        <f>SUM(E128:AB128)</f>
        <v>0</v>
      </c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5"/>
    </row>
    <row r="129" spans="1:29">
      <c r="A129" s="11"/>
      <c r="B129" s="11"/>
      <c r="C129" s="12" t="s">
        <v>17</v>
      </c>
      <c r="D129" s="13">
        <f>SUM(E129:AB129)</f>
        <v>0</v>
      </c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5"/>
    </row>
    <row r="130" spans="1:29">
      <c r="A130" s="11"/>
      <c r="B130" s="11"/>
      <c r="C130" s="12" t="s">
        <v>18</v>
      </c>
      <c r="D130" s="13">
        <f>SUM(E130:AB130)</f>
        <v>0</v>
      </c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5"/>
    </row>
    <row r="131" spans="1:29">
      <c r="A131" s="11"/>
      <c r="B131" s="11"/>
      <c r="C131" s="12" t="s">
        <v>19</v>
      </c>
      <c r="D131" s="13">
        <f>SUM(E131:AB131)</f>
        <v>0</v>
      </c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5"/>
    </row>
    <row r="132" spans="1:29" s="31" customFormat="1">
      <c r="A132" s="11"/>
      <c r="B132" s="11"/>
      <c r="C132" s="35" t="s">
        <v>2</v>
      </c>
      <c r="D132" s="36">
        <f xml:space="preserve"> IF(D126=0,100,D127/D126*100)</f>
        <v>100</v>
      </c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8"/>
    </row>
    <row r="133" spans="1:29" s="32" customFormat="1">
      <c r="A133" s="11"/>
      <c r="B133" s="11"/>
      <c r="C133" s="39" t="s">
        <v>20</v>
      </c>
      <c r="D133" s="40">
        <f xml:space="preserve"> IF(D128=0,0,D129/D128*100)</f>
        <v>0</v>
      </c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2"/>
    </row>
    <row r="134" spans="1:29" s="33" customFormat="1">
      <c r="A134" s="11"/>
      <c r="B134" s="11"/>
      <c r="C134" s="43" t="s">
        <v>3</v>
      </c>
      <c r="D134" s="44">
        <f xml:space="preserve"> IF(D126=0,100,(D129+D127)/D126*100)</f>
        <v>100</v>
      </c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6"/>
    </row>
    <row r="135" spans="1:29" s="34" customFormat="1">
      <c r="A135" s="11"/>
      <c r="B135" s="11"/>
      <c r="C135" s="47" t="s">
        <v>21</v>
      </c>
      <c r="D135" s="48">
        <f>IF(D126=0,100,(D129+D127+D131)/D126*100)</f>
        <v>100</v>
      </c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50"/>
    </row>
    <row r="136" spans="1:29" ht="3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5"/>
    </row>
    <row r="137" spans="1:29">
      <c r="A137" s="11" t="s">
        <v>81</v>
      </c>
      <c r="B137" s="11"/>
      <c r="C137" s="12" t="s">
        <v>10</v>
      </c>
      <c r="D137" s="13">
        <f>SUM(E137:AB137)</f>
        <v>3000</v>
      </c>
      <c r="E137" s="13">
        <v>750</v>
      </c>
      <c r="F137" s="13">
        <v>250</v>
      </c>
      <c r="G137" s="13">
        <v>250</v>
      </c>
      <c r="H137" s="13"/>
      <c r="I137" s="13"/>
      <c r="J137" s="13"/>
      <c r="K137" s="13">
        <v>250</v>
      </c>
      <c r="L137" s="13"/>
      <c r="M137" s="13"/>
      <c r="N137" s="13">
        <v>250</v>
      </c>
      <c r="O137" s="13"/>
      <c r="P137" s="13"/>
      <c r="Q137" s="14"/>
      <c r="R137" s="14">
        <v>250</v>
      </c>
      <c r="S137" s="14">
        <v>250</v>
      </c>
      <c r="T137" s="14"/>
      <c r="U137" s="14"/>
      <c r="V137" s="14"/>
      <c r="W137" s="14">
        <v>500</v>
      </c>
      <c r="X137" s="14">
        <v>250</v>
      </c>
      <c r="Y137" s="14"/>
      <c r="Z137" s="14"/>
      <c r="AA137" s="14"/>
      <c r="AB137" s="14"/>
      <c r="AC137" s="5"/>
    </row>
    <row r="138" spans="1:29">
      <c r="A138" s="11"/>
      <c r="B138" s="11"/>
      <c r="C138" s="12" t="s">
        <v>11</v>
      </c>
      <c r="D138" s="13">
        <f>SUM(E138:AB138)</f>
        <v>3000</v>
      </c>
      <c r="E138" s="13">
        <v>750</v>
      </c>
      <c r="F138" s="13">
        <v>250</v>
      </c>
      <c r="G138" s="13">
        <v>250</v>
      </c>
      <c r="H138" s="13"/>
      <c r="I138" s="13"/>
      <c r="J138" s="13"/>
      <c r="K138" s="13">
        <v>250</v>
      </c>
      <c r="L138" s="13"/>
      <c r="M138" s="13"/>
      <c r="N138" s="13">
        <v>250</v>
      </c>
      <c r="O138" s="13"/>
      <c r="P138" s="13"/>
      <c r="Q138" s="14"/>
      <c r="R138" s="14">
        <v>250</v>
      </c>
      <c r="S138" s="14">
        <v>250</v>
      </c>
      <c r="T138" s="14"/>
      <c r="U138" s="14"/>
      <c r="V138" s="14"/>
      <c r="W138" s="14">
        <v>500</v>
      </c>
      <c r="X138" s="14">
        <v>250</v>
      </c>
      <c r="Y138" s="14"/>
      <c r="Z138" s="14"/>
      <c r="AA138" s="14"/>
      <c r="AB138" s="14"/>
      <c r="AC138" s="5"/>
    </row>
    <row r="139" spans="1:29" ht="3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5"/>
    </row>
    <row r="140" spans="1:29">
      <c r="A140" s="11" t="s">
        <v>82</v>
      </c>
      <c r="B140" s="11"/>
      <c r="C140" s="12" t="s">
        <v>10</v>
      </c>
      <c r="D140" s="13">
        <f>SUM(E140:AB140)</f>
        <v>3000</v>
      </c>
      <c r="E140" s="13"/>
      <c r="F140" s="13"/>
      <c r="G140" s="13"/>
      <c r="H140" s="13"/>
      <c r="I140" s="13"/>
      <c r="J140" s="13"/>
      <c r="K140" s="13">
        <v>1000</v>
      </c>
      <c r="L140" s="13"/>
      <c r="M140" s="13"/>
      <c r="N140" s="13"/>
      <c r="O140" s="13">
        <v>500</v>
      </c>
      <c r="P140" s="13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>
        <v>1500</v>
      </c>
      <c r="AB140" s="14"/>
      <c r="AC140" s="5"/>
    </row>
    <row r="141" spans="1:29">
      <c r="A141" s="11"/>
      <c r="B141" s="11"/>
      <c r="C141" s="12" t="s">
        <v>11</v>
      </c>
      <c r="D141" s="13">
        <f>SUM(E141:AB141)</f>
        <v>3000</v>
      </c>
      <c r="E141" s="13"/>
      <c r="F141" s="13"/>
      <c r="G141" s="13"/>
      <c r="H141" s="13"/>
      <c r="I141" s="13"/>
      <c r="J141" s="13"/>
      <c r="K141" s="13">
        <v>1000</v>
      </c>
      <c r="L141" s="13"/>
      <c r="M141" s="13"/>
      <c r="N141" s="13"/>
      <c r="O141" s="13">
        <v>500</v>
      </c>
      <c r="P141" s="13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>
        <v>1500</v>
      </c>
      <c r="AB141" s="14"/>
      <c r="AC141" s="5"/>
    </row>
    <row r="142" spans="1:29" ht="3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</sheetData>
  <mergeCells count="52">
    <mergeCell ref="A137:B138"/>
    <mergeCell ref="A139:N139"/>
    <mergeCell ref="A140:B141"/>
    <mergeCell ref="A142:N142"/>
    <mergeCell ref="A118:A121"/>
    <mergeCell ref="A122:N122"/>
    <mergeCell ref="A123:B124"/>
    <mergeCell ref="A125:N125"/>
    <mergeCell ref="A126:B135"/>
    <mergeCell ref="A136:N136"/>
    <mergeCell ref="A82:A88"/>
    <mergeCell ref="A89:N89"/>
    <mergeCell ref="A90:B99"/>
    <mergeCell ref="A100:A106"/>
    <mergeCell ref="A107:N107"/>
    <mergeCell ref="A108:B117"/>
    <mergeCell ref="A39:B40"/>
    <mergeCell ref="A41:N41"/>
    <mergeCell ref="A42:B51"/>
    <mergeCell ref="A52:A70"/>
    <mergeCell ref="A71:N71"/>
    <mergeCell ref="A72:B81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C107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190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>
        <v>98</v>
      </c>
      <c r="J16" s="21">
        <v>98</v>
      </c>
      <c r="K16" s="21">
        <v>98</v>
      </c>
      <c r="L16" s="21">
        <v>98</v>
      </c>
      <c r="M16" s="21">
        <v>98</v>
      </c>
      <c r="N16" s="21">
        <v>98</v>
      </c>
      <c r="O16" s="21">
        <v>98</v>
      </c>
      <c r="P16" s="21">
        <v>98</v>
      </c>
      <c r="Q16" s="21">
        <v>98</v>
      </c>
      <c r="R16" s="21">
        <v>98</v>
      </c>
      <c r="S16" s="21">
        <v>98</v>
      </c>
      <c r="T16" s="21">
        <v>98</v>
      </c>
      <c r="U16" s="21">
        <v>98</v>
      </c>
      <c r="V16" s="21">
        <v>98</v>
      </c>
      <c r="W16" s="21">
        <v>98</v>
      </c>
      <c r="X16" s="21">
        <v>98</v>
      </c>
      <c r="Y16" s="21">
        <v>98</v>
      </c>
      <c r="Z16" s="21">
        <v>98</v>
      </c>
      <c r="AA16" s="21">
        <v>98</v>
      </c>
      <c r="AB16" s="21">
        <v>98</v>
      </c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97.39</v>
      </c>
      <c r="F17" s="21">
        <v>98.09</v>
      </c>
      <c r="G17" s="21">
        <v>96.06</v>
      </c>
      <c r="H17" s="21">
        <v>97.21</v>
      </c>
      <c r="I17" s="21">
        <v>98.08</v>
      </c>
      <c r="J17" s="21">
        <v>95.49</v>
      </c>
      <c r="K17" s="21">
        <v>98.31</v>
      </c>
      <c r="L17" s="21">
        <v>92.2</v>
      </c>
      <c r="M17" s="21">
        <v>97.53</v>
      </c>
      <c r="N17" s="21">
        <v>97.82</v>
      </c>
      <c r="O17" s="21">
        <v>97.04</v>
      </c>
      <c r="P17" s="21">
        <v>94.27</v>
      </c>
      <c r="Q17" s="21">
        <v>0</v>
      </c>
      <c r="R17" s="21">
        <v>97.6</v>
      </c>
      <c r="S17" s="21">
        <v>96.68</v>
      </c>
      <c r="T17" s="21">
        <v>90.8</v>
      </c>
      <c r="U17" s="21">
        <v>72.44</v>
      </c>
      <c r="V17" s="21">
        <v>96.11</v>
      </c>
      <c r="W17" s="21">
        <v>97.14</v>
      </c>
      <c r="X17" s="21">
        <v>98.36</v>
      </c>
      <c r="Y17" s="21">
        <v>97.52</v>
      </c>
      <c r="Z17" s="21">
        <v>98.18</v>
      </c>
      <c r="AA17" s="21">
        <v>95.26</v>
      </c>
      <c r="AB17" s="21">
        <v>100</v>
      </c>
      <c r="AC17" s="29">
        <v>96.58</v>
      </c>
    </row>
    <row r="18" spans="1:29" s="18" customFormat="1">
      <c r="A18" s="16"/>
      <c r="B18" s="16"/>
      <c r="C18" s="17"/>
      <c r="D18" s="22" t="s">
        <v>3</v>
      </c>
      <c r="E18" s="21">
        <v>100</v>
      </c>
      <c r="F18" s="21">
        <v>99.52</v>
      </c>
      <c r="G18" s="21">
        <v>100</v>
      </c>
      <c r="H18" s="21">
        <v>99.44</v>
      </c>
      <c r="I18" s="21">
        <v>99.04</v>
      </c>
      <c r="J18" s="21">
        <v>99.19</v>
      </c>
      <c r="K18" s="21">
        <v>99.58</v>
      </c>
      <c r="L18" s="21">
        <v>95.3</v>
      </c>
      <c r="M18" s="21">
        <v>99.19</v>
      </c>
      <c r="N18" s="21">
        <v>99.56</v>
      </c>
      <c r="O18" s="21">
        <v>99.2</v>
      </c>
      <c r="P18" s="21">
        <v>95.84</v>
      </c>
      <c r="Q18" s="21">
        <v>0</v>
      </c>
      <c r="R18" s="21">
        <v>99.2</v>
      </c>
      <c r="S18" s="21">
        <v>99.59</v>
      </c>
      <c r="T18" s="21">
        <v>99.43</v>
      </c>
      <c r="U18" s="21">
        <v>86.75</v>
      </c>
      <c r="V18" s="21">
        <v>98.09</v>
      </c>
      <c r="W18" s="21">
        <v>99.59</v>
      </c>
      <c r="X18" s="21">
        <v>99.59</v>
      </c>
      <c r="Y18" s="21">
        <v>98.87</v>
      </c>
      <c r="Z18" s="21">
        <v>99.55</v>
      </c>
      <c r="AA18" s="21">
        <v>98.22</v>
      </c>
      <c r="AB18" s="21">
        <v>100</v>
      </c>
      <c r="AC18" s="29">
        <v>98.92</v>
      </c>
    </row>
    <row r="19" spans="1:29" s="18" customFormat="1" ht="17.25" thickBot="1">
      <c r="A19" s="16"/>
      <c r="B19" s="16"/>
      <c r="C19" s="17"/>
      <c r="D19" s="26" t="s">
        <v>4</v>
      </c>
      <c r="E19" s="27">
        <v>100</v>
      </c>
      <c r="F19" s="27">
        <v>100</v>
      </c>
      <c r="G19" s="27">
        <v>100</v>
      </c>
      <c r="H19" s="27">
        <v>99.441340782122921</v>
      </c>
      <c r="I19" s="27">
        <v>99.038461538461519</v>
      </c>
      <c r="J19" s="27">
        <v>99.187506594914012</v>
      </c>
      <c r="K19" s="27">
        <v>100</v>
      </c>
      <c r="L19" s="27">
        <v>95.301418439716315</v>
      </c>
      <c r="M19" s="27">
        <v>99.186586985391756</v>
      </c>
      <c r="N19" s="27">
        <v>99.563318777292594</v>
      </c>
      <c r="O19" s="27">
        <v>99.197265207703822</v>
      </c>
      <c r="P19" s="27">
        <v>97.408487204405574</v>
      </c>
      <c r="Q19" s="27">
        <v>0</v>
      </c>
      <c r="R19" s="27">
        <v>99.2</v>
      </c>
      <c r="S19" s="27">
        <v>99.585062240663902</v>
      </c>
      <c r="T19" s="27">
        <v>99.425287356321846</v>
      </c>
      <c r="U19" s="27">
        <v>86.752136752136735</v>
      </c>
      <c r="V19" s="27">
        <v>98.092567484284501</v>
      </c>
      <c r="W19" s="27">
        <v>99.591836734693885</v>
      </c>
      <c r="X19" s="27">
        <v>99.590163934426243</v>
      </c>
      <c r="Y19" s="27">
        <v>98.870056497175142</v>
      </c>
      <c r="Z19" s="27">
        <v>99.545454545454547</v>
      </c>
      <c r="AA19" s="27">
        <v>98.219221353549713</v>
      </c>
      <c r="AB19" s="27">
        <v>100</v>
      </c>
      <c r="AC19" s="30">
        <v>98.982764769929346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54"/>
      <c r="E33" s="55">
        <v>43280</v>
      </c>
      <c r="F33" s="55"/>
      <c r="G33" s="55">
        <v>43281</v>
      </c>
      <c r="H33" s="55"/>
      <c r="I33" s="55">
        <v>43282</v>
      </c>
      <c r="J33" s="55"/>
      <c r="K33" s="55">
        <v>43283</v>
      </c>
      <c r="L33" s="55"/>
      <c r="M33" s="55">
        <v>43284</v>
      </c>
      <c r="N33" s="55"/>
      <c r="O33" s="55">
        <v>43285</v>
      </c>
      <c r="P33" s="55"/>
      <c r="Q33" s="55">
        <v>43286</v>
      </c>
      <c r="R33" s="5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54" t="s">
        <v>101</v>
      </c>
      <c r="E34" s="56"/>
      <c r="F34" s="56"/>
      <c r="G34" s="56"/>
      <c r="H34" s="56"/>
      <c r="I34" s="56"/>
      <c r="J34" s="56"/>
      <c r="K34" s="56">
        <v>1.68</v>
      </c>
      <c r="L34" s="56"/>
      <c r="M34" s="56">
        <v>1.1599999999999999</v>
      </c>
      <c r="N34" s="56"/>
      <c r="O34" s="56">
        <v>1.21</v>
      </c>
      <c r="P34" s="56"/>
      <c r="Q34" s="56">
        <v>0.79</v>
      </c>
      <c r="R34" s="56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54" t="s">
        <v>42</v>
      </c>
      <c r="E35" s="56"/>
      <c r="F35" s="56"/>
      <c r="G35" s="56"/>
      <c r="H35" s="56"/>
      <c r="I35" s="56"/>
      <c r="J35" s="56"/>
      <c r="K35" s="56">
        <v>0.39</v>
      </c>
      <c r="L35" s="56"/>
      <c r="M35" s="56">
        <v>0.37</v>
      </c>
      <c r="N35" s="56"/>
      <c r="O35" s="56">
        <v>0.44</v>
      </c>
      <c r="P35" s="56"/>
      <c r="Q35" s="56">
        <v>0.39</v>
      </c>
      <c r="R35" s="56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54" t="s">
        <v>146</v>
      </c>
      <c r="E36" s="56"/>
      <c r="F36" s="56"/>
      <c r="G36" s="56"/>
      <c r="H36" s="56"/>
      <c r="I36" s="56"/>
      <c r="J36" s="56"/>
      <c r="K36" s="56">
        <v>0.69</v>
      </c>
      <c r="L36" s="56"/>
      <c r="M36" s="56">
        <v>0.53</v>
      </c>
      <c r="N36" s="56"/>
      <c r="O36" s="56">
        <v>0.26</v>
      </c>
      <c r="P36" s="56"/>
      <c r="Q36" s="56">
        <v>0.39</v>
      </c>
      <c r="R36" s="56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7" t="s">
        <v>6</v>
      </c>
      <c r="B38" s="57"/>
      <c r="C38" s="58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/>
    </row>
    <row r="39" spans="1:29">
      <c r="A39" s="11" t="s">
        <v>40</v>
      </c>
      <c r="B39" s="11"/>
      <c r="C39" s="12" t="s">
        <v>10</v>
      </c>
      <c r="D39" s="13">
        <f>SUM(E39:AB39)</f>
        <v>4922</v>
      </c>
      <c r="E39" s="13">
        <v>153</v>
      </c>
      <c r="F39" s="13">
        <v>209</v>
      </c>
      <c r="G39" s="13">
        <v>203</v>
      </c>
      <c r="H39" s="13">
        <v>179</v>
      </c>
      <c r="I39" s="13">
        <v>208</v>
      </c>
      <c r="J39" s="13">
        <v>189</v>
      </c>
      <c r="K39" s="13">
        <v>236</v>
      </c>
      <c r="L39" s="13">
        <v>216</v>
      </c>
      <c r="M39" s="13">
        <v>240</v>
      </c>
      <c r="N39" s="13">
        <v>229</v>
      </c>
      <c r="O39" s="13">
        <v>230</v>
      </c>
      <c r="P39" s="13">
        <v>63</v>
      </c>
      <c r="Q39" s="14">
        <v>231</v>
      </c>
      <c r="R39" s="14">
        <v>250</v>
      </c>
      <c r="S39" s="14">
        <v>241</v>
      </c>
      <c r="T39" s="14">
        <v>174</v>
      </c>
      <c r="U39" s="14">
        <v>234</v>
      </c>
      <c r="V39" s="14">
        <v>244</v>
      </c>
      <c r="W39" s="14">
        <v>245</v>
      </c>
      <c r="X39" s="14">
        <v>244</v>
      </c>
      <c r="Y39" s="14">
        <v>220</v>
      </c>
      <c r="Z39" s="14">
        <v>220</v>
      </c>
      <c r="AA39" s="14">
        <v>201</v>
      </c>
      <c r="AB39" s="14">
        <v>63</v>
      </c>
      <c r="AC39" s="5">
        <v>182</v>
      </c>
    </row>
    <row r="40" spans="1:29">
      <c r="A40" s="11"/>
      <c r="B40" s="11"/>
      <c r="C40" s="12" t="s">
        <v>11</v>
      </c>
      <c r="D40" s="13">
        <f>SUM(E40:AB40)</f>
        <v>4784</v>
      </c>
      <c r="E40" s="13">
        <v>149</v>
      </c>
      <c r="F40" s="13">
        <v>205</v>
      </c>
      <c r="G40" s="13">
        <v>195</v>
      </c>
      <c r="H40" s="13">
        <v>174</v>
      </c>
      <c r="I40" s="13">
        <v>204</v>
      </c>
      <c r="J40" s="13">
        <v>181</v>
      </c>
      <c r="K40" s="13">
        <v>232</v>
      </c>
      <c r="L40" s="13">
        <v>208</v>
      </c>
      <c r="M40" s="13">
        <v>235</v>
      </c>
      <c r="N40" s="13">
        <v>224</v>
      </c>
      <c r="O40" s="13">
        <v>225</v>
      </c>
      <c r="P40" s="13">
        <v>60</v>
      </c>
      <c r="Q40" s="14">
        <v>225</v>
      </c>
      <c r="R40" s="14">
        <v>244</v>
      </c>
      <c r="S40" s="14">
        <v>233</v>
      </c>
      <c r="T40" s="14">
        <v>158</v>
      </c>
      <c r="U40" s="14">
        <v>226</v>
      </c>
      <c r="V40" s="14">
        <v>239</v>
      </c>
      <c r="W40" s="14">
        <v>238</v>
      </c>
      <c r="X40" s="14">
        <v>240</v>
      </c>
      <c r="Y40" s="14">
        <v>217</v>
      </c>
      <c r="Z40" s="14">
        <v>216</v>
      </c>
      <c r="AA40" s="14">
        <v>193</v>
      </c>
      <c r="AB40" s="14">
        <v>63</v>
      </c>
      <c r="AC40" s="5">
        <v>178</v>
      </c>
    </row>
    <row r="41" spans="1:29">
      <c r="A41" s="11"/>
      <c r="B41" s="11"/>
      <c r="C41" s="12" t="s">
        <v>16</v>
      </c>
      <c r="D41" s="13">
        <f>SUM(E41:AB41)</f>
        <v>138</v>
      </c>
      <c r="E41" s="13">
        <v>4</v>
      </c>
      <c r="F41" s="13">
        <v>4</v>
      </c>
      <c r="G41" s="13">
        <v>8</v>
      </c>
      <c r="H41" s="13">
        <v>5</v>
      </c>
      <c r="I41" s="13">
        <v>4</v>
      </c>
      <c r="J41" s="13">
        <v>8</v>
      </c>
      <c r="K41" s="13">
        <v>4</v>
      </c>
      <c r="L41" s="13">
        <v>8</v>
      </c>
      <c r="M41" s="13">
        <v>5</v>
      </c>
      <c r="N41" s="13">
        <v>5</v>
      </c>
      <c r="O41" s="13">
        <v>5</v>
      </c>
      <c r="P41" s="13">
        <v>3</v>
      </c>
      <c r="Q41" s="14">
        <v>6</v>
      </c>
      <c r="R41" s="14">
        <v>6</v>
      </c>
      <c r="S41" s="14">
        <v>8</v>
      </c>
      <c r="T41" s="14">
        <v>16</v>
      </c>
      <c r="U41" s="14">
        <v>8</v>
      </c>
      <c r="V41" s="14">
        <v>5</v>
      </c>
      <c r="W41" s="14">
        <v>7</v>
      </c>
      <c r="X41" s="14">
        <v>4</v>
      </c>
      <c r="Y41" s="14">
        <v>3</v>
      </c>
      <c r="Z41" s="14">
        <v>4</v>
      </c>
      <c r="AA41" s="14">
        <v>8</v>
      </c>
      <c r="AB41" s="14"/>
      <c r="AC41" s="5">
        <v>4</v>
      </c>
    </row>
    <row r="42" spans="1:29">
      <c r="A42" s="11"/>
      <c r="B42" s="11"/>
      <c r="C42" s="12" t="s">
        <v>17</v>
      </c>
      <c r="D42" s="13">
        <f>SUM(E42:AB42)</f>
        <v>114</v>
      </c>
      <c r="E42" s="13">
        <v>4</v>
      </c>
      <c r="F42" s="13">
        <v>3</v>
      </c>
      <c r="G42" s="13">
        <v>8</v>
      </c>
      <c r="H42" s="13">
        <v>4</v>
      </c>
      <c r="I42" s="13">
        <v>2</v>
      </c>
      <c r="J42" s="13">
        <v>7</v>
      </c>
      <c r="K42" s="13">
        <v>3</v>
      </c>
      <c r="L42" s="13">
        <v>7</v>
      </c>
      <c r="M42" s="13">
        <v>4</v>
      </c>
      <c r="N42" s="13">
        <v>4</v>
      </c>
      <c r="O42" s="13">
        <v>5</v>
      </c>
      <c r="P42" s="13">
        <v>1</v>
      </c>
      <c r="Q42" s="14">
        <v>5</v>
      </c>
      <c r="R42" s="14">
        <v>4</v>
      </c>
      <c r="S42" s="14">
        <v>7</v>
      </c>
      <c r="T42" s="14">
        <v>15</v>
      </c>
      <c r="U42" s="14">
        <v>6</v>
      </c>
      <c r="V42" s="14">
        <v>4</v>
      </c>
      <c r="W42" s="14">
        <v>6</v>
      </c>
      <c r="X42" s="14">
        <v>3</v>
      </c>
      <c r="Y42" s="14">
        <v>3</v>
      </c>
      <c r="Z42" s="14">
        <v>3</v>
      </c>
      <c r="AA42" s="14">
        <v>6</v>
      </c>
      <c r="AB42" s="14"/>
      <c r="AC42" s="5">
        <v>2</v>
      </c>
    </row>
    <row r="43" spans="1:29">
      <c r="A43" s="11"/>
      <c r="B43" s="11"/>
      <c r="C43" s="12" t="s">
        <v>18</v>
      </c>
      <c r="D43" s="13">
        <f>SUM(E43:AB43)</f>
        <v>24</v>
      </c>
      <c r="E43" s="13">
        <v>0</v>
      </c>
      <c r="F43" s="13">
        <v>1</v>
      </c>
      <c r="G43" s="13">
        <v>0</v>
      </c>
      <c r="H43" s="13">
        <v>1</v>
      </c>
      <c r="I43" s="13">
        <v>2</v>
      </c>
      <c r="J43" s="13">
        <v>1</v>
      </c>
      <c r="K43" s="13">
        <v>1</v>
      </c>
      <c r="L43" s="13">
        <v>1</v>
      </c>
      <c r="M43" s="13">
        <v>1</v>
      </c>
      <c r="N43" s="13">
        <v>1</v>
      </c>
      <c r="O43" s="13">
        <v>0</v>
      </c>
      <c r="P43" s="13">
        <v>2</v>
      </c>
      <c r="Q43" s="14">
        <v>1</v>
      </c>
      <c r="R43" s="14">
        <v>2</v>
      </c>
      <c r="S43" s="14">
        <v>1</v>
      </c>
      <c r="T43" s="14">
        <v>1</v>
      </c>
      <c r="U43" s="14">
        <v>2</v>
      </c>
      <c r="V43" s="14">
        <v>1</v>
      </c>
      <c r="W43" s="14">
        <v>1</v>
      </c>
      <c r="X43" s="14">
        <v>1</v>
      </c>
      <c r="Y43" s="14">
        <v>0</v>
      </c>
      <c r="Z43" s="14">
        <v>1</v>
      </c>
      <c r="AA43" s="14">
        <v>2</v>
      </c>
      <c r="AB43" s="14"/>
      <c r="AC43" s="5">
        <v>2</v>
      </c>
    </row>
    <row r="44" spans="1:29">
      <c r="A44" s="11"/>
      <c r="B44" s="11"/>
      <c r="C44" s="12" t="s">
        <v>19</v>
      </c>
      <c r="D44" s="13">
        <f>SUM(E44:AB44)</f>
        <v>3</v>
      </c>
      <c r="E44" s="13">
        <v>0</v>
      </c>
      <c r="F44" s="13">
        <v>1</v>
      </c>
      <c r="G44" s="13">
        <v>0</v>
      </c>
      <c r="H44" s="13">
        <v>0</v>
      </c>
      <c r="I44" s="13">
        <v>0</v>
      </c>
      <c r="J44" s="13">
        <v>0</v>
      </c>
      <c r="K44" s="13">
        <v>1</v>
      </c>
      <c r="L44" s="13">
        <v>0</v>
      </c>
      <c r="M44" s="13">
        <v>0</v>
      </c>
      <c r="N44" s="13">
        <v>0</v>
      </c>
      <c r="O44" s="13">
        <v>0</v>
      </c>
      <c r="P44" s="13">
        <v>1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/>
      <c r="AC44" s="5">
        <v>0</v>
      </c>
    </row>
    <row r="45" spans="1:29" s="31" customFormat="1">
      <c r="A45" s="11"/>
      <c r="B45" s="11"/>
      <c r="C45" s="35" t="s">
        <v>2</v>
      </c>
      <c r="D45" s="36">
        <f xml:space="preserve"> IF(D39=0,100,D40/D39*100)</f>
        <v>97.196261682242991</v>
      </c>
      <c r="E45" s="36">
        <v>97.385620915032675</v>
      </c>
      <c r="F45" s="36">
        <v>98.086124401913878</v>
      </c>
      <c r="G45" s="36">
        <v>96.059113300492612</v>
      </c>
      <c r="H45" s="36">
        <v>97.206703910614522</v>
      </c>
      <c r="I45" s="36">
        <v>98.07692307692308</v>
      </c>
      <c r="J45" s="36">
        <v>95.767195767195773</v>
      </c>
      <c r="K45" s="36">
        <v>98.305084745762713</v>
      </c>
      <c r="L45" s="36">
        <v>96.296296296296291</v>
      </c>
      <c r="M45" s="36">
        <v>97.916666666666671</v>
      </c>
      <c r="N45" s="36">
        <v>97.816593886462883</v>
      </c>
      <c r="O45" s="36">
        <v>97.826086956521735</v>
      </c>
      <c r="P45" s="36">
        <v>95.238095238095241</v>
      </c>
      <c r="Q45" s="37">
        <v>97.402597402597408</v>
      </c>
      <c r="R45" s="37">
        <v>97.6</v>
      </c>
      <c r="S45" s="37">
        <v>96.680497925311201</v>
      </c>
      <c r="T45" s="37">
        <v>90.804597701149419</v>
      </c>
      <c r="U45" s="37">
        <v>96.581196581196579</v>
      </c>
      <c r="V45" s="37">
        <v>97.950819672131146</v>
      </c>
      <c r="W45" s="37">
        <v>97.142857142857139</v>
      </c>
      <c r="X45" s="37">
        <v>98.360655737704917</v>
      </c>
      <c r="Y45" s="37">
        <v>98.63636363636364</v>
      </c>
      <c r="Z45" s="37">
        <v>98.181818181818187</v>
      </c>
      <c r="AA45" s="37">
        <v>96.019900497512438</v>
      </c>
      <c r="AB45" s="37"/>
      <c r="AC45" s="38">
        <v>97.802197802197796</v>
      </c>
    </row>
    <row r="46" spans="1:29" s="32" customFormat="1">
      <c r="A46" s="11"/>
      <c r="B46" s="11"/>
      <c r="C46" s="39" t="s">
        <v>20</v>
      </c>
      <c r="D46" s="40">
        <f xml:space="preserve"> IF(D41=0,0,D42/D41*100)</f>
        <v>82.608695652173907</v>
      </c>
      <c r="E46" s="40">
        <v>100</v>
      </c>
      <c r="F46" s="40">
        <v>75</v>
      </c>
      <c r="G46" s="40">
        <v>100</v>
      </c>
      <c r="H46" s="40">
        <v>80</v>
      </c>
      <c r="I46" s="40">
        <v>50</v>
      </c>
      <c r="J46" s="40">
        <v>87.5</v>
      </c>
      <c r="K46" s="40">
        <v>75</v>
      </c>
      <c r="L46" s="40">
        <v>87.5</v>
      </c>
      <c r="M46" s="40">
        <v>80</v>
      </c>
      <c r="N46" s="40">
        <v>80</v>
      </c>
      <c r="O46" s="40">
        <v>100</v>
      </c>
      <c r="P46" s="40">
        <v>33.333333333333336</v>
      </c>
      <c r="Q46" s="41">
        <v>83.333333333333329</v>
      </c>
      <c r="R46" s="41">
        <v>66.666666666666671</v>
      </c>
      <c r="S46" s="41">
        <v>87.5</v>
      </c>
      <c r="T46" s="41">
        <v>93.75</v>
      </c>
      <c r="U46" s="41">
        <v>75</v>
      </c>
      <c r="V46" s="41">
        <v>80</v>
      </c>
      <c r="W46" s="41">
        <v>85.714285714285708</v>
      </c>
      <c r="X46" s="41">
        <v>75</v>
      </c>
      <c r="Y46" s="41">
        <v>100</v>
      </c>
      <c r="Z46" s="41">
        <v>75</v>
      </c>
      <c r="AA46" s="41">
        <v>75</v>
      </c>
      <c r="AB46" s="41"/>
      <c r="AC46" s="42">
        <v>50</v>
      </c>
    </row>
    <row r="47" spans="1:29" s="33" customFormat="1">
      <c r="A47" s="11"/>
      <c r="B47" s="11"/>
      <c r="C47" s="43" t="s">
        <v>3</v>
      </c>
      <c r="D47" s="44">
        <f xml:space="preserve"> IF(D39=0,100,(D42+D40)/D39*100)</f>
        <v>99.512393336042265</v>
      </c>
      <c r="E47" s="44">
        <v>100</v>
      </c>
      <c r="F47" s="44">
        <v>99.52153110047847</v>
      </c>
      <c r="G47" s="44">
        <v>100</v>
      </c>
      <c r="H47" s="44">
        <v>99.441340782122907</v>
      </c>
      <c r="I47" s="44">
        <v>99.038461538461533</v>
      </c>
      <c r="J47" s="44">
        <v>99.470899470899468</v>
      </c>
      <c r="K47" s="44">
        <v>99.576271186440678</v>
      </c>
      <c r="L47" s="44">
        <v>99.537037037037038</v>
      </c>
      <c r="M47" s="44">
        <v>99.583333333333329</v>
      </c>
      <c r="N47" s="44">
        <v>99.563318777292579</v>
      </c>
      <c r="O47" s="44">
        <v>100</v>
      </c>
      <c r="P47" s="44">
        <v>96.825396825396822</v>
      </c>
      <c r="Q47" s="45">
        <v>99.567099567099561</v>
      </c>
      <c r="R47" s="45">
        <v>99.2</v>
      </c>
      <c r="S47" s="45">
        <v>99.585062240663902</v>
      </c>
      <c r="T47" s="45">
        <v>99.425287356321846</v>
      </c>
      <c r="U47" s="45">
        <v>99.145299145299148</v>
      </c>
      <c r="V47" s="45">
        <v>99.590163934426229</v>
      </c>
      <c r="W47" s="45">
        <v>99.591836734693871</v>
      </c>
      <c r="X47" s="45">
        <v>99.590163934426229</v>
      </c>
      <c r="Y47" s="45">
        <v>100</v>
      </c>
      <c r="Z47" s="45">
        <v>99.545454545454547</v>
      </c>
      <c r="AA47" s="45">
        <v>99.004975124378106</v>
      </c>
      <c r="AB47" s="45"/>
      <c r="AC47" s="46">
        <v>98.901098901098905</v>
      </c>
    </row>
    <row r="48" spans="1:29" s="34" customFormat="1">
      <c r="A48" s="11"/>
      <c r="B48" s="11"/>
      <c r="C48" s="47" t="s">
        <v>21</v>
      </c>
      <c r="D48" s="48">
        <f>IF(D39=0,100,(D42+D40+D44)/D39*100)</f>
        <v>99.573344169036986</v>
      </c>
      <c r="E48" s="48">
        <v>100</v>
      </c>
      <c r="F48" s="48">
        <v>100</v>
      </c>
      <c r="G48" s="48">
        <v>100</v>
      </c>
      <c r="H48" s="48">
        <v>99.441340782122907</v>
      </c>
      <c r="I48" s="48">
        <v>99.038461538461533</v>
      </c>
      <c r="J48" s="48">
        <v>99.470899470899468</v>
      </c>
      <c r="K48" s="48">
        <v>100</v>
      </c>
      <c r="L48" s="48">
        <v>99.537037037037038</v>
      </c>
      <c r="M48" s="48">
        <v>99.583333333333329</v>
      </c>
      <c r="N48" s="48">
        <v>99.563318777292579</v>
      </c>
      <c r="O48" s="48">
        <v>100</v>
      </c>
      <c r="P48" s="48">
        <v>98.412698412698418</v>
      </c>
      <c r="Q48" s="49">
        <v>99.567099567099561</v>
      </c>
      <c r="R48" s="49">
        <v>99.2</v>
      </c>
      <c r="S48" s="49">
        <v>99.585062240663902</v>
      </c>
      <c r="T48" s="49">
        <v>99.425287356321846</v>
      </c>
      <c r="U48" s="49">
        <v>99.145299145299148</v>
      </c>
      <c r="V48" s="49">
        <v>99.590163934426229</v>
      </c>
      <c r="W48" s="49">
        <v>99.591836734693871</v>
      </c>
      <c r="X48" s="49">
        <v>99.590163934426229</v>
      </c>
      <c r="Y48" s="49">
        <v>100</v>
      </c>
      <c r="Z48" s="49">
        <v>99.545454545454547</v>
      </c>
      <c r="AA48" s="49">
        <v>99.004975124378106</v>
      </c>
      <c r="AB48" s="49"/>
      <c r="AC48" s="50">
        <v>98.901098901098905</v>
      </c>
    </row>
    <row r="49" spans="1:29">
      <c r="A49" s="53" t="s">
        <v>23</v>
      </c>
      <c r="B49" s="51" t="s">
        <v>99</v>
      </c>
      <c r="C49" s="52" t="s">
        <v>100</v>
      </c>
      <c r="D49" s="51">
        <f>SUM(E49:AB49)</f>
        <v>1</v>
      </c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>
        <v>1</v>
      </c>
      <c r="W49" s="51"/>
      <c r="X49" s="51"/>
      <c r="Y49" s="51"/>
      <c r="Z49" s="51"/>
      <c r="AA49" s="51"/>
      <c r="AB49" s="51"/>
      <c r="AC49" s="5"/>
    </row>
    <row r="50" spans="1:29">
      <c r="A50" s="53"/>
      <c r="B50" s="51" t="s">
        <v>101</v>
      </c>
      <c r="C50" s="52" t="s">
        <v>102</v>
      </c>
      <c r="D50" s="51">
        <f>SUM(E50:AB50)</f>
        <v>60</v>
      </c>
      <c r="E50" s="51">
        <v>4</v>
      </c>
      <c r="F50" s="51">
        <v>1</v>
      </c>
      <c r="G50" s="51">
        <v>3</v>
      </c>
      <c r="H50" s="51">
        <v>1</v>
      </c>
      <c r="I50" s="51">
        <v>1</v>
      </c>
      <c r="J50" s="51">
        <v>2</v>
      </c>
      <c r="K50" s="51">
        <v>3</v>
      </c>
      <c r="L50" s="51">
        <v>4</v>
      </c>
      <c r="M50" s="51">
        <v>2</v>
      </c>
      <c r="N50" s="51">
        <v>3</v>
      </c>
      <c r="O50" s="51">
        <v>3</v>
      </c>
      <c r="P50" s="51">
        <v>1</v>
      </c>
      <c r="Q50" s="51">
        <v>2</v>
      </c>
      <c r="R50" s="51">
        <v>3</v>
      </c>
      <c r="S50" s="51">
        <v>4</v>
      </c>
      <c r="T50" s="51">
        <v>7</v>
      </c>
      <c r="U50" s="51">
        <v>2</v>
      </c>
      <c r="V50" s="51">
        <v>2</v>
      </c>
      <c r="W50" s="51">
        <v>4</v>
      </c>
      <c r="X50" s="51">
        <v>1</v>
      </c>
      <c r="Y50" s="51">
        <v>3</v>
      </c>
      <c r="Z50" s="51">
        <v>2</v>
      </c>
      <c r="AA50" s="51">
        <v>2</v>
      </c>
      <c r="AB50" s="51"/>
      <c r="AC50" s="5">
        <v>1</v>
      </c>
    </row>
    <row r="51" spans="1:29">
      <c r="A51" s="53"/>
      <c r="B51" s="51" t="s">
        <v>28</v>
      </c>
      <c r="C51" s="52" t="s">
        <v>35</v>
      </c>
      <c r="D51" s="51">
        <f>SUM(E51:AB51)</f>
        <v>6</v>
      </c>
      <c r="E51" s="51"/>
      <c r="F51" s="51"/>
      <c r="G51" s="51"/>
      <c r="H51" s="51"/>
      <c r="I51" s="51"/>
      <c r="J51" s="51"/>
      <c r="K51" s="51"/>
      <c r="L51" s="51">
        <v>1</v>
      </c>
      <c r="M51" s="51"/>
      <c r="N51" s="51"/>
      <c r="O51" s="51"/>
      <c r="P51" s="51">
        <v>1</v>
      </c>
      <c r="Q51" s="51"/>
      <c r="R51" s="51"/>
      <c r="S51" s="51">
        <v>1</v>
      </c>
      <c r="T51" s="51"/>
      <c r="U51" s="51"/>
      <c r="V51" s="51">
        <v>1</v>
      </c>
      <c r="W51" s="51">
        <v>1</v>
      </c>
      <c r="X51" s="51"/>
      <c r="Y51" s="51"/>
      <c r="Z51" s="51">
        <v>1</v>
      </c>
      <c r="AA51" s="51"/>
      <c r="AB51" s="51"/>
      <c r="AC51" s="5"/>
    </row>
    <row r="52" spans="1:29">
      <c r="A52" s="53"/>
      <c r="B52" s="51" t="s">
        <v>173</v>
      </c>
      <c r="C52" s="52" t="s">
        <v>183</v>
      </c>
      <c r="D52" s="51">
        <f>SUM(E52:AB52)</f>
        <v>1</v>
      </c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>
        <v>1</v>
      </c>
      <c r="AB52" s="51"/>
      <c r="AC52" s="5"/>
    </row>
    <row r="53" spans="1:29">
      <c r="A53" s="53"/>
      <c r="B53" s="51" t="s">
        <v>41</v>
      </c>
      <c r="C53" s="52" t="s">
        <v>50</v>
      </c>
      <c r="D53" s="51">
        <f>SUM(E53:AB53)</f>
        <v>2</v>
      </c>
      <c r="E53" s="51"/>
      <c r="F53" s="51"/>
      <c r="G53" s="51"/>
      <c r="H53" s="51"/>
      <c r="I53" s="51"/>
      <c r="J53" s="51"/>
      <c r="K53" s="51"/>
      <c r="L53" s="51"/>
      <c r="M53" s="51">
        <v>1</v>
      </c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>
        <v>1</v>
      </c>
      <c r="AB53" s="51"/>
      <c r="AC53" s="5"/>
    </row>
    <row r="54" spans="1:29">
      <c r="A54" s="53"/>
      <c r="B54" s="51" t="s">
        <v>42</v>
      </c>
      <c r="C54" s="52" t="s">
        <v>51</v>
      </c>
      <c r="D54" s="51">
        <f>SUM(E54:AB54)</f>
        <v>22</v>
      </c>
      <c r="E54" s="51"/>
      <c r="F54" s="51">
        <v>1</v>
      </c>
      <c r="G54" s="51"/>
      <c r="H54" s="51"/>
      <c r="I54" s="51">
        <v>2</v>
      </c>
      <c r="J54" s="51"/>
      <c r="K54" s="51">
        <v>1</v>
      </c>
      <c r="L54" s="51"/>
      <c r="M54" s="51"/>
      <c r="N54" s="51">
        <v>1</v>
      </c>
      <c r="O54" s="51"/>
      <c r="P54" s="51">
        <v>1</v>
      </c>
      <c r="Q54" s="51">
        <v>3</v>
      </c>
      <c r="R54" s="51">
        <v>2</v>
      </c>
      <c r="S54" s="51">
        <v>1</v>
      </c>
      <c r="T54" s="51">
        <v>1</v>
      </c>
      <c r="U54" s="51">
        <v>2</v>
      </c>
      <c r="V54" s="51"/>
      <c r="W54" s="51">
        <v>1</v>
      </c>
      <c r="X54" s="51">
        <v>2</v>
      </c>
      <c r="Y54" s="51"/>
      <c r="Z54" s="51">
        <v>1</v>
      </c>
      <c r="AA54" s="51">
        <v>3</v>
      </c>
      <c r="AB54" s="51"/>
      <c r="AC54" s="5">
        <v>1</v>
      </c>
    </row>
    <row r="55" spans="1:29">
      <c r="A55" s="53"/>
      <c r="B55" s="51" t="s">
        <v>125</v>
      </c>
      <c r="C55" s="52" t="s">
        <v>126</v>
      </c>
      <c r="D55" s="51">
        <f>SUM(E55:AB55)</f>
        <v>1</v>
      </c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>
        <v>1</v>
      </c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"/>
    </row>
    <row r="56" spans="1:29">
      <c r="A56" s="53"/>
      <c r="B56" s="51" t="s">
        <v>37</v>
      </c>
      <c r="C56" s="52" t="s">
        <v>53</v>
      </c>
      <c r="D56" s="51">
        <f>SUM(E56:AB56)</f>
        <v>31</v>
      </c>
      <c r="E56" s="51"/>
      <c r="F56" s="51">
        <v>2</v>
      </c>
      <c r="G56" s="51">
        <v>4</v>
      </c>
      <c r="H56" s="51">
        <v>4</v>
      </c>
      <c r="I56" s="51">
        <v>1</v>
      </c>
      <c r="J56" s="51">
        <v>3</v>
      </c>
      <c r="K56" s="51"/>
      <c r="L56" s="51"/>
      <c r="M56" s="51"/>
      <c r="N56" s="51"/>
      <c r="O56" s="51"/>
      <c r="P56" s="51"/>
      <c r="Q56" s="51">
        <v>1</v>
      </c>
      <c r="R56" s="51"/>
      <c r="S56" s="51">
        <v>2</v>
      </c>
      <c r="T56" s="51">
        <v>8</v>
      </c>
      <c r="U56" s="51">
        <v>4</v>
      </c>
      <c r="V56" s="51"/>
      <c r="W56" s="51"/>
      <c r="X56" s="51">
        <v>1</v>
      </c>
      <c r="Y56" s="51"/>
      <c r="Z56" s="51"/>
      <c r="AA56" s="51">
        <v>1</v>
      </c>
      <c r="AB56" s="51"/>
      <c r="AC56" s="5">
        <v>1</v>
      </c>
    </row>
    <row r="57" spans="1:29">
      <c r="A57" s="53"/>
      <c r="B57" s="51" t="s">
        <v>146</v>
      </c>
      <c r="C57" s="52" t="s">
        <v>148</v>
      </c>
      <c r="D57" s="51">
        <f>SUM(E57:AB57)</f>
        <v>13</v>
      </c>
      <c r="E57" s="51"/>
      <c r="F57" s="51"/>
      <c r="G57" s="51">
        <v>1</v>
      </c>
      <c r="H57" s="51"/>
      <c r="I57" s="51"/>
      <c r="J57" s="51">
        <v>2</v>
      </c>
      <c r="K57" s="51"/>
      <c r="L57" s="51">
        <v>3</v>
      </c>
      <c r="M57" s="51">
        <v>2</v>
      </c>
      <c r="N57" s="51">
        <v>1</v>
      </c>
      <c r="O57" s="51">
        <v>2</v>
      </c>
      <c r="P57" s="51"/>
      <c r="Q57" s="51"/>
      <c r="R57" s="51"/>
      <c r="S57" s="51"/>
      <c r="T57" s="51"/>
      <c r="U57" s="51"/>
      <c r="V57" s="51">
        <v>1</v>
      </c>
      <c r="W57" s="51">
        <v>1</v>
      </c>
      <c r="X57" s="51"/>
      <c r="Y57" s="51"/>
      <c r="Z57" s="51"/>
      <c r="AA57" s="51"/>
      <c r="AB57" s="51"/>
      <c r="AC57" s="5">
        <v>1</v>
      </c>
    </row>
    <row r="58" spans="1:29">
      <c r="A58" s="53"/>
      <c r="B58" s="51" t="s">
        <v>44</v>
      </c>
      <c r="C58" s="52" t="s">
        <v>54</v>
      </c>
      <c r="D58" s="51">
        <f>SUM(E58:AB58)</f>
        <v>1</v>
      </c>
      <c r="E58" s="51"/>
      <c r="F58" s="51"/>
      <c r="G58" s="51"/>
      <c r="H58" s="51"/>
      <c r="I58" s="51"/>
      <c r="J58" s="51">
        <v>1</v>
      </c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"/>
    </row>
    <row r="59" spans="1:29" ht="3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5"/>
    </row>
    <row r="60" spans="1:29">
      <c r="A60" s="11" t="s">
        <v>46</v>
      </c>
      <c r="B60" s="11"/>
      <c r="C60" s="12" t="s">
        <v>10</v>
      </c>
      <c r="D60" s="13">
        <f>SUM(E60:AB60)</f>
        <v>4904</v>
      </c>
      <c r="E60" s="13"/>
      <c r="F60" s="13">
        <v>219</v>
      </c>
      <c r="G60" s="13">
        <v>251</v>
      </c>
      <c r="H60" s="13">
        <v>175</v>
      </c>
      <c r="I60" s="13">
        <v>50</v>
      </c>
      <c r="J60" s="13">
        <v>351</v>
      </c>
      <c r="K60" s="13">
        <v>225</v>
      </c>
      <c r="L60" s="13">
        <v>235</v>
      </c>
      <c r="M60" s="13">
        <v>251</v>
      </c>
      <c r="N60" s="13"/>
      <c r="O60" s="13">
        <v>402</v>
      </c>
      <c r="P60" s="13">
        <v>196</v>
      </c>
      <c r="Q60" s="14">
        <v>1</v>
      </c>
      <c r="R60" s="14"/>
      <c r="S60" s="14">
        <v>250</v>
      </c>
      <c r="T60" s="14"/>
      <c r="U60" s="14">
        <v>575</v>
      </c>
      <c r="V60" s="14"/>
      <c r="W60" s="14">
        <v>400</v>
      </c>
      <c r="X60" s="14">
        <v>400</v>
      </c>
      <c r="Y60" s="14">
        <v>177</v>
      </c>
      <c r="Z60" s="14"/>
      <c r="AA60" s="14">
        <v>504</v>
      </c>
      <c r="AB60" s="14">
        <v>242</v>
      </c>
      <c r="AC60" s="5"/>
    </row>
    <row r="61" spans="1:29">
      <c r="A61" s="11"/>
      <c r="B61" s="11"/>
      <c r="C61" s="12" t="s">
        <v>11</v>
      </c>
      <c r="D61" s="13">
        <f>SUM(E61:AB61)</f>
        <v>4881</v>
      </c>
      <c r="E61" s="13"/>
      <c r="F61" s="13">
        <v>219</v>
      </c>
      <c r="G61" s="13">
        <v>251</v>
      </c>
      <c r="H61" s="13">
        <v>175</v>
      </c>
      <c r="I61" s="13">
        <v>50</v>
      </c>
      <c r="J61" s="13">
        <v>350</v>
      </c>
      <c r="K61" s="13">
        <v>225</v>
      </c>
      <c r="L61" s="13">
        <v>225</v>
      </c>
      <c r="M61" s="13">
        <v>250</v>
      </c>
      <c r="N61" s="13"/>
      <c r="O61" s="13">
        <v>400</v>
      </c>
      <c r="P61" s="13">
        <v>194</v>
      </c>
      <c r="Q61" s="14">
        <v>0</v>
      </c>
      <c r="R61" s="14"/>
      <c r="S61" s="14">
        <v>250</v>
      </c>
      <c r="T61" s="14"/>
      <c r="U61" s="14">
        <v>575</v>
      </c>
      <c r="V61" s="14"/>
      <c r="W61" s="14">
        <v>400</v>
      </c>
      <c r="X61" s="14">
        <v>400</v>
      </c>
      <c r="Y61" s="14">
        <v>175</v>
      </c>
      <c r="Z61" s="14"/>
      <c r="AA61" s="14">
        <v>500</v>
      </c>
      <c r="AB61" s="14">
        <v>242</v>
      </c>
      <c r="AC61" s="5"/>
    </row>
    <row r="62" spans="1:29">
      <c r="A62" s="11"/>
      <c r="B62" s="11"/>
      <c r="C62" s="12" t="s">
        <v>16</v>
      </c>
      <c r="D62" s="13">
        <f>SUM(E62:AB62)</f>
        <v>23</v>
      </c>
      <c r="E62" s="13"/>
      <c r="F62" s="13"/>
      <c r="G62" s="13"/>
      <c r="H62" s="13"/>
      <c r="I62" s="13"/>
      <c r="J62" s="13">
        <v>1</v>
      </c>
      <c r="K62" s="13"/>
      <c r="L62" s="13">
        <v>10</v>
      </c>
      <c r="M62" s="13">
        <v>1</v>
      </c>
      <c r="N62" s="13"/>
      <c r="O62" s="13">
        <v>2</v>
      </c>
      <c r="P62" s="13">
        <v>2</v>
      </c>
      <c r="Q62" s="14">
        <v>1</v>
      </c>
      <c r="R62" s="14"/>
      <c r="S62" s="14"/>
      <c r="T62" s="14"/>
      <c r="U62" s="14"/>
      <c r="V62" s="14"/>
      <c r="W62" s="14"/>
      <c r="X62" s="14"/>
      <c r="Y62" s="14">
        <v>2</v>
      </c>
      <c r="Z62" s="14"/>
      <c r="AA62" s="14">
        <v>4</v>
      </c>
      <c r="AB62" s="14"/>
      <c r="AC62" s="5"/>
    </row>
    <row r="63" spans="1:29">
      <c r="A63" s="11"/>
      <c r="B63" s="11"/>
      <c r="C63" s="12" t="s">
        <v>17</v>
      </c>
      <c r="D63" s="13">
        <f>SUM(E63:AB63)</f>
        <v>0</v>
      </c>
      <c r="E63" s="13"/>
      <c r="F63" s="13"/>
      <c r="G63" s="13"/>
      <c r="H63" s="13"/>
      <c r="I63" s="13"/>
      <c r="J63" s="13">
        <v>0</v>
      </c>
      <c r="K63" s="13"/>
      <c r="L63" s="13">
        <v>0</v>
      </c>
      <c r="M63" s="13">
        <v>0</v>
      </c>
      <c r="N63" s="13"/>
      <c r="O63" s="13">
        <v>0</v>
      </c>
      <c r="P63" s="13">
        <v>0</v>
      </c>
      <c r="Q63" s="14">
        <v>0</v>
      </c>
      <c r="R63" s="14"/>
      <c r="S63" s="14"/>
      <c r="T63" s="14"/>
      <c r="U63" s="14"/>
      <c r="V63" s="14"/>
      <c r="W63" s="14"/>
      <c r="X63" s="14"/>
      <c r="Y63" s="14">
        <v>0</v>
      </c>
      <c r="Z63" s="14"/>
      <c r="AA63" s="14">
        <v>0</v>
      </c>
      <c r="AB63" s="14"/>
      <c r="AC63" s="5"/>
    </row>
    <row r="64" spans="1:29">
      <c r="A64" s="11"/>
      <c r="B64" s="11"/>
      <c r="C64" s="12" t="s">
        <v>18</v>
      </c>
      <c r="D64" s="13">
        <f>SUM(E64:AB64)</f>
        <v>23</v>
      </c>
      <c r="E64" s="13"/>
      <c r="F64" s="13"/>
      <c r="G64" s="13"/>
      <c r="H64" s="13"/>
      <c r="I64" s="13"/>
      <c r="J64" s="13">
        <v>1</v>
      </c>
      <c r="K64" s="13"/>
      <c r="L64" s="13">
        <v>10</v>
      </c>
      <c r="M64" s="13">
        <v>1</v>
      </c>
      <c r="N64" s="13"/>
      <c r="O64" s="13">
        <v>2</v>
      </c>
      <c r="P64" s="13">
        <v>2</v>
      </c>
      <c r="Q64" s="14">
        <v>1</v>
      </c>
      <c r="R64" s="14"/>
      <c r="S64" s="14"/>
      <c r="T64" s="14"/>
      <c r="U64" s="14"/>
      <c r="V64" s="14"/>
      <c r="W64" s="14"/>
      <c r="X64" s="14"/>
      <c r="Y64" s="14">
        <v>2</v>
      </c>
      <c r="Z64" s="14"/>
      <c r="AA64" s="14">
        <v>4</v>
      </c>
      <c r="AB64" s="14"/>
      <c r="AC64" s="5"/>
    </row>
    <row r="65" spans="1:29">
      <c r="A65" s="11"/>
      <c r="B65" s="11"/>
      <c r="C65" s="12" t="s">
        <v>19</v>
      </c>
      <c r="D65" s="13">
        <f>SUM(E65:AB65)</f>
        <v>0</v>
      </c>
      <c r="E65" s="13"/>
      <c r="F65" s="13"/>
      <c r="G65" s="13"/>
      <c r="H65" s="13"/>
      <c r="I65" s="13"/>
      <c r="J65" s="13">
        <v>0</v>
      </c>
      <c r="K65" s="13"/>
      <c r="L65" s="13">
        <v>0</v>
      </c>
      <c r="M65" s="13">
        <v>0</v>
      </c>
      <c r="N65" s="13"/>
      <c r="O65" s="13">
        <v>0</v>
      </c>
      <c r="P65" s="13">
        <v>0</v>
      </c>
      <c r="Q65" s="14">
        <v>0</v>
      </c>
      <c r="R65" s="14"/>
      <c r="S65" s="14"/>
      <c r="T65" s="14"/>
      <c r="U65" s="14"/>
      <c r="V65" s="14"/>
      <c r="W65" s="14"/>
      <c r="X65" s="14"/>
      <c r="Y65" s="14">
        <v>0</v>
      </c>
      <c r="Z65" s="14"/>
      <c r="AA65" s="14">
        <v>0</v>
      </c>
      <c r="AB65" s="14"/>
      <c r="AC65" s="5"/>
    </row>
    <row r="66" spans="1:29" s="31" customFormat="1">
      <c r="A66" s="11"/>
      <c r="B66" s="11"/>
      <c r="C66" s="35" t="s">
        <v>2</v>
      </c>
      <c r="D66" s="36">
        <f xml:space="preserve"> IF(D60=0,100,D61/D60*100)</f>
        <v>99.530995106035888</v>
      </c>
      <c r="E66" s="36"/>
      <c r="F66" s="36"/>
      <c r="G66" s="36"/>
      <c r="H66" s="36"/>
      <c r="I66" s="36"/>
      <c r="J66" s="36">
        <v>99.715099715099711</v>
      </c>
      <c r="K66" s="36"/>
      <c r="L66" s="36">
        <v>95.744680851063833</v>
      </c>
      <c r="M66" s="36">
        <v>99.601593625498012</v>
      </c>
      <c r="N66" s="36"/>
      <c r="O66" s="36">
        <v>99.50248756218906</v>
      </c>
      <c r="P66" s="36">
        <v>98.979591836734699</v>
      </c>
      <c r="Q66" s="37">
        <v>0</v>
      </c>
      <c r="R66" s="37"/>
      <c r="S66" s="37"/>
      <c r="T66" s="37"/>
      <c r="U66" s="37"/>
      <c r="V66" s="37"/>
      <c r="W66" s="37"/>
      <c r="X66" s="37"/>
      <c r="Y66" s="37">
        <v>98.870056497175142</v>
      </c>
      <c r="Z66" s="37"/>
      <c r="AA66" s="37">
        <v>99.206349206349202</v>
      </c>
      <c r="AB66" s="37"/>
      <c r="AC66" s="38"/>
    </row>
    <row r="67" spans="1:29" s="32" customFormat="1">
      <c r="A67" s="11"/>
      <c r="B67" s="11"/>
      <c r="C67" s="39" t="s">
        <v>20</v>
      </c>
      <c r="D67" s="40">
        <f xml:space="preserve"> IF(D62=0,0,D63/D62*100)</f>
        <v>0</v>
      </c>
      <c r="E67" s="40"/>
      <c r="F67" s="40"/>
      <c r="G67" s="40"/>
      <c r="H67" s="40"/>
      <c r="I67" s="40"/>
      <c r="J67" s="40">
        <v>0</v>
      </c>
      <c r="K67" s="40"/>
      <c r="L67" s="40">
        <v>0</v>
      </c>
      <c r="M67" s="40">
        <v>0</v>
      </c>
      <c r="N67" s="40"/>
      <c r="O67" s="40">
        <v>0</v>
      </c>
      <c r="P67" s="40">
        <v>0</v>
      </c>
      <c r="Q67" s="41">
        <v>0</v>
      </c>
      <c r="R67" s="41"/>
      <c r="S67" s="41"/>
      <c r="T67" s="41"/>
      <c r="U67" s="41"/>
      <c r="V67" s="41"/>
      <c r="W67" s="41"/>
      <c r="X67" s="41"/>
      <c r="Y67" s="41">
        <v>0</v>
      </c>
      <c r="Z67" s="41"/>
      <c r="AA67" s="41">
        <v>0</v>
      </c>
      <c r="AB67" s="41"/>
      <c r="AC67" s="42"/>
    </row>
    <row r="68" spans="1:29" s="33" customFormat="1">
      <c r="A68" s="11"/>
      <c r="B68" s="11"/>
      <c r="C68" s="43" t="s">
        <v>3</v>
      </c>
      <c r="D68" s="44">
        <f xml:space="preserve"> IF(D60=0,100,(D63+D61)/D60*100)</f>
        <v>99.530995106035888</v>
      </c>
      <c r="E68" s="44"/>
      <c r="F68" s="44"/>
      <c r="G68" s="44"/>
      <c r="H68" s="44"/>
      <c r="I68" s="44"/>
      <c r="J68" s="44">
        <v>99.715099715099711</v>
      </c>
      <c r="K68" s="44"/>
      <c r="L68" s="44">
        <v>95.744680851063833</v>
      </c>
      <c r="M68" s="44">
        <v>99.601593625498012</v>
      </c>
      <c r="N68" s="44"/>
      <c r="O68" s="44">
        <v>99.50248756218906</v>
      </c>
      <c r="P68" s="44">
        <v>98.979591836734699</v>
      </c>
      <c r="Q68" s="45">
        <v>0</v>
      </c>
      <c r="R68" s="45"/>
      <c r="S68" s="45"/>
      <c r="T68" s="45"/>
      <c r="U68" s="45"/>
      <c r="V68" s="45"/>
      <c r="W68" s="45"/>
      <c r="X68" s="45"/>
      <c r="Y68" s="45">
        <v>98.870056497175142</v>
      </c>
      <c r="Z68" s="45"/>
      <c r="AA68" s="45">
        <v>99.206349206349202</v>
      </c>
      <c r="AB68" s="45"/>
      <c r="AC68" s="46"/>
    </row>
    <row r="69" spans="1:29" s="34" customFormat="1">
      <c r="A69" s="11"/>
      <c r="B69" s="11"/>
      <c r="C69" s="47" t="s">
        <v>21</v>
      </c>
      <c r="D69" s="48">
        <f>IF(D60=0,100,(D63+D61+D65)/D60*100)</f>
        <v>99.530995106035888</v>
      </c>
      <c r="E69" s="48"/>
      <c r="F69" s="48"/>
      <c r="G69" s="48"/>
      <c r="H69" s="48"/>
      <c r="I69" s="48"/>
      <c r="J69" s="48">
        <v>99.715099715099711</v>
      </c>
      <c r="K69" s="48"/>
      <c r="L69" s="48">
        <v>95.744680851063833</v>
      </c>
      <c r="M69" s="48">
        <v>99.601593625498012</v>
      </c>
      <c r="N69" s="48"/>
      <c r="O69" s="48">
        <v>99.50248756218906</v>
      </c>
      <c r="P69" s="48">
        <v>98.979591836734699</v>
      </c>
      <c r="Q69" s="49">
        <v>0</v>
      </c>
      <c r="R69" s="49"/>
      <c r="S69" s="49"/>
      <c r="T69" s="49"/>
      <c r="U69" s="49"/>
      <c r="V69" s="49"/>
      <c r="W69" s="49"/>
      <c r="X69" s="49"/>
      <c r="Y69" s="49">
        <v>98.870056497175142</v>
      </c>
      <c r="Z69" s="49"/>
      <c r="AA69" s="49">
        <v>99.206349206349202</v>
      </c>
      <c r="AB69" s="49"/>
      <c r="AC69" s="50"/>
    </row>
    <row r="70" spans="1:29">
      <c r="A70" s="53" t="s">
        <v>23</v>
      </c>
      <c r="B70" s="51" t="s">
        <v>38</v>
      </c>
      <c r="C70" s="52" t="s">
        <v>116</v>
      </c>
      <c r="D70" s="51">
        <f>SUM(E70:AB70)</f>
        <v>1</v>
      </c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>
        <v>1</v>
      </c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"/>
    </row>
    <row r="71" spans="1:29">
      <c r="A71" s="53"/>
      <c r="B71" s="51" t="s">
        <v>47</v>
      </c>
      <c r="C71" s="52" t="s">
        <v>56</v>
      </c>
      <c r="D71" s="51">
        <f>SUM(E71:AB71)</f>
        <v>10</v>
      </c>
      <c r="E71" s="51"/>
      <c r="F71" s="51"/>
      <c r="G71" s="51"/>
      <c r="H71" s="51"/>
      <c r="I71" s="51"/>
      <c r="J71" s="51"/>
      <c r="K71" s="51"/>
      <c r="L71" s="51">
        <v>1</v>
      </c>
      <c r="M71" s="51"/>
      <c r="N71" s="51"/>
      <c r="O71" s="51">
        <v>1</v>
      </c>
      <c r="P71" s="51">
        <v>2</v>
      </c>
      <c r="Q71" s="51"/>
      <c r="R71" s="51"/>
      <c r="S71" s="51"/>
      <c r="T71" s="51"/>
      <c r="U71" s="51"/>
      <c r="V71" s="51"/>
      <c r="W71" s="51"/>
      <c r="X71" s="51"/>
      <c r="Y71" s="51">
        <v>2</v>
      </c>
      <c r="Z71" s="51"/>
      <c r="AA71" s="51">
        <v>4</v>
      </c>
      <c r="AB71" s="51"/>
      <c r="AC71" s="5"/>
    </row>
    <row r="72" spans="1:29">
      <c r="A72" s="53"/>
      <c r="B72" s="51" t="s">
        <v>147</v>
      </c>
      <c r="C72" s="52" t="s">
        <v>149</v>
      </c>
      <c r="D72" s="51">
        <f>SUM(E72:AB72)</f>
        <v>12</v>
      </c>
      <c r="E72" s="51"/>
      <c r="F72" s="51"/>
      <c r="G72" s="51"/>
      <c r="H72" s="51"/>
      <c r="I72" s="51"/>
      <c r="J72" s="51">
        <v>1</v>
      </c>
      <c r="K72" s="51"/>
      <c r="L72" s="51">
        <v>9</v>
      </c>
      <c r="M72" s="51">
        <v>1</v>
      </c>
      <c r="N72" s="51"/>
      <c r="O72" s="51">
        <v>1</v>
      </c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"/>
    </row>
    <row r="73" spans="1:29" ht="3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5"/>
    </row>
    <row r="74" spans="1:29">
      <c r="A74" s="11" t="s">
        <v>49</v>
      </c>
      <c r="B74" s="11"/>
      <c r="C74" s="12" t="s">
        <v>10</v>
      </c>
      <c r="D74" s="13">
        <f>SUM(E74:AB74)</f>
        <v>4695</v>
      </c>
      <c r="E74" s="13"/>
      <c r="F74" s="13">
        <v>175</v>
      </c>
      <c r="G74" s="13">
        <v>150</v>
      </c>
      <c r="H74" s="13">
        <v>275</v>
      </c>
      <c r="I74" s="13"/>
      <c r="J74" s="13">
        <v>400</v>
      </c>
      <c r="K74" s="13">
        <v>175</v>
      </c>
      <c r="L74" s="13">
        <v>150</v>
      </c>
      <c r="M74" s="13">
        <v>250</v>
      </c>
      <c r="N74" s="13">
        <v>75</v>
      </c>
      <c r="O74" s="13">
        <v>326</v>
      </c>
      <c r="P74" s="13">
        <v>200</v>
      </c>
      <c r="Q74" s="14">
        <v>119</v>
      </c>
      <c r="R74" s="14"/>
      <c r="S74" s="14">
        <v>250</v>
      </c>
      <c r="T74" s="14"/>
      <c r="U74" s="14">
        <v>575</v>
      </c>
      <c r="V74" s="14"/>
      <c r="W74" s="14">
        <v>400</v>
      </c>
      <c r="X74" s="14">
        <v>250</v>
      </c>
      <c r="Y74" s="14">
        <v>325</v>
      </c>
      <c r="Z74" s="14"/>
      <c r="AA74" s="14">
        <v>150</v>
      </c>
      <c r="AB74" s="14">
        <v>450</v>
      </c>
      <c r="AC74" s="5">
        <v>142</v>
      </c>
    </row>
    <row r="75" spans="1:29">
      <c r="A75" s="11"/>
      <c r="B75" s="11"/>
      <c r="C75" s="12" t="s">
        <v>11</v>
      </c>
      <c r="D75" s="13">
        <f>SUM(E75:AB75)</f>
        <v>4694</v>
      </c>
      <c r="E75" s="13"/>
      <c r="F75" s="13">
        <v>175</v>
      </c>
      <c r="G75" s="13">
        <v>150</v>
      </c>
      <c r="H75" s="13">
        <v>275</v>
      </c>
      <c r="I75" s="13"/>
      <c r="J75" s="13">
        <v>400</v>
      </c>
      <c r="K75" s="13">
        <v>175</v>
      </c>
      <c r="L75" s="13">
        <v>150</v>
      </c>
      <c r="M75" s="13">
        <v>250</v>
      </c>
      <c r="N75" s="13">
        <v>75</v>
      </c>
      <c r="O75" s="13">
        <v>325</v>
      </c>
      <c r="P75" s="13">
        <v>200</v>
      </c>
      <c r="Q75" s="14">
        <v>119</v>
      </c>
      <c r="R75" s="14"/>
      <c r="S75" s="14">
        <v>250</v>
      </c>
      <c r="T75" s="14"/>
      <c r="U75" s="14">
        <v>575</v>
      </c>
      <c r="V75" s="14"/>
      <c r="W75" s="14">
        <v>400</v>
      </c>
      <c r="X75" s="14">
        <v>250</v>
      </c>
      <c r="Y75" s="14">
        <v>325</v>
      </c>
      <c r="Z75" s="14"/>
      <c r="AA75" s="14">
        <v>150</v>
      </c>
      <c r="AB75" s="14">
        <v>450</v>
      </c>
      <c r="AC75" s="5">
        <v>142</v>
      </c>
    </row>
    <row r="76" spans="1:29">
      <c r="A76" s="11"/>
      <c r="B76" s="11"/>
      <c r="C76" s="12" t="s">
        <v>16</v>
      </c>
      <c r="D76" s="13">
        <f>SUM(E76:AB76)</f>
        <v>1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>
        <v>1</v>
      </c>
      <c r="P76" s="13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5"/>
    </row>
    <row r="77" spans="1:29">
      <c r="A77" s="11"/>
      <c r="B77" s="11"/>
      <c r="C77" s="12" t="s">
        <v>17</v>
      </c>
      <c r="D77" s="13">
        <f>SUM(E77:AB77)</f>
        <v>0</v>
      </c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>
        <v>0</v>
      </c>
      <c r="P77" s="13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5"/>
    </row>
    <row r="78" spans="1:29">
      <c r="A78" s="11"/>
      <c r="B78" s="11"/>
      <c r="C78" s="12" t="s">
        <v>18</v>
      </c>
      <c r="D78" s="13">
        <f>SUM(E78:AB78)</f>
        <v>1</v>
      </c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>
        <v>1</v>
      </c>
      <c r="P78" s="13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5"/>
    </row>
    <row r="79" spans="1:29">
      <c r="A79" s="11"/>
      <c r="B79" s="11"/>
      <c r="C79" s="12" t="s">
        <v>19</v>
      </c>
      <c r="D79" s="13">
        <f>SUM(E79:AB79)</f>
        <v>0</v>
      </c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>
        <v>0</v>
      </c>
      <c r="P79" s="13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5"/>
    </row>
    <row r="80" spans="1:29" s="31" customFormat="1">
      <c r="A80" s="11"/>
      <c r="B80" s="11"/>
      <c r="C80" s="35" t="s">
        <v>2</v>
      </c>
      <c r="D80" s="36">
        <f xml:space="preserve"> IF(D74=0,100,D75/D74*100)</f>
        <v>99.978700745473901</v>
      </c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>
        <v>99.693251533742327</v>
      </c>
      <c r="P80" s="36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8"/>
    </row>
    <row r="81" spans="1:29" s="32" customFormat="1">
      <c r="A81" s="11"/>
      <c r="B81" s="11"/>
      <c r="C81" s="39" t="s">
        <v>20</v>
      </c>
      <c r="D81" s="40">
        <f xml:space="preserve"> IF(D76=0,0,D77/D76*100)</f>
        <v>0</v>
      </c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>
        <v>0</v>
      </c>
      <c r="P81" s="40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2"/>
    </row>
    <row r="82" spans="1:29" s="33" customFormat="1">
      <c r="A82" s="11"/>
      <c r="B82" s="11"/>
      <c r="C82" s="43" t="s">
        <v>3</v>
      </c>
      <c r="D82" s="44">
        <f xml:space="preserve"> IF(D74=0,100,(D77+D75)/D74*100)</f>
        <v>99.978700745473901</v>
      </c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>
        <v>99.693251533742327</v>
      </c>
      <c r="P82" s="44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6"/>
    </row>
    <row r="83" spans="1:29" s="34" customFormat="1">
      <c r="A83" s="11"/>
      <c r="B83" s="11"/>
      <c r="C83" s="47" t="s">
        <v>21</v>
      </c>
      <c r="D83" s="48">
        <f>IF(D74=0,100,(D77+D75+D79)/D74*100)</f>
        <v>99.978700745473901</v>
      </c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>
        <v>99.693251533742327</v>
      </c>
      <c r="P83" s="48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50"/>
    </row>
    <row r="84" spans="1:29">
      <c r="A84" s="51" t="s">
        <v>23</v>
      </c>
      <c r="B84" s="51" t="s">
        <v>47</v>
      </c>
      <c r="C84" s="52" t="s">
        <v>56</v>
      </c>
      <c r="D84" s="51">
        <f>SUM(E84:AB84)</f>
        <v>1</v>
      </c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>
        <v>1</v>
      </c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"/>
    </row>
    <row r="85" spans="1:29" ht="3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5"/>
    </row>
    <row r="86" spans="1:29">
      <c r="A86" s="11" t="s">
        <v>80</v>
      </c>
      <c r="B86" s="11"/>
      <c r="C86" s="12" t="s">
        <v>10</v>
      </c>
      <c r="D86" s="13">
        <f>SUM(E86:AB86)</f>
        <v>4835</v>
      </c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>
        <v>324</v>
      </c>
      <c r="Q86" s="14"/>
      <c r="R86" s="14"/>
      <c r="S86" s="14"/>
      <c r="T86" s="14"/>
      <c r="U86" s="14">
        <v>8</v>
      </c>
      <c r="V86" s="14">
        <v>266</v>
      </c>
      <c r="W86" s="14">
        <v>2443</v>
      </c>
      <c r="X86" s="14"/>
      <c r="Y86" s="14"/>
      <c r="Z86" s="14"/>
      <c r="AA86" s="14">
        <v>1155</v>
      </c>
      <c r="AB86" s="14">
        <v>639</v>
      </c>
      <c r="AC86" s="5"/>
    </row>
    <row r="87" spans="1:29">
      <c r="A87" s="11"/>
      <c r="B87" s="11"/>
      <c r="C87" s="12" t="s">
        <v>11</v>
      </c>
      <c r="D87" s="13">
        <f>SUM(E87:AB87)</f>
        <v>4828</v>
      </c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>
        <v>324</v>
      </c>
      <c r="Q87" s="14"/>
      <c r="R87" s="14"/>
      <c r="S87" s="14"/>
      <c r="T87" s="14"/>
      <c r="U87" s="14">
        <v>6</v>
      </c>
      <c r="V87" s="14">
        <v>261</v>
      </c>
      <c r="W87" s="14">
        <v>2443</v>
      </c>
      <c r="X87" s="14"/>
      <c r="Y87" s="14"/>
      <c r="Z87" s="14"/>
      <c r="AA87" s="14">
        <v>1155</v>
      </c>
      <c r="AB87" s="14">
        <v>639</v>
      </c>
      <c r="AC87" s="5"/>
    </row>
    <row r="88" spans="1:29">
      <c r="A88" s="11"/>
      <c r="B88" s="11"/>
      <c r="C88" s="12" t="s">
        <v>16</v>
      </c>
      <c r="D88" s="13">
        <f>SUM(E88:AB88)</f>
        <v>7</v>
      </c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4"/>
      <c r="R88" s="14"/>
      <c r="S88" s="14"/>
      <c r="T88" s="14"/>
      <c r="U88" s="14">
        <v>2</v>
      </c>
      <c r="V88" s="14">
        <v>5</v>
      </c>
      <c r="W88" s="14"/>
      <c r="X88" s="14"/>
      <c r="Y88" s="14"/>
      <c r="Z88" s="14"/>
      <c r="AA88" s="14"/>
      <c r="AB88" s="14"/>
      <c r="AC88" s="5"/>
    </row>
    <row r="89" spans="1:29">
      <c r="A89" s="11"/>
      <c r="B89" s="11"/>
      <c r="C89" s="12" t="s">
        <v>17</v>
      </c>
      <c r="D89" s="13">
        <f>SUM(E89:AB89)</f>
        <v>2</v>
      </c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4"/>
      <c r="R89" s="14"/>
      <c r="S89" s="14"/>
      <c r="T89" s="14"/>
      <c r="U89" s="14">
        <v>1</v>
      </c>
      <c r="V89" s="14">
        <v>1</v>
      </c>
      <c r="W89" s="14"/>
      <c r="X89" s="14"/>
      <c r="Y89" s="14"/>
      <c r="Z89" s="14"/>
      <c r="AA89" s="14"/>
      <c r="AB89" s="14"/>
      <c r="AC89" s="5"/>
    </row>
    <row r="90" spans="1:29">
      <c r="A90" s="11"/>
      <c r="B90" s="11"/>
      <c r="C90" s="12" t="s">
        <v>18</v>
      </c>
      <c r="D90" s="13">
        <f>SUM(E90:AB90)</f>
        <v>5</v>
      </c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4"/>
      <c r="R90" s="14"/>
      <c r="S90" s="14"/>
      <c r="T90" s="14"/>
      <c r="U90" s="14">
        <v>1</v>
      </c>
      <c r="V90" s="14">
        <v>4</v>
      </c>
      <c r="W90" s="14"/>
      <c r="X90" s="14"/>
      <c r="Y90" s="14"/>
      <c r="Z90" s="14"/>
      <c r="AA90" s="14"/>
      <c r="AB90" s="14"/>
      <c r="AC90" s="5"/>
    </row>
    <row r="91" spans="1:29">
      <c r="A91" s="11"/>
      <c r="B91" s="11"/>
      <c r="C91" s="12" t="s">
        <v>19</v>
      </c>
      <c r="D91" s="13">
        <f>SUM(E91:AB91)</f>
        <v>0</v>
      </c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4"/>
      <c r="R91" s="14"/>
      <c r="S91" s="14"/>
      <c r="T91" s="14"/>
      <c r="U91" s="14">
        <v>0</v>
      </c>
      <c r="V91" s="14">
        <v>0</v>
      </c>
      <c r="W91" s="14"/>
      <c r="X91" s="14"/>
      <c r="Y91" s="14"/>
      <c r="Z91" s="14"/>
      <c r="AA91" s="14"/>
      <c r="AB91" s="14"/>
      <c r="AC91" s="5"/>
    </row>
    <row r="92" spans="1:29" s="31" customFormat="1">
      <c r="A92" s="11"/>
      <c r="B92" s="11"/>
      <c r="C92" s="35" t="s">
        <v>2</v>
      </c>
      <c r="D92" s="36">
        <f xml:space="preserve"> IF(D86=0,100,D87/D86*100)</f>
        <v>99.855222337125127</v>
      </c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7"/>
      <c r="R92" s="37"/>
      <c r="S92" s="37"/>
      <c r="T92" s="37"/>
      <c r="U92" s="37">
        <v>75</v>
      </c>
      <c r="V92" s="37">
        <v>98.120300751879697</v>
      </c>
      <c r="W92" s="37"/>
      <c r="X92" s="37"/>
      <c r="Y92" s="37"/>
      <c r="Z92" s="37"/>
      <c r="AA92" s="37"/>
      <c r="AB92" s="37"/>
      <c r="AC92" s="38"/>
    </row>
    <row r="93" spans="1:29" s="32" customFormat="1">
      <c r="A93" s="11"/>
      <c r="B93" s="11"/>
      <c r="C93" s="39" t="s">
        <v>20</v>
      </c>
      <c r="D93" s="40">
        <f xml:space="preserve"> IF(D88=0,0,D89/D88*100)</f>
        <v>28.571428571428569</v>
      </c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1"/>
      <c r="R93" s="41"/>
      <c r="S93" s="41"/>
      <c r="T93" s="41"/>
      <c r="U93" s="41">
        <v>50</v>
      </c>
      <c r="V93" s="41">
        <v>20</v>
      </c>
      <c r="W93" s="41"/>
      <c r="X93" s="41"/>
      <c r="Y93" s="41"/>
      <c r="Z93" s="41"/>
      <c r="AA93" s="41"/>
      <c r="AB93" s="41"/>
      <c r="AC93" s="42"/>
    </row>
    <row r="94" spans="1:29" s="33" customFormat="1">
      <c r="A94" s="11"/>
      <c r="B94" s="11"/>
      <c r="C94" s="43" t="s">
        <v>3</v>
      </c>
      <c r="D94" s="44">
        <f xml:space="preserve"> IF(D86=0,100,(D89+D87)/D86*100)</f>
        <v>99.896587383660801</v>
      </c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5"/>
      <c r="R94" s="45"/>
      <c r="S94" s="45"/>
      <c r="T94" s="45"/>
      <c r="U94" s="45">
        <v>87.5</v>
      </c>
      <c r="V94" s="45">
        <v>98.496240601503757</v>
      </c>
      <c r="W94" s="45"/>
      <c r="X94" s="45"/>
      <c r="Y94" s="45"/>
      <c r="Z94" s="45"/>
      <c r="AA94" s="45"/>
      <c r="AB94" s="45"/>
      <c r="AC94" s="46"/>
    </row>
    <row r="95" spans="1:29" s="34" customFormat="1">
      <c r="A95" s="11"/>
      <c r="B95" s="11"/>
      <c r="C95" s="47" t="s">
        <v>21</v>
      </c>
      <c r="D95" s="48">
        <f>IF(D86=0,100,(D89+D87+D91)/D86*100)</f>
        <v>99.896587383660801</v>
      </c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9"/>
      <c r="R95" s="49"/>
      <c r="S95" s="49"/>
      <c r="T95" s="49"/>
      <c r="U95" s="49">
        <v>87.5</v>
      </c>
      <c r="V95" s="49">
        <v>98.496240601503757</v>
      </c>
      <c r="W95" s="49"/>
      <c r="X95" s="49"/>
      <c r="Y95" s="49"/>
      <c r="Z95" s="49"/>
      <c r="AA95" s="49"/>
      <c r="AB95" s="49"/>
      <c r="AC95" s="50"/>
    </row>
    <row r="96" spans="1:29">
      <c r="A96" s="53" t="s">
        <v>23</v>
      </c>
      <c r="B96" s="51" t="s">
        <v>99</v>
      </c>
      <c r="C96" s="52" t="s">
        <v>100</v>
      </c>
      <c r="D96" s="51">
        <f>SUM(E96:AB96)</f>
        <v>6</v>
      </c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>
        <v>1</v>
      </c>
      <c r="V96" s="51">
        <v>5</v>
      </c>
      <c r="W96" s="51"/>
      <c r="X96" s="51"/>
      <c r="Y96" s="51"/>
      <c r="Z96" s="51"/>
      <c r="AA96" s="51"/>
      <c r="AB96" s="51"/>
      <c r="AC96" s="5"/>
    </row>
    <row r="97" spans="1:29">
      <c r="A97" s="53"/>
      <c r="B97" s="51" t="s">
        <v>37</v>
      </c>
      <c r="C97" s="52" t="s">
        <v>53</v>
      </c>
      <c r="D97" s="51">
        <f>SUM(E97:AB97)</f>
        <v>1</v>
      </c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>
        <v>1</v>
      </c>
      <c r="V97" s="51"/>
      <c r="W97" s="51"/>
      <c r="X97" s="51"/>
      <c r="Y97" s="51"/>
      <c r="Z97" s="51"/>
      <c r="AA97" s="51"/>
      <c r="AB97" s="51"/>
      <c r="AC97" s="5"/>
    </row>
    <row r="98" spans="1:29" ht="3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5"/>
    </row>
    <row r="99" spans="1:29">
      <c r="A99" s="11" t="s">
        <v>155</v>
      </c>
      <c r="B99" s="11"/>
      <c r="C99" s="12" t="s">
        <v>10</v>
      </c>
      <c r="D99" s="13">
        <f>SUM(E99:AB99)</f>
        <v>263</v>
      </c>
      <c r="E99" s="13">
        <v>10</v>
      </c>
      <c r="F99" s="13"/>
      <c r="G99" s="13">
        <v>25</v>
      </c>
      <c r="H99" s="13"/>
      <c r="I99" s="13"/>
      <c r="J99" s="13"/>
      <c r="K99" s="13">
        <v>10</v>
      </c>
      <c r="L99" s="13"/>
      <c r="M99" s="13"/>
      <c r="N99" s="13"/>
      <c r="O99" s="13"/>
      <c r="P99" s="13"/>
      <c r="Q99" s="14">
        <v>15</v>
      </c>
      <c r="R99" s="14"/>
      <c r="S99" s="14"/>
      <c r="T99" s="14"/>
      <c r="U99" s="14"/>
      <c r="V99" s="14"/>
      <c r="W99" s="14">
        <v>5</v>
      </c>
      <c r="X99" s="14"/>
      <c r="Y99" s="14">
        <v>120</v>
      </c>
      <c r="Z99" s="14"/>
      <c r="AA99" s="14"/>
      <c r="AB99" s="14">
        <v>78</v>
      </c>
      <c r="AC99" s="5"/>
    </row>
    <row r="100" spans="1:29">
      <c r="A100" s="11"/>
      <c r="B100" s="11"/>
      <c r="C100" s="12" t="s">
        <v>11</v>
      </c>
      <c r="D100" s="13">
        <f>SUM(E100:AB100)</f>
        <v>263</v>
      </c>
      <c r="E100" s="13">
        <v>10</v>
      </c>
      <c r="F100" s="13"/>
      <c r="G100" s="13">
        <v>25</v>
      </c>
      <c r="H100" s="13"/>
      <c r="I100" s="13"/>
      <c r="J100" s="13"/>
      <c r="K100" s="13">
        <v>10</v>
      </c>
      <c r="L100" s="13"/>
      <c r="M100" s="13"/>
      <c r="N100" s="13"/>
      <c r="O100" s="13"/>
      <c r="P100" s="13"/>
      <c r="Q100" s="14">
        <v>15</v>
      </c>
      <c r="R100" s="14"/>
      <c r="S100" s="14"/>
      <c r="T100" s="14"/>
      <c r="U100" s="14"/>
      <c r="V100" s="14"/>
      <c r="W100" s="14">
        <v>5</v>
      </c>
      <c r="X100" s="14"/>
      <c r="Y100" s="14">
        <v>120</v>
      </c>
      <c r="Z100" s="14"/>
      <c r="AA100" s="14"/>
      <c r="AB100" s="14">
        <v>78</v>
      </c>
      <c r="AC100" s="5"/>
    </row>
    <row r="101" spans="1:29" ht="3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5"/>
    </row>
    <row r="102" spans="1:29">
      <c r="A102" s="11" t="s">
        <v>81</v>
      </c>
      <c r="B102" s="11"/>
      <c r="C102" s="12" t="s">
        <v>10</v>
      </c>
      <c r="D102" s="13">
        <f>SUM(E102:AB102)</f>
        <v>3250</v>
      </c>
      <c r="E102" s="13">
        <v>750</v>
      </c>
      <c r="F102" s="13">
        <v>250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4"/>
      <c r="R102" s="14">
        <v>250</v>
      </c>
      <c r="S102" s="14"/>
      <c r="T102" s="14"/>
      <c r="U102" s="14"/>
      <c r="V102" s="14"/>
      <c r="W102" s="14">
        <v>250</v>
      </c>
      <c r="X102" s="14"/>
      <c r="Y102" s="14"/>
      <c r="Z102" s="14"/>
      <c r="AA102" s="14">
        <v>750</v>
      </c>
      <c r="AB102" s="14">
        <v>1000</v>
      </c>
      <c r="AC102" s="5">
        <v>750</v>
      </c>
    </row>
    <row r="103" spans="1:29">
      <c r="A103" s="11"/>
      <c r="B103" s="11"/>
      <c r="C103" s="12" t="s">
        <v>11</v>
      </c>
      <c r="D103" s="13">
        <f>SUM(E103:AB103)</f>
        <v>3250</v>
      </c>
      <c r="E103" s="13">
        <v>750</v>
      </c>
      <c r="F103" s="13">
        <v>250</v>
      </c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4"/>
      <c r="R103" s="14">
        <v>250</v>
      </c>
      <c r="S103" s="14"/>
      <c r="T103" s="14"/>
      <c r="U103" s="14"/>
      <c r="V103" s="14"/>
      <c r="W103" s="14">
        <v>250</v>
      </c>
      <c r="X103" s="14"/>
      <c r="Y103" s="14"/>
      <c r="Z103" s="14"/>
      <c r="AA103" s="14">
        <v>750</v>
      </c>
      <c r="AB103" s="14">
        <v>1000</v>
      </c>
      <c r="AC103" s="5">
        <v>750</v>
      </c>
    </row>
    <row r="104" spans="1:29" ht="3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5"/>
    </row>
    <row r="105" spans="1:29">
      <c r="A105" s="11" t="s">
        <v>82</v>
      </c>
      <c r="B105" s="11"/>
      <c r="C105" s="12" t="s">
        <v>10</v>
      </c>
      <c r="D105" s="13">
        <f>SUM(E105:AB105)</f>
        <v>2500</v>
      </c>
      <c r="E105" s="13"/>
      <c r="F105" s="13">
        <v>1500</v>
      </c>
      <c r="G105" s="13"/>
      <c r="H105" s="13"/>
      <c r="I105" s="13"/>
      <c r="J105" s="13"/>
      <c r="K105" s="13"/>
      <c r="L105" s="13"/>
      <c r="M105" s="13"/>
      <c r="N105" s="13"/>
      <c r="O105" s="13">
        <v>500</v>
      </c>
      <c r="P105" s="13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>
        <v>500</v>
      </c>
      <c r="AB105" s="14"/>
      <c r="AC105" s="5">
        <v>1000</v>
      </c>
    </row>
    <row r="106" spans="1:29">
      <c r="A106" s="11"/>
      <c r="B106" s="11"/>
      <c r="C106" s="12" t="s">
        <v>11</v>
      </c>
      <c r="D106" s="13">
        <f>SUM(E106:AB106)</f>
        <v>2500</v>
      </c>
      <c r="E106" s="13"/>
      <c r="F106" s="13">
        <v>1500</v>
      </c>
      <c r="G106" s="13"/>
      <c r="H106" s="13"/>
      <c r="I106" s="13"/>
      <c r="J106" s="13"/>
      <c r="K106" s="13"/>
      <c r="L106" s="13"/>
      <c r="M106" s="13"/>
      <c r="N106" s="13"/>
      <c r="O106" s="13">
        <v>500</v>
      </c>
      <c r="P106" s="13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>
        <v>500</v>
      </c>
      <c r="AB106" s="14"/>
      <c r="AC106" s="5">
        <v>1000</v>
      </c>
    </row>
    <row r="107" spans="1:29" ht="3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</sheetData>
  <mergeCells count="47">
    <mergeCell ref="A101:N101"/>
    <mergeCell ref="A102:B103"/>
    <mergeCell ref="A104:N104"/>
    <mergeCell ref="A105:B106"/>
    <mergeCell ref="A107:N107"/>
    <mergeCell ref="A74:B83"/>
    <mergeCell ref="A85:N85"/>
    <mergeCell ref="A86:B95"/>
    <mergeCell ref="A96:A97"/>
    <mergeCell ref="A98:N98"/>
    <mergeCell ref="A99:B100"/>
    <mergeCell ref="A39:B48"/>
    <mergeCell ref="A49:A58"/>
    <mergeCell ref="A59:N59"/>
    <mergeCell ref="A60:B69"/>
    <mergeCell ref="A70:A72"/>
    <mergeCell ref="A73:N73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C95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191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>
        <v>98</v>
      </c>
      <c r="J16" s="21">
        <v>98</v>
      </c>
      <c r="K16" s="21">
        <v>98</v>
      </c>
      <c r="L16" s="21">
        <v>98</v>
      </c>
      <c r="M16" s="21">
        <v>98</v>
      </c>
      <c r="N16" s="21">
        <v>98</v>
      </c>
      <c r="O16" s="21">
        <v>98</v>
      </c>
      <c r="P16" s="21">
        <v>98</v>
      </c>
      <c r="Q16" s="21">
        <v>98</v>
      </c>
      <c r="R16" s="21">
        <v>98</v>
      </c>
      <c r="S16" s="21">
        <v>98</v>
      </c>
      <c r="T16" s="21">
        <v>98</v>
      </c>
      <c r="U16" s="21">
        <v>98</v>
      </c>
      <c r="V16" s="21">
        <v>98</v>
      </c>
      <c r="W16" s="21">
        <v>98</v>
      </c>
      <c r="X16" s="21">
        <v>98</v>
      </c>
      <c r="Y16" s="21">
        <v>98</v>
      </c>
      <c r="Z16" s="21">
        <v>98</v>
      </c>
      <c r="AA16" s="21">
        <v>98</v>
      </c>
      <c r="AB16" s="21">
        <v>98</v>
      </c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83.33</v>
      </c>
      <c r="F17" s="21">
        <v>92.86</v>
      </c>
      <c r="G17" s="21">
        <v>93.18</v>
      </c>
      <c r="H17" s="21">
        <v>90.77</v>
      </c>
      <c r="I17" s="21">
        <v>82.81</v>
      </c>
      <c r="J17" s="21">
        <v>75.510000000000005</v>
      </c>
      <c r="K17" s="21">
        <v>85.39</v>
      </c>
      <c r="L17" s="21">
        <v>92.68</v>
      </c>
      <c r="M17" s="21">
        <v>91.95</v>
      </c>
      <c r="N17" s="21">
        <v>95.38</v>
      </c>
      <c r="O17" s="21">
        <v>94.12</v>
      </c>
      <c r="P17" s="21">
        <v>88</v>
      </c>
      <c r="Q17" s="21">
        <v>75.319999999999993</v>
      </c>
      <c r="R17" s="21">
        <v>92.47</v>
      </c>
      <c r="S17" s="21">
        <v>94.51</v>
      </c>
      <c r="T17" s="21">
        <v>96.34</v>
      </c>
      <c r="U17" s="21">
        <v>99.04</v>
      </c>
      <c r="V17" s="21">
        <v>95.56</v>
      </c>
      <c r="W17" s="21">
        <v>99.01</v>
      </c>
      <c r="X17" s="21">
        <v>90.28</v>
      </c>
      <c r="Y17" s="21">
        <v>97.09</v>
      </c>
      <c r="Z17" s="21">
        <v>97.85</v>
      </c>
      <c r="AA17" s="21">
        <v>98.96</v>
      </c>
      <c r="AB17" s="21">
        <v>85.71</v>
      </c>
      <c r="AC17" s="29">
        <v>92.41</v>
      </c>
    </row>
    <row r="18" spans="1:29" s="18" customFormat="1">
      <c r="A18" s="16"/>
      <c r="B18" s="16"/>
      <c r="C18" s="17"/>
      <c r="D18" s="22" t="s">
        <v>3</v>
      </c>
      <c r="E18" s="21">
        <v>100</v>
      </c>
      <c r="F18" s="21">
        <v>100</v>
      </c>
      <c r="G18" s="21">
        <v>95.45</v>
      </c>
      <c r="H18" s="21">
        <v>93.85</v>
      </c>
      <c r="I18" s="21">
        <v>87.5</v>
      </c>
      <c r="J18" s="21">
        <v>85.71</v>
      </c>
      <c r="K18" s="21">
        <v>85.39</v>
      </c>
      <c r="L18" s="21">
        <v>93.9</v>
      </c>
      <c r="M18" s="21">
        <v>91.95</v>
      </c>
      <c r="N18" s="21">
        <v>95.38</v>
      </c>
      <c r="O18" s="21">
        <v>96.08</v>
      </c>
      <c r="P18" s="21">
        <v>88</v>
      </c>
      <c r="Q18" s="21">
        <v>81.819999999999993</v>
      </c>
      <c r="R18" s="21">
        <v>95.7</v>
      </c>
      <c r="S18" s="21">
        <v>95.6</v>
      </c>
      <c r="T18" s="21">
        <v>100</v>
      </c>
      <c r="U18" s="21">
        <v>99.04</v>
      </c>
      <c r="V18" s="21">
        <v>97.78</v>
      </c>
      <c r="W18" s="21">
        <v>100</v>
      </c>
      <c r="X18" s="21">
        <v>93.08</v>
      </c>
      <c r="Y18" s="21">
        <v>100</v>
      </c>
      <c r="Z18" s="21">
        <v>98.92</v>
      </c>
      <c r="AA18" s="21">
        <v>100</v>
      </c>
      <c r="AB18" s="21">
        <v>95.24</v>
      </c>
      <c r="AC18" s="29">
        <v>94.92</v>
      </c>
    </row>
    <row r="19" spans="1:29" s="18" customFormat="1" ht="17.25" thickBot="1">
      <c r="A19" s="16"/>
      <c r="B19" s="16"/>
      <c r="C19" s="17"/>
      <c r="D19" s="26" t="s">
        <v>4</v>
      </c>
      <c r="E19" s="27">
        <v>100</v>
      </c>
      <c r="F19" s="27">
        <v>100</v>
      </c>
      <c r="G19" s="27">
        <v>95.454545454545453</v>
      </c>
      <c r="H19" s="27">
        <v>93.846153846153854</v>
      </c>
      <c r="I19" s="27">
        <v>87.5</v>
      </c>
      <c r="J19" s="27">
        <v>85.714285714285708</v>
      </c>
      <c r="K19" s="27">
        <v>85.393258426966298</v>
      </c>
      <c r="L19" s="27">
        <v>93.902439024390247</v>
      </c>
      <c r="M19" s="27">
        <v>91.954022988505756</v>
      </c>
      <c r="N19" s="27">
        <v>95.384615384615387</v>
      </c>
      <c r="O19" s="27">
        <v>96.078431372549019</v>
      </c>
      <c r="P19" s="27">
        <v>88</v>
      </c>
      <c r="Q19" s="27">
        <v>81.818181818181813</v>
      </c>
      <c r="R19" s="27">
        <v>95.6989247311828</v>
      </c>
      <c r="S19" s="27">
        <v>95.60439560439562</v>
      </c>
      <c r="T19" s="27">
        <v>100</v>
      </c>
      <c r="U19" s="27">
        <v>99.038461538461519</v>
      </c>
      <c r="V19" s="27">
        <v>97.777777777777771</v>
      </c>
      <c r="W19" s="27">
        <v>100</v>
      </c>
      <c r="X19" s="27">
        <v>93.075204765450493</v>
      </c>
      <c r="Y19" s="27">
        <v>100</v>
      </c>
      <c r="Z19" s="27">
        <v>98.924731182795696</v>
      </c>
      <c r="AA19" s="27">
        <v>100</v>
      </c>
      <c r="AB19" s="27">
        <v>95.238095238095241</v>
      </c>
      <c r="AC19" s="30">
        <v>94.917071209072489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54"/>
      <c r="E33" s="55">
        <v>43280</v>
      </c>
      <c r="F33" s="55"/>
      <c r="G33" s="55">
        <v>43281</v>
      </c>
      <c r="H33" s="55"/>
      <c r="I33" s="55">
        <v>43282</v>
      </c>
      <c r="J33" s="55"/>
      <c r="K33" s="55">
        <v>43283</v>
      </c>
      <c r="L33" s="55"/>
      <c r="M33" s="55">
        <v>43284</v>
      </c>
      <c r="N33" s="55"/>
      <c r="O33" s="55">
        <v>43285</v>
      </c>
      <c r="P33" s="55"/>
      <c r="Q33" s="55">
        <v>43286</v>
      </c>
      <c r="R33" s="5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54" t="s">
        <v>125</v>
      </c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>
        <v>1.22</v>
      </c>
      <c r="P34" s="56"/>
      <c r="Q34" s="56">
        <v>2.0299999999999998</v>
      </c>
      <c r="R34" s="56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54" t="s">
        <v>99</v>
      </c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>
        <v>2.33</v>
      </c>
      <c r="P35" s="56"/>
      <c r="Q35" s="56">
        <v>1.01</v>
      </c>
      <c r="R35" s="56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54" t="s">
        <v>44</v>
      </c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>
        <v>0.64</v>
      </c>
      <c r="P36" s="56"/>
      <c r="Q36" s="56">
        <v>0.5</v>
      </c>
      <c r="R36" s="56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7" t="s">
        <v>6</v>
      </c>
      <c r="B38" s="57"/>
      <c r="C38" s="58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/>
    </row>
    <row r="39" spans="1:29">
      <c r="A39" s="11" t="s">
        <v>111</v>
      </c>
      <c r="B39" s="11"/>
      <c r="C39" s="12" t="s">
        <v>10</v>
      </c>
      <c r="D39" s="13">
        <f>SUM(E39:AB39)</f>
        <v>0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5"/>
    </row>
    <row r="40" spans="1:29">
      <c r="A40" s="11"/>
      <c r="B40" s="11"/>
      <c r="C40" s="12" t="s">
        <v>11</v>
      </c>
      <c r="D40" s="13">
        <f>SUM(E40:AB40)</f>
        <v>0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5"/>
    </row>
    <row r="41" spans="1:29" ht="3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5"/>
    </row>
    <row r="42" spans="1:29">
      <c r="A42" s="11" t="s">
        <v>112</v>
      </c>
      <c r="B42" s="11"/>
      <c r="C42" s="12" t="s">
        <v>10</v>
      </c>
      <c r="D42" s="13">
        <f>SUM(E42:AB42)</f>
        <v>0</v>
      </c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5"/>
    </row>
    <row r="43" spans="1:29">
      <c r="A43" s="11"/>
      <c r="B43" s="11"/>
      <c r="C43" s="12" t="s">
        <v>11</v>
      </c>
      <c r="D43" s="13">
        <f>SUM(E43:AB43)</f>
        <v>0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5"/>
    </row>
    <row r="44" spans="1:29" ht="3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5"/>
    </row>
    <row r="45" spans="1:29">
      <c r="A45" s="11" t="s">
        <v>113</v>
      </c>
      <c r="B45" s="11"/>
      <c r="C45" s="12" t="s">
        <v>10</v>
      </c>
      <c r="D45" s="13">
        <f>SUM(E45:AB45)</f>
        <v>3196</v>
      </c>
      <c r="E45" s="13">
        <v>258</v>
      </c>
      <c r="F45" s="13">
        <v>336</v>
      </c>
      <c r="G45" s="13">
        <v>551</v>
      </c>
      <c r="H45" s="13">
        <v>462</v>
      </c>
      <c r="I45" s="13"/>
      <c r="J45" s="13">
        <v>522</v>
      </c>
      <c r="K45" s="13">
        <v>168</v>
      </c>
      <c r="L45" s="13">
        <v>305</v>
      </c>
      <c r="M45" s="13">
        <v>402</v>
      </c>
      <c r="N45" s="13"/>
      <c r="O45" s="13">
        <v>138</v>
      </c>
      <c r="P45" s="13"/>
      <c r="Q45" s="14"/>
      <c r="R45" s="14">
        <v>48</v>
      </c>
      <c r="S45" s="14">
        <v>6</v>
      </c>
      <c r="T45" s="14"/>
      <c r="U45" s="14"/>
      <c r="V45" s="14"/>
      <c r="W45" s="14"/>
      <c r="X45" s="14"/>
      <c r="Y45" s="14"/>
      <c r="Z45" s="14"/>
      <c r="AA45" s="14"/>
      <c r="AB45" s="14"/>
      <c r="AC45" s="5">
        <v>54</v>
      </c>
    </row>
    <row r="46" spans="1:29">
      <c r="A46" s="11"/>
      <c r="B46" s="11"/>
      <c r="C46" s="12" t="s">
        <v>11</v>
      </c>
      <c r="D46" s="13">
        <f>SUM(E46:AB46)</f>
        <v>3196</v>
      </c>
      <c r="E46" s="13">
        <v>258</v>
      </c>
      <c r="F46" s="13">
        <v>336</v>
      </c>
      <c r="G46" s="13">
        <v>551</v>
      </c>
      <c r="H46" s="13">
        <v>462</v>
      </c>
      <c r="I46" s="13"/>
      <c r="J46" s="13">
        <v>522</v>
      </c>
      <c r="K46" s="13">
        <v>168</v>
      </c>
      <c r="L46" s="13">
        <v>305</v>
      </c>
      <c r="M46" s="13">
        <v>402</v>
      </c>
      <c r="N46" s="13"/>
      <c r="O46" s="13">
        <v>138</v>
      </c>
      <c r="P46" s="13"/>
      <c r="Q46" s="14"/>
      <c r="R46" s="14">
        <v>48</v>
      </c>
      <c r="S46" s="14">
        <v>6</v>
      </c>
      <c r="T46" s="14"/>
      <c r="U46" s="14"/>
      <c r="V46" s="14"/>
      <c r="W46" s="14"/>
      <c r="X46" s="14"/>
      <c r="Y46" s="14"/>
      <c r="Z46" s="14"/>
      <c r="AA46" s="14"/>
      <c r="AB46" s="14"/>
      <c r="AC46" s="5">
        <v>54</v>
      </c>
    </row>
    <row r="47" spans="1:29" ht="3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5"/>
    </row>
    <row r="48" spans="1:29">
      <c r="A48" s="11" t="s">
        <v>114</v>
      </c>
      <c r="B48" s="11"/>
      <c r="C48" s="12" t="s">
        <v>10</v>
      </c>
      <c r="D48" s="13">
        <f>SUM(E48:AB48)</f>
        <v>3184</v>
      </c>
      <c r="E48" s="13">
        <v>570</v>
      </c>
      <c r="F48" s="13">
        <v>12</v>
      </c>
      <c r="G48" s="13">
        <v>551</v>
      </c>
      <c r="H48" s="13">
        <v>462</v>
      </c>
      <c r="I48" s="13"/>
      <c r="J48" s="13">
        <v>522</v>
      </c>
      <c r="K48" s="13">
        <v>168</v>
      </c>
      <c r="L48" s="13">
        <v>305</v>
      </c>
      <c r="M48" s="13">
        <v>402</v>
      </c>
      <c r="N48" s="13"/>
      <c r="O48" s="13">
        <v>138</v>
      </c>
      <c r="P48" s="13"/>
      <c r="Q48" s="14"/>
      <c r="R48" s="14">
        <v>48</v>
      </c>
      <c r="S48" s="14">
        <v>6</v>
      </c>
      <c r="T48" s="14"/>
      <c r="U48" s="14"/>
      <c r="V48" s="14"/>
      <c r="W48" s="14"/>
      <c r="X48" s="14"/>
      <c r="Y48" s="14"/>
      <c r="Z48" s="14"/>
      <c r="AA48" s="14"/>
      <c r="AB48" s="14"/>
      <c r="AC48" s="5">
        <v>54</v>
      </c>
    </row>
    <row r="49" spans="1:29">
      <c r="A49" s="11"/>
      <c r="B49" s="11"/>
      <c r="C49" s="12" t="s">
        <v>11</v>
      </c>
      <c r="D49" s="13">
        <f>SUM(E49:AB49)</f>
        <v>3184</v>
      </c>
      <c r="E49" s="13">
        <v>570</v>
      </c>
      <c r="F49" s="13">
        <v>12</v>
      </c>
      <c r="G49" s="13">
        <v>551</v>
      </c>
      <c r="H49" s="13">
        <v>462</v>
      </c>
      <c r="I49" s="13"/>
      <c r="J49" s="13">
        <v>522</v>
      </c>
      <c r="K49" s="13">
        <v>168</v>
      </c>
      <c r="L49" s="13">
        <v>305</v>
      </c>
      <c r="M49" s="13">
        <v>402</v>
      </c>
      <c r="N49" s="13"/>
      <c r="O49" s="13">
        <v>138</v>
      </c>
      <c r="P49" s="13"/>
      <c r="Q49" s="14"/>
      <c r="R49" s="14">
        <v>48</v>
      </c>
      <c r="S49" s="14">
        <v>6</v>
      </c>
      <c r="T49" s="14"/>
      <c r="U49" s="14"/>
      <c r="V49" s="14"/>
      <c r="W49" s="14"/>
      <c r="X49" s="14"/>
      <c r="Y49" s="14"/>
      <c r="Z49" s="14"/>
      <c r="AA49" s="14"/>
      <c r="AB49" s="14"/>
      <c r="AC49" s="5">
        <v>54</v>
      </c>
    </row>
    <row r="50" spans="1:29" ht="3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5"/>
    </row>
    <row r="51" spans="1:29">
      <c r="A51" s="11" t="s">
        <v>40</v>
      </c>
      <c r="B51" s="11"/>
      <c r="C51" s="12" t="s">
        <v>10</v>
      </c>
      <c r="D51" s="13">
        <f>SUM(E51:AB51)</f>
        <v>1712</v>
      </c>
      <c r="E51" s="13">
        <v>24</v>
      </c>
      <c r="F51" s="13">
        <v>14</v>
      </c>
      <c r="G51" s="13">
        <v>44</v>
      </c>
      <c r="H51" s="13">
        <v>65</v>
      </c>
      <c r="I51" s="13">
        <v>64</v>
      </c>
      <c r="J51" s="13">
        <v>49</v>
      </c>
      <c r="K51" s="13">
        <v>89</v>
      </c>
      <c r="L51" s="13">
        <v>82</v>
      </c>
      <c r="M51" s="13">
        <v>87</v>
      </c>
      <c r="N51" s="13">
        <v>65</v>
      </c>
      <c r="O51" s="13">
        <v>51</v>
      </c>
      <c r="P51" s="13">
        <v>25</v>
      </c>
      <c r="Q51" s="14">
        <v>77</v>
      </c>
      <c r="R51" s="14">
        <v>93</v>
      </c>
      <c r="S51" s="14">
        <v>91</v>
      </c>
      <c r="T51" s="14">
        <v>82</v>
      </c>
      <c r="U51" s="14">
        <v>104</v>
      </c>
      <c r="V51" s="14">
        <v>90</v>
      </c>
      <c r="W51" s="14">
        <v>101</v>
      </c>
      <c r="X51" s="14">
        <v>102</v>
      </c>
      <c r="Y51" s="14">
        <v>103</v>
      </c>
      <c r="Z51" s="14">
        <v>93</v>
      </c>
      <c r="AA51" s="14">
        <v>96</v>
      </c>
      <c r="AB51" s="14">
        <v>21</v>
      </c>
      <c r="AC51" s="5">
        <v>61</v>
      </c>
    </row>
    <row r="52" spans="1:29">
      <c r="A52" s="11"/>
      <c r="B52" s="11"/>
      <c r="C52" s="12" t="s">
        <v>11</v>
      </c>
      <c r="D52" s="13">
        <f>SUM(E52:AB52)</f>
        <v>1586</v>
      </c>
      <c r="E52" s="13">
        <v>20</v>
      </c>
      <c r="F52" s="13">
        <v>13</v>
      </c>
      <c r="G52" s="13">
        <v>41</v>
      </c>
      <c r="H52" s="13">
        <v>59</v>
      </c>
      <c r="I52" s="13">
        <v>53</v>
      </c>
      <c r="J52" s="13">
        <v>37</v>
      </c>
      <c r="K52" s="13">
        <v>76</v>
      </c>
      <c r="L52" s="13">
        <v>76</v>
      </c>
      <c r="M52" s="13">
        <v>80</v>
      </c>
      <c r="N52" s="13">
        <v>62</v>
      </c>
      <c r="O52" s="13">
        <v>48</v>
      </c>
      <c r="P52" s="13">
        <v>22</v>
      </c>
      <c r="Q52" s="14">
        <v>58</v>
      </c>
      <c r="R52" s="14">
        <v>86</v>
      </c>
      <c r="S52" s="14">
        <v>86</v>
      </c>
      <c r="T52" s="14">
        <v>79</v>
      </c>
      <c r="U52" s="14">
        <v>103</v>
      </c>
      <c r="V52" s="14">
        <v>86</v>
      </c>
      <c r="W52" s="14">
        <v>100</v>
      </c>
      <c r="X52" s="14">
        <v>97</v>
      </c>
      <c r="Y52" s="14">
        <v>100</v>
      </c>
      <c r="Z52" s="14">
        <v>91</v>
      </c>
      <c r="AA52" s="14">
        <v>95</v>
      </c>
      <c r="AB52" s="14">
        <v>18</v>
      </c>
      <c r="AC52" s="5">
        <v>58</v>
      </c>
    </row>
    <row r="53" spans="1:29">
      <c r="A53" s="11"/>
      <c r="B53" s="11"/>
      <c r="C53" s="12" t="s">
        <v>16</v>
      </c>
      <c r="D53" s="13">
        <f>SUM(E53:AB53)</f>
        <v>126</v>
      </c>
      <c r="E53" s="13">
        <v>4</v>
      </c>
      <c r="F53" s="13">
        <v>1</v>
      </c>
      <c r="G53" s="13">
        <v>3</v>
      </c>
      <c r="H53" s="13">
        <v>6</v>
      </c>
      <c r="I53" s="13">
        <v>11</v>
      </c>
      <c r="J53" s="13">
        <v>12</v>
      </c>
      <c r="K53" s="13">
        <v>13</v>
      </c>
      <c r="L53" s="13">
        <v>6</v>
      </c>
      <c r="M53" s="13">
        <v>7</v>
      </c>
      <c r="N53" s="13">
        <v>3</v>
      </c>
      <c r="O53" s="13">
        <v>3</v>
      </c>
      <c r="P53" s="13">
        <v>3</v>
      </c>
      <c r="Q53" s="14">
        <v>19</v>
      </c>
      <c r="R53" s="14">
        <v>7</v>
      </c>
      <c r="S53" s="14">
        <v>5</v>
      </c>
      <c r="T53" s="14">
        <v>3</v>
      </c>
      <c r="U53" s="14">
        <v>1</v>
      </c>
      <c r="V53" s="14">
        <v>4</v>
      </c>
      <c r="W53" s="14">
        <v>1</v>
      </c>
      <c r="X53" s="14">
        <v>5</v>
      </c>
      <c r="Y53" s="14">
        <v>3</v>
      </c>
      <c r="Z53" s="14">
        <v>2</v>
      </c>
      <c r="AA53" s="14">
        <v>1</v>
      </c>
      <c r="AB53" s="14">
        <v>3</v>
      </c>
      <c r="AC53" s="5">
        <v>3</v>
      </c>
    </row>
    <row r="54" spans="1:29">
      <c r="A54" s="11"/>
      <c r="B54" s="11"/>
      <c r="C54" s="12" t="s">
        <v>17</v>
      </c>
      <c r="D54" s="13">
        <f>SUM(E54:AB54)</f>
        <v>43</v>
      </c>
      <c r="E54" s="13">
        <v>4</v>
      </c>
      <c r="F54" s="13">
        <v>1</v>
      </c>
      <c r="G54" s="13">
        <v>1</v>
      </c>
      <c r="H54" s="13">
        <v>2</v>
      </c>
      <c r="I54" s="13">
        <v>3</v>
      </c>
      <c r="J54" s="13">
        <v>5</v>
      </c>
      <c r="K54" s="13">
        <v>0</v>
      </c>
      <c r="L54" s="13">
        <v>1</v>
      </c>
      <c r="M54" s="13">
        <v>0</v>
      </c>
      <c r="N54" s="13">
        <v>0</v>
      </c>
      <c r="O54" s="13">
        <v>1</v>
      </c>
      <c r="P54" s="13">
        <v>0</v>
      </c>
      <c r="Q54" s="14">
        <v>5</v>
      </c>
      <c r="R54" s="14">
        <v>3</v>
      </c>
      <c r="S54" s="14">
        <v>1</v>
      </c>
      <c r="T54" s="14">
        <v>3</v>
      </c>
      <c r="U54" s="14">
        <v>0</v>
      </c>
      <c r="V54" s="14">
        <v>2</v>
      </c>
      <c r="W54" s="14">
        <v>1</v>
      </c>
      <c r="X54" s="14">
        <v>3</v>
      </c>
      <c r="Y54" s="14">
        <v>3</v>
      </c>
      <c r="Z54" s="14">
        <v>1</v>
      </c>
      <c r="AA54" s="14">
        <v>1</v>
      </c>
      <c r="AB54" s="14">
        <v>2</v>
      </c>
      <c r="AC54" s="5">
        <v>1</v>
      </c>
    </row>
    <row r="55" spans="1:29">
      <c r="A55" s="11"/>
      <c r="B55" s="11"/>
      <c r="C55" s="12" t="s">
        <v>18</v>
      </c>
      <c r="D55" s="13">
        <f>SUM(E55:AB55)</f>
        <v>83</v>
      </c>
      <c r="E55" s="13">
        <v>0</v>
      </c>
      <c r="F55" s="13">
        <v>0</v>
      </c>
      <c r="G55" s="13">
        <v>2</v>
      </c>
      <c r="H55" s="13">
        <v>4</v>
      </c>
      <c r="I55" s="13">
        <v>8</v>
      </c>
      <c r="J55" s="13">
        <v>7</v>
      </c>
      <c r="K55" s="13">
        <v>13</v>
      </c>
      <c r="L55" s="13">
        <v>5</v>
      </c>
      <c r="M55" s="13">
        <v>7</v>
      </c>
      <c r="N55" s="13">
        <v>3</v>
      </c>
      <c r="O55" s="13">
        <v>2</v>
      </c>
      <c r="P55" s="13">
        <v>3</v>
      </c>
      <c r="Q55" s="14">
        <v>14</v>
      </c>
      <c r="R55" s="14">
        <v>4</v>
      </c>
      <c r="S55" s="14">
        <v>4</v>
      </c>
      <c r="T55" s="14">
        <v>0</v>
      </c>
      <c r="U55" s="14">
        <v>1</v>
      </c>
      <c r="V55" s="14">
        <v>2</v>
      </c>
      <c r="W55" s="14">
        <v>0</v>
      </c>
      <c r="X55" s="14">
        <v>2</v>
      </c>
      <c r="Y55" s="14">
        <v>0</v>
      </c>
      <c r="Z55" s="14">
        <v>1</v>
      </c>
      <c r="AA55" s="14">
        <v>0</v>
      </c>
      <c r="AB55" s="14">
        <v>1</v>
      </c>
      <c r="AC55" s="5">
        <v>2</v>
      </c>
    </row>
    <row r="56" spans="1:29">
      <c r="A56" s="11"/>
      <c r="B56" s="11"/>
      <c r="C56" s="12" t="s">
        <v>19</v>
      </c>
      <c r="D56" s="13">
        <f>SUM(E56:AB56)</f>
        <v>0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5">
        <v>0</v>
      </c>
    </row>
    <row r="57" spans="1:29" s="31" customFormat="1">
      <c r="A57" s="11"/>
      <c r="B57" s="11"/>
      <c r="C57" s="35" t="s">
        <v>2</v>
      </c>
      <c r="D57" s="36">
        <f xml:space="preserve"> IF(D51=0,100,D52/D51*100)</f>
        <v>92.640186915887853</v>
      </c>
      <c r="E57" s="36">
        <v>83.333333333333329</v>
      </c>
      <c r="F57" s="36">
        <v>92.857142857142861</v>
      </c>
      <c r="G57" s="36">
        <v>93.181818181818187</v>
      </c>
      <c r="H57" s="36">
        <v>90.769230769230774</v>
      </c>
      <c r="I57" s="36">
        <v>82.8125</v>
      </c>
      <c r="J57" s="36">
        <v>75.510204081632651</v>
      </c>
      <c r="K57" s="36">
        <v>85.393258426966298</v>
      </c>
      <c r="L57" s="36">
        <v>92.682926829268297</v>
      </c>
      <c r="M57" s="36">
        <v>91.954022988505741</v>
      </c>
      <c r="N57" s="36">
        <v>95.384615384615387</v>
      </c>
      <c r="O57" s="36">
        <v>94.117647058823536</v>
      </c>
      <c r="P57" s="36">
        <v>88</v>
      </c>
      <c r="Q57" s="37">
        <v>75.324675324675326</v>
      </c>
      <c r="R57" s="37">
        <v>92.473118279569889</v>
      </c>
      <c r="S57" s="37">
        <v>94.505494505494511</v>
      </c>
      <c r="T57" s="37">
        <v>96.341463414634148</v>
      </c>
      <c r="U57" s="37">
        <v>99.038461538461533</v>
      </c>
      <c r="V57" s="37">
        <v>95.555555555555557</v>
      </c>
      <c r="W57" s="37">
        <v>99.009900990099013</v>
      </c>
      <c r="X57" s="37">
        <v>95.098039215686271</v>
      </c>
      <c r="Y57" s="37">
        <v>97.087378640776706</v>
      </c>
      <c r="Z57" s="37">
        <v>97.849462365591393</v>
      </c>
      <c r="AA57" s="37">
        <v>98.958333333333329</v>
      </c>
      <c r="AB57" s="37">
        <v>85.714285714285708</v>
      </c>
      <c r="AC57" s="38">
        <v>95.081967213114751</v>
      </c>
    </row>
    <row r="58" spans="1:29" s="32" customFormat="1">
      <c r="A58" s="11"/>
      <c r="B58" s="11"/>
      <c r="C58" s="39" t="s">
        <v>20</v>
      </c>
      <c r="D58" s="40">
        <f xml:space="preserve"> IF(D53=0,0,D54/D53*100)</f>
        <v>34.126984126984127</v>
      </c>
      <c r="E58" s="40">
        <v>100</v>
      </c>
      <c r="F58" s="40">
        <v>100</v>
      </c>
      <c r="G58" s="40">
        <v>33.333333333333336</v>
      </c>
      <c r="H58" s="40">
        <v>33.333333333333336</v>
      </c>
      <c r="I58" s="40">
        <v>27.272727272727273</v>
      </c>
      <c r="J58" s="40">
        <v>41.666666666666664</v>
      </c>
      <c r="K58" s="40">
        <v>0</v>
      </c>
      <c r="L58" s="40">
        <v>16.666666666666668</v>
      </c>
      <c r="M58" s="40">
        <v>0</v>
      </c>
      <c r="N58" s="40">
        <v>0</v>
      </c>
      <c r="O58" s="40">
        <v>33.333333333333336</v>
      </c>
      <c r="P58" s="40">
        <v>0</v>
      </c>
      <c r="Q58" s="41">
        <v>26.315789473684209</v>
      </c>
      <c r="R58" s="41">
        <v>42.857142857142854</v>
      </c>
      <c r="S58" s="41">
        <v>20</v>
      </c>
      <c r="T58" s="41">
        <v>100</v>
      </c>
      <c r="U58" s="41">
        <v>0</v>
      </c>
      <c r="V58" s="41">
        <v>50</v>
      </c>
      <c r="W58" s="41">
        <v>100</v>
      </c>
      <c r="X58" s="41">
        <v>60</v>
      </c>
      <c r="Y58" s="41">
        <v>100</v>
      </c>
      <c r="Z58" s="41">
        <v>50</v>
      </c>
      <c r="AA58" s="41">
        <v>100</v>
      </c>
      <c r="AB58" s="41">
        <v>66.666666666666671</v>
      </c>
      <c r="AC58" s="42">
        <v>33.333333333333336</v>
      </c>
    </row>
    <row r="59" spans="1:29" s="33" customFormat="1">
      <c r="A59" s="11"/>
      <c r="B59" s="11"/>
      <c r="C59" s="43" t="s">
        <v>3</v>
      </c>
      <c r="D59" s="44">
        <f xml:space="preserve"> IF(D51=0,100,(D54+D52)/D51*100)</f>
        <v>95.151869158878498</v>
      </c>
      <c r="E59" s="44">
        <v>100</v>
      </c>
      <c r="F59" s="44">
        <v>100</v>
      </c>
      <c r="G59" s="44">
        <v>95.454545454545453</v>
      </c>
      <c r="H59" s="44">
        <v>93.84615384615384</v>
      </c>
      <c r="I59" s="44">
        <v>87.5</v>
      </c>
      <c r="J59" s="44">
        <v>85.714285714285708</v>
      </c>
      <c r="K59" s="44">
        <v>85.393258426966298</v>
      </c>
      <c r="L59" s="44">
        <v>93.902439024390247</v>
      </c>
      <c r="M59" s="44">
        <v>91.954022988505741</v>
      </c>
      <c r="N59" s="44">
        <v>95.384615384615387</v>
      </c>
      <c r="O59" s="44">
        <v>96.078431372549019</v>
      </c>
      <c r="P59" s="44">
        <v>88</v>
      </c>
      <c r="Q59" s="45">
        <v>81.818181818181813</v>
      </c>
      <c r="R59" s="45">
        <v>95.6989247311828</v>
      </c>
      <c r="S59" s="45">
        <v>95.604395604395606</v>
      </c>
      <c r="T59" s="45">
        <v>100</v>
      </c>
      <c r="U59" s="45">
        <v>99.038461538461533</v>
      </c>
      <c r="V59" s="45">
        <v>97.777777777777771</v>
      </c>
      <c r="W59" s="45">
        <v>100</v>
      </c>
      <c r="X59" s="45">
        <v>98.039215686274517</v>
      </c>
      <c r="Y59" s="45">
        <v>100</v>
      </c>
      <c r="Z59" s="45">
        <v>98.924731182795696</v>
      </c>
      <c r="AA59" s="45">
        <v>100</v>
      </c>
      <c r="AB59" s="45">
        <v>95.238095238095241</v>
      </c>
      <c r="AC59" s="46">
        <v>96.721311475409834</v>
      </c>
    </row>
    <row r="60" spans="1:29" s="34" customFormat="1">
      <c r="A60" s="11"/>
      <c r="B60" s="11"/>
      <c r="C60" s="47" t="s">
        <v>21</v>
      </c>
      <c r="D60" s="48">
        <f>IF(D51=0,100,(D54+D52+D56)/D51*100)</f>
        <v>95.151869158878498</v>
      </c>
      <c r="E60" s="48">
        <v>100</v>
      </c>
      <c r="F60" s="48">
        <v>100</v>
      </c>
      <c r="G60" s="48">
        <v>95.454545454545453</v>
      </c>
      <c r="H60" s="48">
        <v>93.84615384615384</v>
      </c>
      <c r="I60" s="48">
        <v>87.5</v>
      </c>
      <c r="J60" s="48">
        <v>85.714285714285708</v>
      </c>
      <c r="K60" s="48">
        <v>85.393258426966298</v>
      </c>
      <c r="L60" s="48">
        <v>93.902439024390247</v>
      </c>
      <c r="M60" s="48">
        <v>91.954022988505741</v>
      </c>
      <c r="N60" s="48">
        <v>95.384615384615387</v>
      </c>
      <c r="O60" s="48">
        <v>96.078431372549019</v>
      </c>
      <c r="P60" s="48">
        <v>88</v>
      </c>
      <c r="Q60" s="49">
        <v>81.818181818181813</v>
      </c>
      <c r="R60" s="49">
        <v>95.6989247311828</v>
      </c>
      <c r="S60" s="49">
        <v>95.604395604395606</v>
      </c>
      <c r="T60" s="49">
        <v>100</v>
      </c>
      <c r="U60" s="49">
        <v>99.038461538461533</v>
      </c>
      <c r="V60" s="49">
        <v>97.777777777777771</v>
      </c>
      <c r="W60" s="49">
        <v>100</v>
      </c>
      <c r="X60" s="49">
        <v>98.039215686274517</v>
      </c>
      <c r="Y60" s="49">
        <v>100</v>
      </c>
      <c r="Z60" s="49">
        <v>98.924731182795696</v>
      </c>
      <c r="AA60" s="49">
        <v>100</v>
      </c>
      <c r="AB60" s="49">
        <v>95.238095238095241</v>
      </c>
      <c r="AC60" s="50">
        <v>96.721311475409834</v>
      </c>
    </row>
    <row r="61" spans="1:29">
      <c r="A61" s="53" t="s">
        <v>23</v>
      </c>
      <c r="B61" s="51" t="s">
        <v>99</v>
      </c>
      <c r="C61" s="52" t="s">
        <v>100</v>
      </c>
      <c r="D61" s="51">
        <f>SUM(E61:AB61)</f>
        <v>40</v>
      </c>
      <c r="E61" s="51"/>
      <c r="F61" s="51"/>
      <c r="G61" s="51">
        <v>1</v>
      </c>
      <c r="H61" s="51">
        <v>3</v>
      </c>
      <c r="I61" s="51">
        <v>6</v>
      </c>
      <c r="J61" s="51">
        <v>2</v>
      </c>
      <c r="K61" s="51">
        <v>6</v>
      </c>
      <c r="L61" s="51">
        <v>3</v>
      </c>
      <c r="M61" s="51">
        <v>2</v>
      </c>
      <c r="N61" s="51">
        <v>1</v>
      </c>
      <c r="O61" s="51"/>
      <c r="P61" s="51">
        <v>3</v>
      </c>
      <c r="Q61" s="51">
        <v>3</v>
      </c>
      <c r="R61" s="51">
        <v>3</v>
      </c>
      <c r="S61" s="51">
        <v>4</v>
      </c>
      <c r="T61" s="51"/>
      <c r="U61" s="51"/>
      <c r="V61" s="51">
        <v>1</v>
      </c>
      <c r="W61" s="51"/>
      <c r="X61" s="51">
        <v>1</v>
      </c>
      <c r="Y61" s="51"/>
      <c r="Z61" s="51">
        <v>1</v>
      </c>
      <c r="AA61" s="51"/>
      <c r="AB61" s="51"/>
      <c r="AC61" s="5">
        <v>1</v>
      </c>
    </row>
    <row r="62" spans="1:29">
      <c r="A62" s="53"/>
      <c r="B62" s="51" t="s">
        <v>101</v>
      </c>
      <c r="C62" s="52" t="s">
        <v>102</v>
      </c>
      <c r="D62" s="51">
        <f>SUM(E62:AB62)</f>
        <v>3</v>
      </c>
      <c r="E62" s="51"/>
      <c r="F62" s="51"/>
      <c r="G62" s="51"/>
      <c r="H62" s="51"/>
      <c r="I62" s="51"/>
      <c r="J62" s="51"/>
      <c r="K62" s="51"/>
      <c r="L62" s="51">
        <v>2</v>
      </c>
      <c r="M62" s="51">
        <v>1</v>
      </c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"/>
    </row>
    <row r="63" spans="1:29">
      <c r="A63" s="53"/>
      <c r="B63" s="51" t="s">
        <v>28</v>
      </c>
      <c r="C63" s="52" t="s">
        <v>35</v>
      </c>
      <c r="D63" s="51">
        <f>SUM(E63:AB63)</f>
        <v>2</v>
      </c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>
        <v>1</v>
      </c>
      <c r="U63" s="51"/>
      <c r="V63" s="51"/>
      <c r="W63" s="51"/>
      <c r="X63" s="51"/>
      <c r="Y63" s="51"/>
      <c r="Z63" s="51"/>
      <c r="AA63" s="51"/>
      <c r="AB63" s="51">
        <v>1</v>
      </c>
      <c r="AC63" s="5"/>
    </row>
    <row r="64" spans="1:29">
      <c r="A64" s="53"/>
      <c r="B64" s="51" t="s">
        <v>41</v>
      </c>
      <c r="C64" s="52" t="s">
        <v>50</v>
      </c>
      <c r="D64" s="51">
        <f>SUM(E64:AB64)</f>
        <v>2</v>
      </c>
      <c r="E64" s="51"/>
      <c r="F64" s="51"/>
      <c r="G64" s="51">
        <v>1</v>
      </c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>
        <v>1</v>
      </c>
      <c r="X64" s="51"/>
      <c r="Y64" s="51"/>
      <c r="Z64" s="51"/>
      <c r="AA64" s="51"/>
      <c r="AB64" s="51"/>
      <c r="AC64" s="5"/>
    </row>
    <row r="65" spans="1:29">
      <c r="A65" s="53"/>
      <c r="B65" s="51" t="s">
        <v>103</v>
      </c>
      <c r="C65" s="52" t="s">
        <v>107</v>
      </c>
      <c r="D65" s="51">
        <f>SUM(E65:AB65)</f>
        <v>22</v>
      </c>
      <c r="E65" s="51">
        <v>3</v>
      </c>
      <c r="F65" s="51"/>
      <c r="G65" s="51">
        <v>1</v>
      </c>
      <c r="H65" s="51">
        <v>2</v>
      </c>
      <c r="I65" s="51">
        <v>4</v>
      </c>
      <c r="J65" s="51">
        <v>9</v>
      </c>
      <c r="K65" s="51">
        <v>3</v>
      </c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"/>
    </row>
    <row r="66" spans="1:29">
      <c r="A66" s="53"/>
      <c r="B66" s="51" t="s">
        <v>125</v>
      </c>
      <c r="C66" s="52" t="s">
        <v>126</v>
      </c>
      <c r="D66" s="51">
        <f>SUM(E66:AB66)</f>
        <v>21</v>
      </c>
      <c r="E66" s="51"/>
      <c r="F66" s="51"/>
      <c r="G66" s="51"/>
      <c r="H66" s="51"/>
      <c r="I66" s="51">
        <v>1</v>
      </c>
      <c r="J66" s="51"/>
      <c r="K66" s="51">
        <v>3</v>
      </c>
      <c r="L66" s="51"/>
      <c r="M66" s="51">
        <v>1</v>
      </c>
      <c r="N66" s="51">
        <v>1</v>
      </c>
      <c r="O66" s="51">
        <v>1</v>
      </c>
      <c r="P66" s="51"/>
      <c r="Q66" s="51"/>
      <c r="R66" s="51">
        <v>2</v>
      </c>
      <c r="S66" s="51"/>
      <c r="T66" s="51">
        <v>2</v>
      </c>
      <c r="U66" s="51"/>
      <c r="V66" s="51">
        <v>2</v>
      </c>
      <c r="W66" s="51"/>
      <c r="X66" s="51">
        <v>2</v>
      </c>
      <c r="Y66" s="51">
        <v>3</v>
      </c>
      <c r="Z66" s="51">
        <v>1</v>
      </c>
      <c r="AA66" s="51">
        <v>1</v>
      </c>
      <c r="AB66" s="51">
        <v>1</v>
      </c>
      <c r="AC66" s="5">
        <v>1</v>
      </c>
    </row>
    <row r="67" spans="1:29">
      <c r="A67" s="53"/>
      <c r="B67" s="51" t="s">
        <v>42</v>
      </c>
      <c r="C67" s="52" t="s">
        <v>51</v>
      </c>
      <c r="D67" s="51">
        <f>SUM(E67:AB67)</f>
        <v>14</v>
      </c>
      <c r="E67" s="51"/>
      <c r="F67" s="51"/>
      <c r="G67" s="51"/>
      <c r="H67" s="51"/>
      <c r="I67" s="51"/>
      <c r="J67" s="51">
        <v>1</v>
      </c>
      <c r="K67" s="51"/>
      <c r="L67" s="51">
        <v>1</v>
      </c>
      <c r="M67" s="51">
        <v>2</v>
      </c>
      <c r="N67" s="51">
        <v>1</v>
      </c>
      <c r="O67" s="51"/>
      <c r="P67" s="51"/>
      <c r="Q67" s="51">
        <v>3</v>
      </c>
      <c r="R67" s="51">
        <v>2</v>
      </c>
      <c r="S67" s="51"/>
      <c r="T67" s="51"/>
      <c r="U67" s="51">
        <v>1</v>
      </c>
      <c r="V67" s="51">
        <v>1</v>
      </c>
      <c r="W67" s="51"/>
      <c r="X67" s="51">
        <v>1</v>
      </c>
      <c r="Y67" s="51"/>
      <c r="Z67" s="51"/>
      <c r="AA67" s="51"/>
      <c r="AB67" s="51">
        <v>1</v>
      </c>
      <c r="AC67" s="5"/>
    </row>
    <row r="68" spans="1:29">
      <c r="A68" s="53"/>
      <c r="B68" s="51" t="s">
        <v>37</v>
      </c>
      <c r="C68" s="52" t="s">
        <v>53</v>
      </c>
      <c r="D68" s="51">
        <f>SUM(E68:AB68)</f>
        <v>2</v>
      </c>
      <c r="E68" s="51"/>
      <c r="F68" s="51">
        <v>1</v>
      </c>
      <c r="G68" s="51"/>
      <c r="H68" s="51">
        <v>1</v>
      </c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"/>
    </row>
    <row r="69" spans="1:29">
      <c r="A69" s="53"/>
      <c r="B69" s="51" t="s">
        <v>44</v>
      </c>
      <c r="C69" s="52" t="s">
        <v>54</v>
      </c>
      <c r="D69" s="51">
        <f>SUM(E69:AB69)</f>
        <v>11</v>
      </c>
      <c r="E69" s="51">
        <v>1</v>
      </c>
      <c r="F69" s="51"/>
      <c r="G69" s="51"/>
      <c r="H69" s="51"/>
      <c r="I69" s="51"/>
      <c r="J69" s="51"/>
      <c r="K69" s="51"/>
      <c r="L69" s="51"/>
      <c r="M69" s="51">
        <v>1</v>
      </c>
      <c r="N69" s="51"/>
      <c r="O69" s="51">
        <v>2</v>
      </c>
      <c r="P69" s="51"/>
      <c r="Q69" s="51">
        <v>5</v>
      </c>
      <c r="R69" s="51"/>
      <c r="S69" s="51">
        <v>1</v>
      </c>
      <c r="T69" s="51"/>
      <c r="U69" s="51"/>
      <c r="V69" s="51"/>
      <c r="W69" s="51"/>
      <c r="X69" s="51">
        <v>1</v>
      </c>
      <c r="Y69" s="51"/>
      <c r="Z69" s="51"/>
      <c r="AA69" s="51"/>
      <c r="AB69" s="51"/>
      <c r="AC69" s="5">
        <v>1</v>
      </c>
    </row>
    <row r="70" spans="1:29">
      <c r="A70" s="53"/>
      <c r="B70" s="51" t="s">
        <v>146</v>
      </c>
      <c r="C70" s="52" t="s">
        <v>148</v>
      </c>
      <c r="D70" s="51">
        <f>SUM(E70:AB70)</f>
        <v>1</v>
      </c>
      <c r="E70" s="51"/>
      <c r="F70" s="51"/>
      <c r="G70" s="51"/>
      <c r="H70" s="51"/>
      <c r="I70" s="51"/>
      <c r="J70" s="51"/>
      <c r="K70" s="51">
        <v>1</v>
      </c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"/>
    </row>
    <row r="71" spans="1:29">
      <c r="A71" s="53"/>
      <c r="B71" s="51" t="s">
        <v>45</v>
      </c>
      <c r="C71" s="52" t="s">
        <v>55</v>
      </c>
      <c r="D71" s="51">
        <f>SUM(E71:AB71)</f>
        <v>8</v>
      </c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>
        <v>8</v>
      </c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"/>
    </row>
    <row r="72" spans="1:29" ht="3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5"/>
    </row>
    <row r="73" spans="1:29">
      <c r="A73" s="11" t="s">
        <v>46</v>
      </c>
      <c r="B73" s="11"/>
      <c r="C73" s="12" t="s">
        <v>10</v>
      </c>
      <c r="D73" s="13">
        <f>SUM(E73:AB73)</f>
        <v>1621</v>
      </c>
      <c r="E73" s="13">
        <v>1</v>
      </c>
      <c r="F73" s="13"/>
      <c r="G73" s="13">
        <v>50</v>
      </c>
      <c r="H73" s="13">
        <v>50</v>
      </c>
      <c r="I73" s="13"/>
      <c r="J73" s="13">
        <v>71</v>
      </c>
      <c r="K73" s="13">
        <v>99</v>
      </c>
      <c r="L73" s="13">
        <v>75</v>
      </c>
      <c r="M73" s="13">
        <v>50</v>
      </c>
      <c r="N73" s="13">
        <v>50</v>
      </c>
      <c r="O73" s="13">
        <v>50</v>
      </c>
      <c r="P73" s="13"/>
      <c r="Q73" s="14"/>
      <c r="R73" s="14">
        <v>150</v>
      </c>
      <c r="S73" s="14">
        <v>100</v>
      </c>
      <c r="T73" s="14"/>
      <c r="U73" s="14"/>
      <c r="V73" s="14">
        <v>303</v>
      </c>
      <c r="W73" s="14">
        <v>100</v>
      </c>
      <c r="X73" s="14">
        <v>79</v>
      </c>
      <c r="Y73" s="14">
        <v>100</v>
      </c>
      <c r="Z73" s="14"/>
      <c r="AA73" s="14">
        <v>200</v>
      </c>
      <c r="AB73" s="14">
        <v>93</v>
      </c>
      <c r="AC73" s="5"/>
    </row>
    <row r="74" spans="1:29">
      <c r="A74" s="11"/>
      <c r="B74" s="11"/>
      <c r="C74" s="12" t="s">
        <v>11</v>
      </c>
      <c r="D74" s="13">
        <f>SUM(E74:AB74)</f>
        <v>1617</v>
      </c>
      <c r="E74" s="13">
        <v>1</v>
      </c>
      <c r="F74" s="13"/>
      <c r="G74" s="13">
        <v>50</v>
      </c>
      <c r="H74" s="13">
        <v>50</v>
      </c>
      <c r="I74" s="13"/>
      <c r="J74" s="13">
        <v>71</v>
      </c>
      <c r="K74" s="13">
        <v>99</v>
      </c>
      <c r="L74" s="13">
        <v>75</v>
      </c>
      <c r="M74" s="13">
        <v>50</v>
      </c>
      <c r="N74" s="13">
        <v>50</v>
      </c>
      <c r="O74" s="13">
        <v>50</v>
      </c>
      <c r="P74" s="13"/>
      <c r="Q74" s="14"/>
      <c r="R74" s="14">
        <v>150</v>
      </c>
      <c r="S74" s="14">
        <v>100</v>
      </c>
      <c r="T74" s="14"/>
      <c r="U74" s="14"/>
      <c r="V74" s="14">
        <v>303</v>
      </c>
      <c r="W74" s="14">
        <v>100</v>
      </c>
      <c r="X74" s="14">
        <v>75</v>
      </c>
      <c r="Y74" s="14">
        <v>100</v>
      </c>
      <c r="Z74" s="14"/>
      <c r="AA74" s="14">
        <v>200</v>
      </c>
      <c r="AB74" s="14">
        <v>93</v>
      </c>
      <c r="AC74" s="5"/>
    </row>
    <row r="75" spans="1:29">
      <c r="A75" s="11"/>
      <c r="B75" s="11"/>
      <c r="C75" s="12" t="s">
        <v>16</v>
      </c>
      <c r="D75" s="13">
        <f>SUM(E75:AB75)</f>
        <v>4</v>
      </c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4"/>
      <c r="R75" s="14"/>
      <c r="S75" s="14"/>
      <c r="T75" s="14"/>
      <c r="U75" s="14"/>
      <c r="V75" s="14"/>
      <c r="W75" s="14"/>
      <c r="X75" s="14">
        <v>4</v>
      </c>
      <c r="Y75" s="14"/>
      <c r="Z75" s="14"/>
      <c r="AA75" s="14"/>
      <c r="AB75" s="14"/>
      <c r="AC75" s="5"/>
    </row>
    <row r="76" spans="1:29">
      <c r="A76" s="11"/>
      <c r="B76" s="11"/>
      <c r="C76" s="12" t="s">
        <v>17</v>
      </c>
      <c r="D76" s="13">
        <f>SUM(E76:AB76)</f>
        <v>0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4"/>
      <c r="R76" s="14"/>
      <c r="S76" s="14"/>
      <c r="T76" s="14"/>
      <c r="U76" s="14"/>
      <c r="V76" s="14"/>
      <c r="W76" s="14"/>
      <c r="X76" s="14">
        <v>0</v>
      </c>
      <c r="Y76" s="14"/>
      <c r="Z76" s="14"/>
      <c r="AA76" s="14"/>
      <c r="AB76" s="14"/>
      <c r="AC76" s="5"/>
    </row>
    <row r="77" spans="1:29">
      <c r="A77" s="11"/>
      <c r="B77" s="11"/>
      <c r="C77" s="12" t="s">
        <v>18</v>
      </c>
      <c r="D77" s="13">
        <f>SUM(E77:AB77)</f>
        <v>4</v>
      </c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4"/>
      <c r="R77" s="14"/>
      <c r="S77" s="14"/>
      <c r="T77" s="14"/>
      <c r="U77" s="14"/>
      <c r="V77" s="14"/>
      <c r="W77" s="14"/>
      <c r="X77" s="14">
        <v>4</v>
      </c>
      <c r="Y77" s="14"/>
      <c r="Z77" s="14"/>
      <c r="AA77" s="14"/>
      <c r="AB77" s="14"/>
      <c r="AC77" s="5"/>
    </row>
    <row r="78" spans="1:29">
      <c r="A78" s="11"/>
      <c r="B78" s="11"/>
      <c r="C78" s="12" t="s">
        <v>19</v>
      </c>
      <c r="D78" s="13">
        <f>SUM(E78:AB78)</f>
        <v>0</v>
      </c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4"/>
      <c r="R78" s="14"/>
      <c r="S78" s="14"/>
      <c r="T78" s="14"/>
      <c r="U78" s="14"/>
      <c r="V78" s="14"/>
      <c r="W78" s="14"/>
      <c r="X78" s="14">
        <v>0</v>
      </c>
      <c r="Y78" s="14"/>
      <c r="Z78" s="14"/>
      <c r="AA78" s="14"/>
      <c r="AB78" s="14"/>
      <c r="AC78" s="5"/>
    </row>
    <row r="79" spans="1:29" s="31" customFormat="1">
      <c r="A79" s="11"/>
      <c r="B79" s="11"/>
      <c r="C79" s="35" t="s">
        <v>2</v>
      </c>
      <c r="D79" s="36">
        <f xml:space="preserve"> IF(D73=0,100,D74/D73*100)</f>
        <v>99.753238741517578</v>
      </c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7"/>
      <c r="R79" s="37"/>
      <c r="S79" s="37"/>
      <c r="T79" s="37"/>
      <c r="U79" s="37"/>
      <c r="V79" s="37"/>
      <c r="W79" s="37"/>
      <c r="X79" s="37">
        <v>94.936708860759495</v>
      </c>
      <c r="Y79" s="37"/>
      <c r="Z79" s="37"/>
      <c r="AA79" s="37"/>
      <c r="AB79" s="37"/>
      <c r="AC79" s="38"/>
    </row>
    <row r="80" spans="1:29" s="32" customFormat="1">
      <c r="A80" s="11"/>
      <c r="B80" s="11"/>
      <c r="C80" s="39" t="s">
        <v>20</v>
      </c>
      <c r="D80" s="40">
        <f xml:space="preserve"> IF(D75=0,0,D76/D75*100)</f>
        <v>0</v>
      </c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1"/>
      <c r="R80" s="41"/>
      <c r="S80" s="41"/>
      <c r="T80" s="41"/>
      <c r="U80" s="41"/>
      <c r="V80" s="41"/>
      <c r="W80" s="41"/>
      <c r="X80" s="41">
        <v>0</v>
      </c>
      <c r="Y80" s="41"/>
      <c r="Z80" s="41"/>
      <c r="AA80" s="41"/>
      <c r="AB80" s="41"/>
      <c r="AC80" s="42"/>
    </row>
    <row r="81" spans="1:29" s="33" customFormat="1">
      <c r="A81" s="11"/>
      <c r="B81" s="11"/>
      <c r="C81" s="43" t="s">
        <v>3</v>
      </c>
      <c r="D81" s="44">
        <f xml:space="preserve"> IF(D73=0,100,(D76+D74)/D73*100)</f>
        <v>99.753238741517578</v>
      </c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5"/>
      <c r="R81" s="45"/>
      <c r="S81" s="45"/>
      <c r="T81" s="45"/>
      <c r="U81" s="45"/>
      <c r="V81" s="45"/>
      <c r="W81" s="45"/>
      <c r="X81" s="45">
        <v>94.936708860759495</v>
      </c>
      <c r="Y81" s="45"/>
      <c r="Z81" s="45"/>
      <c r="AA81" s="45"/>
      <c r="AB81" s="45"/>
      <c r="AC81" s="46"/>
    </row>
    <row r="82" spans="1:29" s="34" customFormat="1">
      <c r="A82" s="11"/>
      <c r="B82" s="11"/>
      <c r="C82" s="47" t="s">
        <v>21</v>
      </c>
      <c r="D82" s="48">
        <f>IF(D73=0,100,(D76+D74+D78)/D73*100)</f>
        <v>99.753238741517578</v>
      </c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9"/>
      <c r="R82" s="49"/>
      <c r="S82" s="49"/>
      <c r="T82" s="49"/>
      <c r="U82" s="49"/>
      <c r="V82" s="49"/>
      <c r="W82" s="49"/>
      <c r="X82" s="49">
        <v>94.936708860759495</v>
      </c>
      <c r="Y82" s="49"/>
      <c r="Z82" s="49"/>
      <c r="AA82" s="49"/>
      <c r="AB82" s="49"/>
      <c r="AC82" s="50"/>
    </row>
    <row r="83" spans="1:29">
      <c r="A83" s="53" t="s">
        <v>23</v>
      </c>
      <c r="B83" s="51" t="s">
        <v>38</v>
      </c>
      <c r="C83" s="52" t="s">
        <v>116</v>
      </c>
      <c r="D83" s="51">
        <f>SUM(E83:AB83)</f>
        <v>2</v>
      </c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>
        <v>2</v>
      </c>
      <c r="Y83" s="51"/>
      <c r="Z83" s="51"/>
      <c r="AA83" s="51"/>
      <c r="AB83" s="51"/>
      <c r="AC83" s="5"/>
    </row>
    <row r="84" spans="1:29">
      <c r="A84" s="53"/>
      <c r="B84" s="51" t="s">
        <v>47</v>
      </c>
      <c r="C84" s="52" t="s">
        <v>56</v>
      </c>
      <c r="D84" s="51">
        <f>SUM(E84:AB84)</f>
        <v>1</v>
      </c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>
        <v>1</v>
      </c>
      <c r="Y84" s="51"/>
      <c r="Z84" s="51"/>
      <c r="AA84" s="51"/>
      <c r="AB84" s="51"/>
      <c r="AC84" s="5"/>
    </row>
    <row r="85" spans="1:29">
      <c r="A85" s="53"/>
      <c r="B85" s="51" t="s">
        <v>147</v>
      </c>
      <c r="C85" s="52" t="s">
        <v>149</v>
      </c>
      <c r="D85" s="51">
        <f>SUM(E85:AB85)</f>
        <v>1</v>
      </c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>
        <v>1</v>
      </c>
      <c r="Y85" s="51"/>
      <c r="Z85" s="51"/>
      <c r="AA85" s="51"/>
      <c r="AB85" s="51"/>
      <c r="AC85" s="5"/>
    </row>
    <row r="86" spans="1:29" ht="3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5"/>
    </row>
    <row r="87" spans="1:29">
      <c r="A87" s="11" t="s">
        <v>49</v>
      </c>
      <c r="B87" s="11"/>
      <c r="C87" s="12" t="s">
        <v>10</v>
      </c>
      <c r="D87" s="13">
        <f>SUM(E87:AB87)</f>
        <v>1542</v>
      </c>
      <c r="E87" s="13">
        <v>19</v>
      </c>
      <c r="F87" s="13"/>
      <c r="G87" s="13">
        <v>25</v>
      </c>
      <c r="H87" s="13"/>
      <c r="I87" s="13"/>
      <c r="J87" s="13">
        <v>125</v>
      </c>
      <c r="K87" s="13">
        <v>75</v>
      </c>
      <c r="L87" s="13">
        <v>100</v>
      </c>
      <c r="M87" s="13">
        <v>50</v>
      </c>
      <c r="N87" s="13"/>
      <c r="O87" s="13">
        <v>70</v>
      </c>
      <c r="P87" s="13">
        <v>50</v>
      </c>
      <c r="Q87" s="14"/>
      <c r="R87" s="14">
        <v>150</v>
      </c>
      <c r="S87" s="14">
        <v>50</v>
      </c>
      <c r="T87" s="14"/>
      <c r="U87" s="14">
        <v>50</v>
      </c>
      <c r="V87" s="14">
        <v>300</v>
      </c>
      <c r="W87" s="14">
        <v>103</v>
      </c>
      <c r="X87" s="14"/>
      <c r="Y87" s="14">
        <v>175</v>
      </c>
      <c r="Z87" s="14"/>
      <c r="AA87" s="14">
        <v>200</v>
      </c>
      <c r="AB87" s="14"/>
      <c r="AC87" s="5">
        <v>75</v>
      </c>
    </row>
    <row r="88" spans="1:29">
      <c r="A88" s="11"/>
      <c r="B88" s="11"/>
      <c r="C88" s="12" t="s">
        <v>11</v>
      </c>
      <c r="D88" s="13">
        <f>SUM(E88:AB88)</f>
        <v>1542</v>
      </c>
      <c r="E88" s="13">
        <v>19</v>
      </c>
      <c r="F88" s="13"/>
      <c r="G88" s="13">
        <v>25</v>
      </c>
      <c r="H88" s="13"/>
      <c r="I88" s="13"/>
      <c r="J88" s="13">
        <v>125</v>
      </c>
      <c r="K88" s="13">
        <v>75</v>
      </c>
      <c r="L88" s="13">
        <v>100</v>
      </c>
      <c r="M88" s="13">
        <v>50</v>
      </c>
      <c r="N88" s="13"/>
      <c r="O88" s="13">
        <v>70</v>
      </c>
      <c r="P88" s="13">
        <v>50</v>
      </c>
      <c r="Q88" s="14"/>
      <c r="R88" s="14">
        <v>150</v>
      </c>
      <c r="S88" s="14">
        <v>50</v>
      </c>
      <c r="T88" s="14"/>
      <c r="U88" s="14">
        <v>50</v>
      </c>
      <c r="V88" s="14">
        <v>300</v>
      </c>
      <c r="W88" s="14">
        <v>103</v>
      </c>
      <c r="X88" s="14"/>
      <c r="Y88" s="14">
        <v>175</v>
      </c>
      <c r="Z88" s="14"/>
      <c r="AA88" s="14">
        <v>200</v>
      </c>
      <c r="AB88" s="14"/>
      <c r="AC88" s="5">
        <v>75</v>
      </c>
    </row>
    <row r="89" spans="1:29" ht="3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5"/>
    </row>
    <row r="90" spans="1:29">
      <c r="A90" s="11" t="s">
        <v>80</v>
      </c>
      <c r="B90" s="11"/>
      <c r="C90" s="12" t="s">
        <v>10</v>
      </c>
      <c r="D90" s="13">
        <f>SUM(E90:AB90)</f>
        <v>292</v>
      </c>
      <c r="E90" s="13"/>
      <c r="F90" s="13"/>
      <c r="G90" s="13"/>
      <c r="H90" s="13"/>
      <c r="I90" s="13"/>
      <c r="J90" s="13"/>
      <c r="K90" s="13"/>
      <c r="L90" s="13"/>
      <c r="M90" s="13"/>
      <c r="N90" s="13">
        <v>74</v>
      </c>
      <c r="O90" s="13">
        <v>218</v>
      </c>
      <c r="P90" s="13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5"/>
    </row>
    <row r="91" spans="1:29">
      <c r="A91" s="11"/>
      <c r="B91" s="11"/>
      <c r="C91" s="12" t="s">
        <v>11</v>
      </c>
      <c r="D91" s="13">
        <f>SUM(E91:AB91)</f>
        <v>292</v>
      </c>
      <c r="E91" s="13"/>
      <c r="F91" s="13"/>
      <c r="G91" s="13"/>
      <c r="H91" s="13"/>
      <c r="I91" s="13"/>
      <c r="J91" s="13"/>
      <c r="K91" s="13"/>
      <c r="L91" s="13"/>
      <c r="M91" s="13"/>
      <c r="N91" s="13">
        <v>74</v>
      </c>
      <c r="O91" s="13">
        <v>218</v>
      </c>
      <c r="P91" s="13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5"/>
    </row>
    <row r="92" spans="1:29" ht="3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5"/>
    </row>
    <row r="93" spans="1:29">
      <c r="A93" s="11" t="s">
        <v>81</v>
      </c>
      <c r="B93" s="11"/>
      <c r="C93" s="12" t="s">
        <v>10</v>
      </c>
      <c r="D93" s="13">
        <f>SUM(E93:AB93)</f>
        <v>250</v>
      </c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4"/>
      <c r="R93" s="14"/>
      <c r="S93" s="14"/>
      <c r="T93" s="14"/>
      <c r="U93" s="14"/>
      <c r="V93" s="14"/>
      <c r="W93" s="14">
        <v>250</v>
      </c>
      <c r="X93" s="14"/>
      <c r="Y93" s="14"/>
      <c r="Z93" s="14"/>
      <c r="AA93" s="14"/>
      <c r="AB93" s="14"/>
      <c r="AC93" s="5"/>
    </row>
    <row r="94" spans="1:29">
      <c r="A94" s="11"/>
      <c r="B94" s="11"/>
      <c r="C94" s="12" t="s">
        <v>11</v>
      </c>
      <c r="D94" s="13">
        <f>SUM(E94:AB94)</f>
        <v>250</v>
      </c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4"/>
      <c r="R94" s="14"/>
      <c r="S94" s="14"/>
      <c r="T94" s="14"/>
      <c r="U94" s="14"/>
      <c r="V94" s="14"/>
      <c r="W94" s="14">
        <v>250</v>
      </c>
      <c r="X94" s="14"/>
      <c r="Y94" s="14"/>
      <c r="Z94" s="14"/>
      <c r="AA94" s="14"/>
      <c r="AB94" s="14"/>
      <c r="AC94" s="5"/>
    </row>
    <row r="95" spans="1:29" ht="3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</sheetData>
  <mergeCells count="50">
    <mergeCell ref="A93:B94"/>
    <mergeCell ref="A95:N95"/>
    <mergeCell ref="A83:A85"/>
    <mergeCell ref="A86:N86"/>
    <mergeCell ref="A87:B88"/>
    <mergeCell ref="A89:N89"/>
    <mergeCell ref="A90:B91"/>
    <mergeCell ref="A92:N92"/>
    <mergeCell ref="A48:B49"/>
    <mergeCell ref="A50:N50"/>
    <mergeCell ref="A51:B60"/>
    <mergeCell ref="A61:A71"/>
    <mergeCell ref="A72:N72"/>
    <mergeCell ref="A73:B82"/>
    <mergeCell ref="A39:B40"/>
    <mergeCell ref="A41:N41"/>
    <mergeCell ref="A42:B43"/>
    <mergeCell ref="A44:N44"/>
    <mergeCell ref="A45:B46"/>
    <mergeCell ref="A47:N4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C42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192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/>
      <c r="I16" s="21"/>
      <c r="J16" s="21"/>
      <c r="K16" s="21"/>
      <c r="L16" s="21"/>
      <c r="M16" s="21">
        <v>98</v>
      </c>
      <c r="N16" s="21">
        <v>98</v>
      </c>
      <c r="O16" s="21">
        <v>98</v>
      </c>
      <c r="P16" s="21">
        <v>98</v>
      </c>
      <c r="Q16" s="21"/>
      <c r="R16" s="21"/>
      <c r="S16" s="21"/>
      <c r="T16" s="21"/>
      <c r="U16" s="21"/>
      <c r="V16" s="21">
        <v>98</v>
      </c>
      <c r="W16" s="21"/>
      <c r="X16" s="21">
        <v>98</v>
      </c>
      <c r="Y16" s="21">
        <v>98</v>
      </c>
      <c r="Z16" s="21"/>
      <c r="AA16" s="21"/>
      <c r="AB16" s="21">
        <v>98</v>
      </c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100</v>
      </c>
      <c r="F17" s="21">
        <v>100</v>
      </c>
      <c r="G17" s="21">
        <v>100</v>
      </c>
      <c r="H17" s="21"/>
      <c r="I17" s="21"/>
      <c r="J17" s="21"/>
      <c r="K17" s="21"/>
      <c r="L17" s="21"/>
      <c r="M17" s="21">
        <v>100</v>
      </c>
      <c r="N17" s="21">
        <v>100</v>
      </c>
      <c r="O17" s="21">
        <v>99.53</v>
      </c>
      <c r="P17" s="21">
        <v>100</v>
      </c>
      <c r="Q17" s="21"/>
      <c r="R17" s="21"/>
      <c r="S17" s="21"/>
      <c r="T17" s="21"/>
      <c r="U17" s="21"/>
      <c r="V17" s="21">
        <v>100</v>
      </c>
      <c r="W17" s="21"/>
      <c r="X17" s="21">
        <v>100</v>
      </c>
      <c r="Y17" s="21">
        <v>100</v>
      </c>
      <c r="Z17" s="21"/>
      <c r="AA17" s="21"/>
      <c r="AB17" s="21">
        <v>100</v>
      </c>
      <c r="AC17" s="29">
        <v>99.95</v>
      </c>
    </row>
    <row r="18" spans="1:29" s="18" customFormat="1">
      <c r="A18" s="16"/>
      <c r="B18" s="16"/>
      <c r="C18" s="17"/>
      <c r="D18" s="22" t="s">
        <v>3</v>
      </c>
      <c r="E18" s="21">
        <v>100</v>
      </c>
      <c r="F18" s="21">
        <v>100</v>
      </c>
      <c r="G18" s="21">
        <v>100</v>
      </c>
      <c r="H18" s="21"/>
      <c r="I18" s="21"/>
      <c r="J18" s="21"/>
      <c r="K18" s="21"/>
      <c r="L18" s="21"/>
      <c r="M18" s="21">
        <v>100</v>
      </c>
      <c r="N18" s="21">
        <v>100</v>
      </c>
      <c r="O18" s="21">
        <v>100</v>
      </c>
      <c r="P18" s="21">
        <v>100</v>
      </c>
      <c r="Q18" s="21"/>
      <c r="R18" s="21"/>
      <c r="S18" s="21"/>
      <c r="T18" s="21"/>
      <c r="U18" s="21"/>
      <c r="V18" s="21">
        <v>100</v>
      </c>
      <c r="W18" s="21"/>
      <c r="X18" s="21">
        <v>100</v>
      </c>
      <c r="Y18" s="21">
        <v>100</v>
      </c>
      <c r="Z18" s="21"/>
      <c r="AA18" s="21"/>
      <c r="AB18" s="21">
        <v>100</v>
      </c>
      <c r="AC18" s="29">
        <v>100</v>
      </c>
    </row>
    <row r="19" spans="1:29" s="18" customFormat="1" ht="17.25" thickBot="1">
      <c r="A19" s="16"/>
      <c r="B19" s="16"/>
      <c r="C19" s="17"/>
      <c r="D19" s="26" t="s">
        <v>4</v>
      </c>
      <c r="E19" s="27">
        <v>100</v>
      </c>
      <c r="F19" s="27">
        <v>100</v>
      </c>
      <c r="G19" s="27">
        <v>100</v>
      </c>
      <c r="H19" s="27"/>
      <c r="I19" s="27"/>
      <c r="J19" s="27"/>
      <c r="K19" s="27"/>
      <c r="L19" s="27"/>
      <c r="M19" s="27">
        <v>100</v>
      </c>
      <c r="N19" s="27">
        <v>100</v>
      </c>
      <c r="O19" s="27">
        <v>100</v>
      </c>
      <c r="P19" s="27">
        <v>100</v>
      </c>
      <c r="Q19" s="27"/>
      <c r="R19" s="27"/>
      <c r="S19" s="27"/>
      <c r="T19" s="27"/>
      <c r="U19" s="27"/>
      <c r="V19" s="27">
        <v>100</v>
      </c>
      <c r="W19" s="27"/>
      <c r="X19" s="27">
        <v>100</v>
      </c>
      <c r="Y19" s="27">
        <v>100</v>
      </c>
      <c r="Z19" s="27"/>
      <c r="AA19" s="27"/>
      <c r="AB19" s="27">
        <v>100</v>
      </c>
      <c r="AC19" s="30">
        <v>100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7" t="s">
        <v>6</v>
      </c>
      <c r="B21" s="7"/>
      <c r="C21" s="8" t="s">
        <v>7</v>
      </c>
      <c r="D21" s="9" t="s">
        <v>8</v>
      </c>
      <c r="E21" s="9">
        <v>8</v>
      </c>
      <c r="F21" s="9">
        <v>9</v>
      </c>
      <c r="G21" s="9">
        <v>10</v>
      </c>
      <c r="H21" s="9">
        <v>11</v>
      </c>
      <c r="I21" s="9">
        <v>12</v>
      </c>
      <c r="J21" s="9">
        <v>13</v>
      </c>
      <c r="K21" s="9">
        <v>14</v>
      </c>
      <c r="L21" s="9">
        <v>15</v>
      </c>
      <c r="M21" s="9">
        <v>16</v>
      </c>
      <c r="N21" s="9">
        <v>17</v>
      </c>
      <c r="O21" s="9">
        <v>18</v>
      </c>
      <c r="P21" s="9">
        <v>19</v>
      </c>
      <c r="Q21" s="10">
        <v>20</v>
      </c>
      <c r="R21" s="10">
        <v>21</v>
      </c>
      <c r="S21" s="10">
        <v>22</v>
      </c>
      <c r="T21" s="10">
        <v>23</v>
      </c>
      <c r="U21" s="10">
        <v>0</v>
      </c>
      <c r="V21" s="10">
        <v>1</v>
      </c>
      <c r="W21" s="10">
        <v>2</v>
      </c>
      <c r="X21" s="10">
        <v>3</v>
      </c>
      <c r="Y21" s="10">
        <v>4</v>
      </c>
      <c r="Z21" s="10">
        <v>5</v>
      </c>
      <c r="AA21" s="10">
        <v>6</v>
      </c>
      <c r="AB21" s="10">
        <v>7</v>
      </c>
      <c r="AC21" s="5"/>
    </row>
    <row r="22" spans="1:29">
      <c r="A22" s="11" t="s">
        <v>49</v>
      </c>
      <c r="B22" s="11"/>
      <c r="C22" s="12" t="s">
        <v>10</v>
      </c>
      <c r="D22" s="13">
        <f>SUM(E22:AB22)</f>
        <v>205</v>
      </c>
      <c r="E22" s="13">
        <v>144</v>
      </c>
      <c r="F22" s="13">
        <v>25</v>
      </c>
      <c r="G22" s="13">
        <v>36</v>
      </c>
      <c r="H22" s="13"/>
      <c r="I22" s="13"/>
      <c r="J22" s="13"/>
      <c r="K22" s="13"/>
      <c r="L22" s="13"/>
      <c r="M22" s="13"/>
      <c r="N22" s="13"/>
      <c r="O22" s="13"/>
      <c r="P22" s="13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5"/>
    </row>
    <row r="23" spans="1:29">
      <c r="A23" s="11"/>
      <c r="B23" s="11"/>
      <c r="C23" s="12" t="s">
        <v>11</v>
      </c>
      <c r="D23" s="13">
        <f>SUM(E23:AB23)</f>
        <v>205</v>
      </c>
      <c r="E23" s="13">
        <v>144</v>
      </c>
      <c r="F23" s="13">
        <v>25</v>
      </c>
      <c r="G23" s="13">
        <v>36</v>
      </c>
      <c r="H23" s="13"/>
      <c r="I23" s="13"/>
      <c r="J23" s="13"/>
      <c r="K23" s="13"/>
      <c r="L23" s="13"/>
      <c r="M23" s="13"/>
      <c r="N23" s="13"/>
      <c r="O23" s="13"/>
      <c r="P23" s="13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5"/>
    </row>
    <row r="24" spans="1:29" ht="3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5"/>
    </row>
    <row r="25" spans="1:29">
      <c r="A25" s="11" t="s">
        <v>80</v>
      </c>
      <c r="B25" s="11"/>
      <c r="C25" s="12" t="s">
        <v>10</v>
      </c>
      <c r="D25" s="13">
        <f>SUM(E25:AB25)</f>
        <v>1966</v>
      </c>
      <c r="E25" s="13"/>
      <c r="F25" s="13"/>
      <c r="G25" s="13"/>
      <c r="H25" s="13"/>
      <c r="I25" s="13"/>
      <c r="J25" s="13"/>
      <c r="K25" s="13"/>
      <c r="L25" s="13"/>
      <c r="M25" s="13">
        <v>560</v>
      </c>
      <c r="N25" s="13">
        <v>1195</v>
      </c>
      <c r="O25" s="13">
        <v>211</v>
      </c>
      <c r="P25" s="13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5"/>
    </row>
    <row r="26" spans="1:29">
      <c r="A26" s="11"/>
      <c r="B26" s="11"/>
      <c r="C26" s="12" t="s">
        <v>11</v>
      </c>
      <c r="D26" s="13">
        <f>SUM(E26:AB26)</f>
        <v>1965</v>
      </c>
      <c r="E26" s="13"/>
      <c r="F26" s="13"/>
      <c r="G26" s="13"/>
      <c r="H26" s="13"/>
      <c r="I26" s="13"/>
      <c r="J26" s="13"/>
      <c r="K26" s="13"/>
      <c r="L26" s="13"/>
      <c r="M26" s="13">
        <v>560</v>
      </c>
      <c r="N26" s="13">
        <v>1195</v>
      </c>
      <c r="O26" s="13">
        <v>210</v>
      </c>
      <c r="P26" s="13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5"/>
    </row>
    <row r="27" spans="1:29">
      <c r="A27" s="11"/>
      <c r="B27" s="11"/>
      <c r="C27" s="12" t="s">
        <v>16</v>
      </c>
      <c r="D27" s="13">
        <f>SUM(E27:AB27)</f>
        <v>1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>
        <v>1</v>
      </c>
      <c r="P27" s="13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5"/>
    </row>
    <row r="28" spans="1:29">
      <c r="A28" s="11"/>
      <c r="B28" s="11"/>
      <c r="C28" s="12" t="s">
        <v>17</v>
      </c>
      <c r="D28" s="13">
        <f>SUM(E28:AB28)</f>
        <v>1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>
        <v>1</v>
      </c>
      <c r="P28" s="13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5"/>
    </row>
    <row r="29" spans="1:29">
      <c r="A29" s="11"/>
      <c r="B29" s="11"/>
      <c r="C29" s="12" t="s">
        <v>18</v>
      </c>
      <c r="D29" s="13">
        <f>SUM(E29:AB29)</f>
        <v>0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>
        <v>0</v>
      </c>
      <c r="P29" s="13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5"/>
    </row>
    <row r="30" spans="1:29">
      <c r="A30" s="11"/>
      <c r="B30" s="11"/>
      <c r="C30" s="12" t="s">
        <v>19</v>
      </c>
      <c r="D30" s="13">
        <f>SUM(E30:AB30)</f>
        <v>0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>
        <v>0</v>
      </c>
      <c r="P30" s="13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5"/>
    </row>
    <row r="31" spans="1:29" s="31" customFormat="1">
      <c r="A31" s="11"/>
      <c r="B31" s="11"/>
      <c r="C31" s="35" t="s">
        <v>2</v>
      </c>
      <c r="D31" s="36">
        <f xml:space="preserve"> IF(D25=0,100,D26/D25*100)</f>
        <v>99.94913530010173</v>
      </c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>
        <v>99.526066350710906</v>
      </c>
      <c r="P31" s="36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8"/>
    </row>
    <row r="32" spans="1:29" s="32" customFormat="1">
      <c r="A32" s="11"/>
      <c r="B32" s="11"/>
      <c r="C32" s="39" t="s">
        <v>20</v>
      </c>
      <c r="D32" s="40">
        <f xml:space="preserve"> IF(D27=0,0,D28/D27*100)</f>
        <v>100</v>
      </c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>
        <v>100</v>
      </c>
      <c r="P32" s="40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2"/>
    </row>
    <row r="33" spans="1:29" s="33" customFormat="1">
      <c r="A33" s="11"/>
      <c r="B33" s="11"/>
      <c r="C33" s="43" t="s">
        <v>3</v>
      </c>
      <c r="D33" s="44">
        <f xml:space="preserve"> IF(D25=0,100,(D28+D26)/D25*100)</f>
        <v>100</v>
      </c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>
        <v>100</v>
      </c>
      <c r="P33" s="44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6"/>
    </row>
    <row r="34" spans="1:29" s="34" customFormat="1">
      <c r="A34" s="11"/>
      <c r="B34" s="11"/>
      <c r="C34" s="47" t="s">
        <v>21</v>
      </c>
      <c r="D34" s="48">
        <f>IF(D25=0,100,(D28+D26+D30)/D25*100)</f>
        <v>100</v>
      </c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>
        <v>100</v>
      </c>
      <c r="P34" s="48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50"/>
    </row>
    <row r="35" spans="1:29">
      <c r="A35" s="51" t="s">
        <v>23</v>
      </c>
      <c r="B35" s="51" t="s">
        <v>99</v>
      </c>
      <c r="C35" s="52" t="s">
        <v>100</v>
      </c>
      <c r="D35" s="51">
        <f>SUM(E35:AB35)</f>
        <v>1</v>
      </c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>
        <v>1</v>
      </c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"/>
    </row>
    <row r="36" spans="1:29" ht="3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5"/>
    </row>
    <row r="37" spans="1:29">
      <c r="A37" s="11" t="s">
        <v>81</v>
      </c>
      <c r="B37" s="11"/>
      <c r="C37" s="12" t="s">
        <v>10</v>
      </c>
      <c r="D37" s="13">
        <f>SUM(E37:AB37)</f>
        <v>1992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>
        <v>750</v>
      </c>
      <c r="P37" s="13">
        <v>1000</v>
      </c>
      <c r="Q37" s="14"/>
      <c r="R37" s="14"/>
      <c r="S37" s="14"/>
      <c r="T37" s="14"/>
      <c r="U37" s="14"/>
      <c r="V37" s="14">
        <v>212</v>
      </c>
      <c r="W37" s="14"/>
      <c r="X37" s="14">
        <v>25</v>
      </c>
      <c r="Y37" s="14"/>
      <c r="Z37" s="14"/>
      <c r="AA37" s="14"/>
      <c r="AB37" s="14">
        <v>5</v>
      </c>
      <c r="AC37" s="5"/>
    </row>
    <row r="38" spans="1:29">
      <c r="A38" s="11"/>
      <c r="B38" s="11"/>
      <c r="C38" s="12" t="s">
        <v>11</v>
      </c>
      <c r="D38" s="13">
        <f>SUM(E38:AB38)</f>
        <v>1992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>
        <v>750</v>
      </c>
      <c r="P38" s="13">
        <v>1000</v>
      </c>
      <c r="Q38" s="14"/>
      <c r="R38" s="14"/>
      <c r="S38" s="14"/>
      <c r="T38" s="14"/>
      <c r="U38" s="14"/>
      <c r="V38" s="14">
        <v>212</v>
      </c>
      <c r="W38" s="14"/>
      <c r="X38" s="14">
        <v>25</v>
      </c>
      <c r="Y38" s="14"/>
      <c r="Z38" s="14"/>
      <c r="AA38" s="14"/>
      <c r="AB38" s="14">
        <v>5</v>
      </c>
      <c r="AC38" s="5"/>
    </row>
    <row r="39" spans="1:29" ht="3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5"/>
    </row>
    <row r="40" spans="1:29">
      <c r="A40" s="11" t="s">
        <v>82</v>
      </c>
      <c r="B40" s="11"/>
      <c r="C40" s="12" t="s">
        <v>10</v>
      </c>
      <c r="D40" s="13">
        <f>SUM(E40:AB40)</f>
        <v>1500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4"/>
      <c r="R40" s="14"/>
      <c r="S40" s="14"/>
      <c r="T40" s="14"/>
      <c r="U40" s="14"/>
      <c r="V40" s="14"/>
      <c r="W40" s="14"/>
      <c r="X40" s="14"/>
      <c r="Y40" s="14">
        <v>1500</v>
      </c>
      <c r="Z40" s="14"/>
      <c r="AA40" s="14"/>
      <c r="AB40" s="14"/>
      <c r="AC40" s="5">
        <v>492</v>
      </c>
    </row>
    <row r="41" spans="1:29">
      <c r="A41" s="11"/>
      <c r="B41" s="11"/>
      <c r="C41" s="12" t="s">
        <v>11</v>
      </c>
      <c r="D41" s="13">
        <f>SUM(E41:AB41)</f>
        <v>1500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4"/>
      <c r="R41" s="14"/>
      <c r="S41" s="14"/>
      <c r="T41" s="14"/>
      <c r="U41" s="14"/>
      <c r="V41" s="14"/>
      <c r="W41" s="14"/>
      <c r="X41" s="14"/>
      <c r="Y41" s="14">
        <v>1500</v>
      </c>
      <c r="Z41" s="14"/>
      <c r="AA41" s="14"/>
      <c r="AB41" s="14"/>
      <c r="AC41" s="5">
        <v>492</v>
      </c>
    </row>
    <row r="42" spans="1:29" ht="3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</sheetData>
  <mergeCells count="10">
    <mergeCell ref="A37:B38"/>
    <mergeCell ref="A39:N39"/>
    <mergeCell ref="A40:B41"/>
    <mergeCell ref="A42:N42"/>
    <mergeCell ref="A1:AB1"/>
    <mergeCell ref="A21:B21"/>
    <mergeCell ref="A22:B23"/>
    <mergeCell ref="A24:N24"/>
    <mergeCell ref="A25:B34"/>
    <mergeCell ref="A36:N36"/>
  </mergeCells>
  <phoneticPr fontId="14" type="noConversion"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C72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193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>
        <v>98</v>
      </c>
      <c r="J16" s="21">
        <v>98</v>
      </c>
      <c r="K16" s="21">
        <v>98</v>
      </c>
      <c r="L16" s="21">
        <v>98</v>
      </c>
      <c r="M16" s="21">
        <v>98</v>
      </c>
      <c r="N16" s="21">
        <v>98</v>
      </c>
      <c r="O16" s="21">
        <v>98</v>
      </c>
      <c r="P16" s="21">
        <v>98</v>
      </c>
      <c r="Q16" s="21">
        <v>98</v>
      </c>
      <c r="R16" s="21">
        <v>98</v>
      </c>
      <c r="S16" s="21">
        <v>98</v>
      </c>
      <c r="T16" s="21">
        <v>98</v>
      </c>
      <c r="U16" s="21">
        <v>98</v>
      </c>
      <c r="V16" s="21">
        <v>98</v>
      </c>
      <c r="W16" s="21">
        <v>98</v>
      </c>
      <c r="X16" s="21">
        <v>98</v>
      </c>
      <c r="Y16" s="21">
        <v>98</v>
      </c>
      <c r="Z16" s="21">
        <v>98</v>
      </c>
      <c r="AA16" s="21">
        <v>98</v>
      </c>
      <c r="AB16" s="21">
        <v>98</v>
      </c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77.42</v>
      </c>
      <c r="F17" s="21">
        <v>91.25</v>
      </c>
      <c r="G17" s="21">
        <v>93.33</v>
      </c>
      <c r="H17" s="21">
        <v>80.599999999999994</v>
      </c>
      <c r="I17" s="21">
        <v>65.08</v>
      </c>
      <c r="J17" s="21">
        <v>86.54</v>
      </c>
      <c r="K17" s="21">
        <v>90.7</v>
      </c>
      <c r="L17" s="21">
        <v>91.18</v>
      </c>
      <c r="M17" s="21">
        <v>95.06</v>
      </c>
      <c r="N17" s="21">
        <v>93.75</v>
      </c>
      <c r="O17" s="21">
        <v>90.91</v>
      </c>
      <c r="P17" s="21">
        <v>93.33</v>
      </c>
      <c r="Q17" s="21">
        <v>76.599999999999994</v>
      </c>
      <c r="R17" s="21">
        <v>77.11</v>
      </c>
      <c r="S17" s="21">
        <v>50</v>
      </c>
      <c r="T17" s="21">
        <v>80.39</v>
      </c>
      <c r="U17" s="21">
        <v>77.63</v>
      </c>
      <c r="V17" s="21">
        <v>84.88</v>
      </c>
      <c r="W17" s="21">
        <v>86.3</v>
      </c>
      <c r="X17" s="21">
        <v>86.76</v>
      </c>
      <c r="Y17" s="21">
        <v>87.69</v>
      </c>
      <c r="Z17" s="21">
        <v>76.92</v>
      </c>
      <c r="AA17" s="21">
        <v>47.37</v>
      </c>
      <c r="AB17" s="21">
        <v>100</v>
      </c>
      <c r="AC17" s="29">
        <v>82.75</v>
      </c>
    </row>
    <row r="18" spans="1:29" s="18" customFormat="1">
      <c r="A18" s="16"/>
      <c r="B18" s="16"/>
      <c r="C18" s="17"/>
      <c r="D18" s="22" t="s">
        <v>3</v>
      </c>
      <c r="E18" s="21">
        <v>96.77</v>
      </c>
      <c r="F18" s="21">
        <v>98.75</v>
      </c>
      <c r="G18" s="21">
        <v>98.67</v>
      </c>
      <c r="H18" s="21">
        <v>94.03</v>
      </c>
      <c r="I18" s="21">
        <v>93.65</v>
      </c>
      <c r="J18" s="21">
        <v>94.23</v>
      </c>
      <c r="K18" s="21">
        <v>97.67</v>
      </c>
      <c r="L18" s="21">
        <v>98.53</v>
      </c>
      <c r="M18" s="21">
        <v>100</v>
      </c>
      <c r="N18" s="21">
        <v>98.44</v>
      </c>
      <c r="O18" s="21">
        <v>100</v>
      </c>
      <c r="P18" s="21">
        <v>98.52</v>
      </c>
      <c r="Q18" s="21">
        <v>91.49</v>
      </c>
      <c r="R18" s="21">
        <v>96.39</v>
      </c>
      <c r="S18" s="21">
        <v>93.94</v>
      </c>
      <c r="T18" s="21">
        <v>100</v>
      </c>
      <c r="U18" s="21">
        <v>97.37</v>
      </c>
      <c r="V18" s="21">
        <v>98.84</v>
      </c>
      <c r="W18" s="21">
        <v>95.89</v>
      </c>
      <c r="X18" s="21">
        <v>100</v>
      </c>
      <c r="Y18" s="21">
        <v>95.38</v>
      </c>
      <c r="Z18" s="21">
        <v>100</v>
      </c>
      <c r="AA18" s="21">
        <v>100</v>
      </c>
      <c r="AB18" s="21">
        <v>100</v>
      </c>
      <c r="AC18" s="29">
        <v>97.17</v>
      </c>
    </row>
    <row r="19" spans="1:29" s="18" customFormat="1" ht="17.25" thickBot="1">
      <c r="A19" s="16"/>
      <c r="B19" s="16"/>
      <c r="C19" s="17"/>
      <c r="D19" s="26" t="s">
        <v>4</v>
      </c>
      <c r="E19" s="27">
        <v>96.774193548387103</v>
      </c>
      <c r="F19" s="27">
        <v>98.75</v>
      </c>
      <c r="G19" s="27">
        <v>98.666666666666686</v>
      </c>
      <c r="H19" s="27">
        <v>94.029850746268664</v>
      </c>
      <c r="I19" s="27">
        <v>93.650793650793645</v>
      </c>
      <c r="J19" s="27">
        <v>94.230769230769226</v>
      </c>
      <c r="K19" s="27">
        <v>97.674418604651166</v>
      </c>
      <c r="L19" s="27">
        <v>98.529411764705898</v>
      </c>
      <c r="M19" s="27">
        <v>100</v>
      </c>
      <c r="N19" s="27">
        <v>98.4375</v>
      </c>
      <c r="O19" s="27">
        <v>100</v>
      </c>
      <c r="P19" s="27">
        <v>98.518518518518519</v>
      </c>
      <c r="Q19" s="27">
        <v>91.489361702127638</v>
      </c>
      <c r="R19" s="27">
        <v>96.385542168674704</v>
      </c>
      <c r="S19" s="27">
        <v>93.939393939393938</v>
      </c>
      <c r="T19" s="27">
        <v>100</v>
      </c>
      <c r="U19" s="27">
        <v>97.368421052631589</v>
      </c>
      <c r="V19" s="27">
        <v>98.837209302325576</v>
      </c>
      <c r="W19" s="27">
        <v>95.890410958904098</v>
      </c>
      <c r="X19" s="27">
        <v>100</v>
      </c>
      <c r="Y19" s="27">
        <v>95.384615384615387</v>
      </c>
      <c r="Z19" s="27">
        <v>100</v>
      </c>
      <c r="AA19" s="27">
        <v>100</v>
      </c>
      <c r="AB19" s="27">
        <v>100</v>
      </c>
      <c r="AC19" s="30">
        <v>97.174516799132945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54"/>
      <c r="E33" s="55">
        <v>43280</v>
      </c>
      <c r="F33" s="55"/>
      <c r="G33" s="55">
        <v>43281</v>
      </c>
      <c r="H33" s="55"/>
      <c r="I33" s="55">
        <v>43282</v>
      </c>
      <c r="J33" s="55"/>
      <c r="K33" s="55">
        <v>43283</v>
      </c>
      <c r="L33" s="55"/>
      <c r="M33" s="55">
        <v>43284</v>
      </c>
      <c r="N33" s="55"/>
      <c r="O33" s="55">
        <v>43285</v>
      </c>
      <c r="P33" s="55"/>
      <c r="Q33" s="55">
        <v>43286</v>
      </c>
      <c r="R33" s="5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54" t="s">
        <v>133</v>
      </c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>
        <v>0.14000000000000001</v>
      </c>
      <c r="P34" s="56"/>
      <c r="Q34" s="56">
        <v>3.48</v>
      </c>
      <c r="R34" s="56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54" t="s">
        <v>99</v>
      </c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>
        <v>5.7</v>
      </c>
      <c r="P35" s="56"/>
      <c r="Q35" s="56">
        <v>2.3199999999999998</v>
      </c>
      <c r="R35" s="56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54" t="s">
        <v>42</v>
      </c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>
        <v>0.56999999999999995</v>
      </c>
      <c r="P36" s="56"/>
      <c r="Q36" s="56">
        <v>2.3199999999999998</v>
      </c>
      <c r="R36" s="56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7" t="s">
        <v>6</v>
      </c>
      <c r="B38" s="57"/>
      <c r="C38" s="58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/>
    </row>
    <row r="39" spans="1:29">
      <c r="A39" s="11" t="s">
        <v>40</v>
      </c>
      <c r="B39" s="11"/>
      <c r="C39" s="12" t="s">
        <v>10</v>
      </c>
      <c r="D39" s="13">
        <f>SUM(E39:AB39)</f>
        <v>1384</v>
      </c>
      <c r="E39" s="13">
        <v>31</v>
      </c>
      <c r="F39" s="13">
        <v>80</v>
      </c>
      <c r="G39" s="13">
        <v>75</v>
      </c>
      <c r="H39" s="13">
        <v>67</v>
      </c>
      <c r="I39" s="13">
        <v>63</v>
      </c>
      <c r="J39" s="13">
        <v>52</v>
      </c>
      <c r="K39" s="13">
        <v>43</v>
      </c>
      <c r="L39" s="13">
        <v>68</v>
      </c>
      <c r="M39" s="13">
        <v>81</v>
      </c>
      <c r="N39" s="13">
        <v>64</v>
      </c>
      <c r="O39" s="13">
        <v>55</v>
      </c>
      <c r="P39" s="13">
        <v>19</v>
      </c>
      <c r="Q39" s="14">
        <v>47</v>
      </c>
      <c r="R39" s="14">
        <v>83</v>
      </c>
      <c r="S39" s="14">
        <v>66</v>
      </c>
      <c r="T39" s="14">
        <v>51</v>
      </c>
      <c r="U39" s="14">
        <v>76</v>
      </c>
      <c r="V39" s="14">
        <v>86</v>
      </c>
      <c r="W39" s="14">
        <v>73</v>
      </c>
      <c r="X39" s="14">
        <v>68</v>
      </c>
      <c r="Y39" s="14">
        <v>65</v>
      </c>
      <c r="Z39" s="14">
        <v>52</v>
      </c>
      <c r="AA39" s="14">
        <v>19</v>
      </c>
      <c r="AB39" s="14"/>
      <c r="AC39" s="5">
        <v>43</v>
      </c>
    </row>
    <row r="40" spans="1:29">
      <c r="A40" s="11"/>
      <c r="B40" s="11"/>
      <c r="C40" s="12" t="s">
        <v>11</v>
      </c>
      <c r="D40" s="13">
        <f>SUM(E40:AB40)</f>
        <v>1147</v>
      </c>
      <c r="E40" s="13">
        <v>24</v>
      </c>
      <c r="F40" s="13">
        <v>73</v>
      </c>
      <c r="G40" s="13">
        <v>70</v>
      </c>
      <c r="H40" s="13">
        <v>54</v>
      </c>
      <c r="I40" s="13">
        <v>41</v>
      </c>
      <c r="J40" s="13">
        <v>45</v>
      </c>
      <c r="K40" s="13">
        <v>39</v>
      </c>
      <c r="L40" s="13">
        <v>62</v>
      </c>
      <c r="M40" s="13">
        <v>77</v>
      </c>
      <c r="N40" s="13">
        <v>60</v>
      </c>
      <c r="O40" s="13">
        <v>50</v>
      </c>
      <c r="P40" s="13">
        <v>18</v>
      </c>
      <c r="Q40" s="14">
        <v>36</v>
      </c>
      <c r="R40" s="14">
        <v>64</v>
      </c>
      <c r="S40" s="14">
        <v>33</v>
      </c>
      <c r="T40" s="14">
        <v>41</v>
      </c>
      <c r="U40" s="14">
        <v>59</v>
      </c>
      <c r="V40" s="14">
        <v>73</v>
      </c>
      <c r="W40" s="14">
        <v>63</v>
      </c>
      <c r="X40" s="14">
        <v>59</v>
      </c>
      <c r="Y40" s="14">
        <v>57</v>
      </c>
      <c r="Z40" s="14">
        <v>40</v>
      </c>
      <c r="AA40" s="14">
        <v>9</v>
      </c>
      <c r="AB40" s="14"/>
      <c r="AC40" s="5">
        <v>43</v>
      </c>
    </row>
    <row r="41" spans="1:29">
      <c r="A41" s="11"/>
      <c r="B41" s="11"/>
      <c r="C41" s="12" t="s">
        <v>16</v>
      </c>
      <c r="D41" s="13">
        <f>SUM(E41:AB41)</f>
        <v>237</v>
      </c>
      <c r="E41" s="13">
        <v>7</v>
      </c>
      <c r="F41" s="13">
        <v>7</v>
      </c>
      <c r="G41" s="13">
        <v>5</v>
      </c>
      <c r="H41" s="13">
        <v>13</v>
      </c>
      <c r="I41" s="13">
        <v>22</v>
      </c>
      <c r="J41" s="13">
        <v>7</v>
      </c>
      <c r="K41" s="13">
        <v>4</v>
      </c>
      <c r="L41" s="13">
        <v>6</v>
      </c>
      <c r="M41" s="13">
        <v>4</v>
      </c>
      <c r="N41" s="13">
        <v>4</v>
      </c>
      <c r="O41" s="13">
        <v>5</v>
      </c>
      <c r="P41" s="13">
        <v>1</v>
      </c>
      <c r="Q41" s="14">
        <v>11</v>
      </c>
      <c r="R41" s="14">
        <v>19</v>
      </c>
      <c r="S41" s="14">
        <v>33</v>
      </c>
      <c r="T41" s="14">
        <v>10</v>
      </c>
      <c r="U41" s="14">
        <v>17</v>
      </c>
      <c r="V41" s="14">
        <v>13</v>
      </c>
      <c r="W41" s="14">
        <v>10</v>
      </c>
      <c r="X41" s="14">
        <v>9</v>
      </c>
      <c r="Y41" s="14">
        <v>8</v>
      </c>
      <c r="Z41" s="14">
        <v>12</v>
      </c>
      <c r="AA41" s="14">
        <v>10</v>
      </c>
      <c r="AB41" s="14"/>
      <c r="AC41" s="5"/>
    </row>
    <row r="42" spans="1:29">
      <c r="A42" s="11"/>
      <c r="B42" s="11"/>
      <c r="C42" s="12" t="s">
        <v>17</v>
      </c>
      <c r="D42" s="13">
        <f>SUM(E42:AB42)</f>
        <v>200</v>
      </c>
      <c r="E42" s="13">
        <v>6</v>
      </c>
      <c r="F42" s="13">
        <v>6</v>
      </c>
      <c r="G42" s="13">
        <v>4</v>
      </c>
      <c r="H42" s="13">
        <v>9</v>
      </c>
      <c r="I42" s="13">
        <v>18</v>
      </c>
      <c r="J42" s="13">
        <v>4</v>
      </c>
      <c r="K42" s="13">
        <v>3</v>
      </c>
      <c r="L42" s="13">
        <v>5</v>
      </c>
      <c r="M42" s="13">
        <v>4</v>
      </c>
      <c r="N42" s="13">
        <v>3</v>
      </c>
      <c r="O42" s="13">
        <v>5</v>
      </c>
      <c r="P42" s="13">
        <v>1</v>
      </c>
      <c r="Q42" s="14">
        <v>7</v>
      </c>
      <c r="R42" s="14">
        <v>16</v>
      </c>
      <c r="S42" s="14">
        <v>29</v>
      </c>
      <c r="T42" s="14">
        <v>10</v>
      </c>
      <c r="U42" s="14">
        <v>15</v>
      </c>
      <c r="V42" s="14">
        <v>12</v>
      </c>
      <c r="W42" s="14">
        <v>7</v>
      </c>
      <c r="X42" s="14">
        <v>9</v>
      </c>
      <c r="Y42" s="14">
        <v>5</v>
      </c>
      <c r="Z42" s="14">
        <v>12</v>
      </c>
      <c r="AA42" s="14">
        <v>10</v>
      </c>
      <c r="AB42" s="14"/>
      <c r="AC42" s="5"/>
    </row>
    <row r="43" spans="1:29">
      <c r="A43" s="11"/>
      <c r="B43" s="11"/>
      <c r="C43" s="12" t="s">
        <v>18</v>
      </c>
      <c r="D43" s="13">
        <f>SUM(E43:AB43)</f>
        <v>37</v>
      </c>
      <c r="E43" s="13">
        <v>1</v>
      </c>
      <c r="F43" s="13">
        <v>1</v>
      </c>
      <c r="G43" s="13">
        <v>1</v>
      </c>
      <c r="H43" s="13">
        <v>4</v>
      </c>
      <c r="I43" s="13">
        <v>4</v>
      </c>
      <c r="J43" s="13">
        <v>3</v>
      </c>
      <c r="K43" s="13">
        <v>1</v>
      </c>
      <c r="L43" s="13">
        <v>1</v>
      </c>
      <c r="M43" s="13">
        <v>0</v>
      </c>
      <c r="N43" s="13">
        <v>1</v>
      </c>
      <c r="O43" s="13">
        <v>0</v>
      </c>
      <c r="P43" s="13">
        <v>0</v>
      </c>
      <c r="Q43" s="14">
        <v>4</v>
      </c>
      <c r="R43" s="14">
        <v>3</v>
      </c>
      <c r="S43" s="14">
        <v>4</v>
      </c>
      <c r="T43" s="14">
        <v>0</v>
      </c>
      <c r="U43" s="14">
        <v>2</v>
      </c>
      <c r="V43" s="14">
        <v>1</v>
      </c>
      <c r="W43" s="14">
        <v>3</v>
      </c>
      <c r="X43" s="14">
        <v>0</v>
      </c>
      <c r="Y43" s="14">
        <v>3</v>
      </c>
      <c r="Z43" s="14">
        <v>0</v>
      </c>
      <c r="AA43" s="14">
        <v>0</v>
      </c>
      <c r="AB43" s="14"/>
      <c r="AC43" s="5"/>
    </row>
    <row r="44" spans="1:29">
      <c r="A44" s="11"/>
      <c r="B44" s="11"/>
      <c r="C44" s="12" t="s">
        <v>19</v>
      </c>
      <c r="D44" s="13">
        <f>SUM(E44:AB44)</f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/>
      <c r="AC44" s="5"/>
    </row>
    <row r="45" spans="1:29" s="31" customFormat="1">
      <c r="A45" s="11"/>
      <c r="B45" s="11"/>
      <c r="C45" s="35" t="s">
        <v>2</v>
      </c>
      <c r="D45" s="36">
        <f xml:space="preserve"> IF(D39=0,100,D40/D39*100)</f>
        <v>82.875722543352609</v>
      </c>
      <c r="E45" s="36">
        <v>77.41935483870968</v>
      </c>
      <c r="F45" s="36">
        <v>91.25</v>
      </c>
      <c r="G45" s="36">
        <v>93.333333333333329</v>
      </c>
      <c r="H45" s="36">
        <v>80.597014925373131</v>
      </c>
      <c r="I45" s="36">
        <v>65.079365079365076</v>
      </c>
      <c r="J45" s="36">
        <v>86.538461538461533</v>
      </c>
      <c r="K45" s="36">
        <v>90.697674418604649</v>
      </c>
      <c r="L45" s="36">
        <v>91.17647058823529</v>
      </c>
      <c r="M45" s="36">
        <v>95.061728395061735</v>
      </c>
      <c r="N45" s="36">
        <v>93.75</v>
      </c>
      <c r="O45" s="36">
        <v>90.909090909090907</v>
      </c>
      <c r="P45" s="36">
        <v>94.736842105263165</v>
      </c>
      <c r="Q45" s="37">
        <v>76.59574468085107</v>
      </c>
      <c r="R45" s="37">
        <v>77.108433734939766</v>
      </c>
      <c r="S45" s="37">
        <v>50</v>
      </c>
      <c r="T45" s="37">
        <v>80.392156862745097</v>
      </c>
      <c r="U45" s="37">
        <v>77.631578947368425</v>
      </c>
      <c r="V45" s="37">
        <v>84.883720930232556</v>
      </c>
      <c r="W45" s="37">
        <v>86.301369863013704</v>
      </c>
      <c r="X45" s="37">
        <v>86.764705882352942</v>
      </c>
      <c r="Y45" s="37">
        <v>87.692307692307693</v>
      </c>
      <c r="Z45" s="37">
        <v>76.92307692307692</v>
      </c>
      <c r="AA45" s="37">
        <v>47.368421052631582</v>
      </c>
      <c r="AB45" s="37"/>
      <c r="AC45" s="38"/>
    </row>
    <row r="46" spans="1:29" s="32" customFormat="1">
      <c r="A46" s="11"/>
      <c r="B46" s="11"/>
      <c r="C46" s="39" t="s">
        <v>20</v>
      </c>
      <c r="D46" s="40">
        <f xml:space="preserve"> IF(D41=0,0,D42/D41*100)</f>
        <v>84.388185654008439</v>
      </c>
      <c r="E46" s="40">
        <v>85.714285714285708</v>
      </c>
      <c r="F46" s="40">
        <v>85.714285714285708</v>
      </c>
      <c r="G46" s="40">
        <v>80</v>
      </c>
      <c r="H46" s="40">
        <v>69.230769230769226</v>
      </c>
      <c r="I46" s="40">
        <v>81.818181818181813</v>
      </c>
      <c r="J46" s="40">
        <v>57.142857142857146</v>
      </c>
      <c r="K46" s="40">
        <v>75</v>
      </c>
      <c r="L46" s="40">
        <v>83.333333333333329</v>
      </c>
      <c r="M46" s="40">
        <v>100</v>
      </c>
      <c r="N46" s="40">
        <v>75</v>
      </c>
      <c r="O46" s="40">
        <v>100</v>
      </c>
      <c r="P46" s="40">
        <v>100</v>
      </c>
      <c r="Q46" s="41">
        <v>63.636363636363633</v>
      </c>
      <c r="R46" s="41">
        <v>84.21052631578948</v>
      </c>
      <c r="S46" s="41">
        <v>87.878787878787875</v>
      </c>
      <c r="T46" s="41">
        <v>100</v>
      </c>
      <c r="U46" s="41">
        <v>88.235294117647058</v>
      </c>
      <c r="V46" s="41">
        <v>92.307692307692307</v>
      </c>
      <c r="W46" s="41">
        <v>70</v>
      </c>
      <c r="X46" s="41">
        <v>100</v>
      </c>
      <c r="Y46" s="41">
        <v>62.5</v>
      </c>
      <c r="Z46" s="41">
        <v>100</v>
      </c>
      <c r="AA46" s="41">
        <v>100</v>
      </c>
      <c r="AB46" s="41"/>
      <c r="AC46" s="42"/>
    </row>
    <row r="47" spans="1:29" s="33" customFormat="1">
      <c r="A47" s="11"/>
      <c r="B47" s="11"/>
      <c r="C47" s="43" t="s">
        <v>3</v>
      </c>
      <c r="D47" s="44">
        <f xml:space="preserve"> IF(D39=0,100,(D42+D40)/D39*100)</f>
        <v>97.326589595375722</v>
      </c>
      <c r="E47" s="44">
        <v>96.774193548387103</v>
      </c>
      <c r="F47" s="44">
        <v>98.75</v>
      </c>
      <c r="G47" s="44">
        <v>98.666666666666671</v>
      </c>
      <c r="H47" s="44">
        <v>94.02985074626865</v>
      </c>
      <c r="I47" s="44">
        <v>93.650793650793645</v>
      </c>
      <c r="J47" s="44">
        <v>94.230769230769226</v>
      </c>
      <c r="K47" s="44">
        <v>97.674418604651166</v>
      </c>
      <c r="L47" s="44">
        <v>98.529411764705884</v>
      </c>
      <c r="M47" s="44">
        <v>100</v>
      </c>
      <c r="N47" s="44">
        <v>98.4375</v>
      </c>
      <c r="O47" s="44">
        <v>100</v>
      </c>
      <c r="P47" s="44">
        <v>100</v>
      </c>
      <c r="Q47" s="45">
        <v>91.489361702127653</v>
      </c>
      <c r="R47" s="45">
        <v>96.385542168674704</v>
      </c>
      <c r="S47" s="45">
        <v>93.939393939393938</v>
      </c>
      <c r="T47" s="45">
        <v>100</v>
      </c>
      <c r="U47" s="45">
        <v>97.368421052631575</v>
      </c>
      <c r="V47" s="45">
        <v>98.837209302325576</v>
      </c>
      <c r="W47" s="45">
        <v>95.890410958904113</v>
      </c>
      <c r="X47" s="45">
        <v>100</v>
      </c>
      <c r="Y47" s="45">
        <v>95.384615384615387</v>
      </c>
      <c r="Z47" s="45">
        <v>100</v>
      </c>
      <c r="AA47" s="45">
        <v>100</v>
      </c>
      <c r="AB47" s="45"/>
      <c r="AC47" s="46"/>
    </row>
    <row r="48" spans="1:29" s="34" customFormat="1">
      <c r="A48" s="11"/>
      <c r="B48" s="11"/>
      <c r="C48" s="47" t="s">
        <v>21</v>
      </c>
      <c r="D48" s="48">
        <f>IF(D39=0,100,(D42+D40+D44)/D39*100)</f>
        <v>97.326589595375722</v>
      </c>
      <c r="E48" s="48">
        <v>96.774193548387103</v>
      </c>
      <c r="F48" s="48">
        <v>98.75</v>
      </c>
      <c r="G48" s="48">
        <v>98.666666666666671</v>
      </c>
      <c r="H48" s="48">
        <v>94.02985074626865</v>
      </c>
      <c r="I48" s="48">
        <v>93.650793650793645</v>
      </c>
      <c r="J48" s="48">
        <v>94.230769230769226</v>
      </c>
      <c r="K48" s="48">
        <v>97.674418604651166</v>
      </c>
      <c r="L48" s="48">
        <v>98.529411764705884</v>
      </c>
      <c r="M48" s="48">
        <v>100</v>
      </c>
      <c r="N48" s="48">
        <v>98.4375</v>
      </c>
      <c r="O48" s="48">
        <v>100</v>
      </c>
      <c r="P48" s="48">
        <v>100</v>
      </c>
      <c r="Q48" s="49">
        <v>91.489361702127653</v>
      </c>
      <c r="R48" s="49">
        <v>96.385542168674704</v>
      </c>
      <c r="S48" s="49">
        <v>93.939393939393938</v>
      </c>
      <c r="T48" s="49">
        <v>100</v>
      </c>
      <c r="U48" s="49">
        <v>97.368421052631575</v>
      </c>
      <c r="V48" s="49">
        <v>98.837209302325576</v>
      </c>
      <c r="W48" s="49">
        <v>95.890410958904113</v>
      </c>
      <c r="X48" s="49">
        <v>100</v>
      </c>
      <c r="Y48" s="49">
        <v>95.384615384615387</v>
      </c>
      <c r="Z48" s="49">
        <v>100</v>
      </c>
      <c r="AA48" s="49">
        <v>100</v>
      </c>
      <c r="AB48" s="49"/>
      <c r="AC48" s="50"/>
    </row>
    <row r="49" spans="1:29">
      <c r="A49" s="53" t="s">
        <v>23</v>
      </c>
      <c r="B49" s="51" t="s">
        <v>99</v>
      </c>
      <c r="C49" s="52" t="s">
        <v>100</v>
      </c>
      <c r="D49" s="51">
        <f>SUM(E49:AB49)</f>
        <v>79</v>
      </c>
      <c r="E49" s="51">
        <v>5</v>
      </c>
      <c r="F49" s="51">
        <v>5</v>
      </c>
      <c r="G49" s="51">
        <v>1</v>
      </c>
      <c r="H49" s="51">
        <v>5</v>
      </c>
      <c r="I49" s="51">
        <v>6</v>
      </c>
      <c r="J49" s="51">
        <v>2</v>
      </c>
      <c r="K49" s="51">
        <v>2</v>
      </c>
      <c r="L49" s="51">
        <v>2</v>
      </c>
      <c r="M49" s="51">
        <v>3</v>
      </c>
      <c r="N49" s="51">
        <v>2</v>
      </c>
      <c r="O49" s="51">
        <v>3</v>
      </c>
      <c r="P49" s="51">
        <v>1</v>
      </c>
      <c r="Q49" s="51">
        <v>5</v>
      </c>
      <c r="R49" s="51">
        <v>10</v>
      </c>
      <c r="S49" s="51">
        <v>3</v>
      </c>
      <c r="T49" s="51">
        <v>1</v>
      </c>
      <c r="U49" s="51">
        <v>3</v>
      </c>
      <c r="V49" s="51">
        <v>5</v>
      </c>
      <c r="W49" s="51">
        <v>6</v>
      </c>
      <c r="X49" s="51">
        <v>2</v>
      </c>
      <c r="Y49" s="51">
        <v>4</v>
      </c>
      <c r="Z49" s="51">
        <v>2</v>
      </c>
      <c r="AA49" s="51">
        <v>1</v>
      </c>
      <c r="AB49" s="51"/>
      <c r="AC49" s="5"/>
    </row>
    <row r="50" spans="1:29">
      <c r="A50" s="53"/>
      <c r="B50" s="51" t="s">
        <v>133</v>
      </c>
      <c r="C50" s="52" t="s">
        <v>134</v>
      </c>
      <c r="D50" s="51">
        <f>SUM(E50:AB50)</f>
        <v>2</v>
      </c>
      <c r="E50" s="51"/>
      <c r="F50" s="51"/>
      <c r="G50" s="51">
        <v>1</v>
      </c>
      <c r="H50" s="51">
        <v>1</v>
      </c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"/>
    </row>
    <row r="51" spans="1:29">
      <c r="A51" s="53"/>
      <c r="B51" s="51" t="s">
        <v>161</v>
      </c>
      <c r="C51" s="52" t="s">
        <v>166</v>
      </c>
      <c r="D51" s="51">
        <f>SUM(E51:AB51)</f>
        <v>1</v>
      </c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>
        <v>1</v>
      </c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"/>
    </row>
    <row r="52" spans="1:29">
      <c r="A52" s="53"/>
      <c r="B52" s="51" t="s">
        <v>28</v>
      </c>
      <c r="C52" s="52" t="s">
        <v>35</v>
      </c>
      <c r="D52" s="51">
        <f>SUM(E52:AB52)</f>
        <v>106</v>
      </c>
      <c r="E52" s="51">
        <v>2</v>
      </c>
      <c r="F52" s="51">
        <v>1</v>
      </c>
      <c r="G52" s="51"/>
      <c r="H52" s="51">
        <v>3</v>
      </c>
      <c r="I52" s="51">
        <v>11</v>
      </c>
      <c r="J52" s="51"/>
      <c r="K52" s="51">
        <v>1</v>
      </c>
      <c r="L52" s="51">
        <v>1</v>
      </c>
      <c r="M52" s="51"/>
      <c r="N52" s="51"/>
      <c r="O52" s="51"/>
      <c r="P52" s="51"/>
      <c r="Q52" s="51">
        <v>2</v>
      </c>
      <c r="R52" s="51">
        <v>5</v>
      </c>
      <c r="S52" s="51">
        <v>22</v>
      </c>
      <c r="T52" s="51">
        <v>8</v>
      </c>
      <c r="U52" s="51">
        <v>13</v>
      </c>
      <c r="V52" s="51">
        <v>7</v>
      </c>
      <c r="W52" s="51">
        <v>4</v>
      </c>
      <c r="X52" s="51">
        <v>7</v>
      </c>
      <c r="Y52" s="51">
        <v>2</v>
      </c>
      <c r="Z52" s="51">
        <v>9</v>
      </c>
      <c r="AA52" s="51">
        <v>8</v>
      </c>
      <c r="AB52" s="51"/>
      <c r="AC52" s="5"/>
    </row>
    <row r="53" spans="1:29">
      <c r="A53" s="53"/>
      <c r="B53" s="51" t="s">
        <v>135</v>
      </c>
      <c r="C53" s="52" t="s">
        <v>136</v>
      </c>
      <c r="D53" s="51">
        <f>SUM(E53:AB53)</f>
        <v>2</v>
      </c>
      <c r="E53" s="51"/>
      <c r="F53" s="51"/>
      <c r="G53" s="51">
        <v>1</v>
      </c>
      <c r="H53" s="51"/>
      <c r="I53" s="51"/>
      <c r="J53" s="51"/>
      <c r="K53" s="51"/>
      <c r="L53" s="51">
        <v>1</v>
      </c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"/>
    </row>
    <row r="54" spans="1:29">
      <c r="A54" s="53"/>
      <c r="B54" s="51" t="s">
        <v>103</v>
      </c>
      <c r="C54" s="52" t="s">
        <v>107</v>
      </c>
      <c r="D54" s="51">
        <f>SUM(E54:AB54)</f>
        <v>14</v>
      </c>
      <c r="E54" s="51"/>
      <c r="F54" s="51"/>
      <c r="G54" s="51"/>
      <c r="H54" s="51">
        <v>2</v>
      </c>
      <c r="I54" s="51">
        <v>1</v>
      </c>
      <c r="J54" s="51">
        <v>1</v>
      </c>
      <c r="K54" s="51">
        <v>1</v>
      </c>
      <c r="L54" s="51">
        <v>2</v>
      </c>
      <c r="M54" s="51">
        <v>1</v>
      </c>
      <c r="N54" s="51"/>
      <c r="O54" s="51">
        <v>1</v>
      </c>
      <c r="P54" s="51"/>
      <c r="Q54" s="51">
        <v>1</v>
      </c>
      <c r="R54" s="51">
        <v>3</v>
      </c>
      <c r="S54" s="51">
        <v>1</v>
      </c>
      <c r="T54" s="51"/>
      <c r="U54" s="51"/>
      <c r="V54" s="51"/>
      <c r="W54" s="51"/>
      <c r="X54" s="51"/>
      <c r="Y54" s="51"/>
      <c r="Z54" s="51"/>
      <c r="AA54" s="51"/>
      <c r="AB54" s="51"/>
      <c r="AC54" s="5"/>
    </row>
    <row r="55" spans="1:29">
      <c r="A55" s="53"/>
      <c r="B55" s="51" t="s">
        <v>42</v>
      </c>
      <c r="C55" s="52" t="s">
        <v>51</v>
      </c>
      <c r="D55" s="51">
        <f>SUM(E55:AB55)</f>
        <v>8</v>
      </c>
      <c r="E55" s="51"/>
      <c r="F55" s="51">
        <v>1</v>
      </c>
      <c r="G55" s="51"/>
      <c r="H55" s="51"/>
      <c r="I55" s="51">
        <v>2</v>
      </c>
      <c r="J55" s="51">
        <v>2</v>
      </c>
      <c r="K55" s="51"/>
      <c r="L55" s="51"/>
      <c r="M55" s="51"/>
      <c r="N55" s="51">
        <v>1</v>
      </c>
      <c r="O55" s="51"/>
      <c r="P55" s="51"/>
      <c r="Q55" s="51"/>
      <c r="R55" s="51"/>
      <c r="S55" s="51"/>
      <c r="T55" s="51"/>
      <c r="U55" s="51"/>
      <c r="V55" s="51">
        <v>1</v>
      </c>
      <c r="W55" s="51"/>
      <c r="X55" s="51"/>
      <c r="Y55" s="51"/>
      <c r="Z55" s="51">
        <v>1</v>
      </c>
      <c r="AA55" s="51"/>
      <c r="AB55" s="51"/>
      <c r="AC55" s="5"/>
    </row>
    <row r="56" spans="1:29">
      <c r="A56" s="53"/>
      <c r="B56" s="51" t="s">
        <v>44</v>
      </c>
      <c r="C56" s="52" t="s">
        <v>54</v>
      </c>
      <c r="D56" s="51">
        <f>SUM(E56:AB56)</f>
        <v>25</v>
      </c>
      <c r="E56" s="51"/>
      <c r="F56" s="51"/>
      <c r="G56" s="51">
        <v>2</v>
      </c>
      <c r="H56" s="51">
        <v>2</v>
      </c>
      <c r="I56" s="51">
        <v>2</v>
      </c>
      <c r="J56" s="51">
        <v>2</v>
      </c>
      <c r="K56" s="51"/>
      <c r="L56" s="51"/>
      <c r="M56" s="51"/>
      <c r="N56" s="51">
        <v>1</v>
      </c>
      <c r="O56" s="51">
        <v>1</v>
      </c>
      <c r="P56" s="51"/>
      <c r="Q56" s="51">
        <v>3</v>
      </c>
      <c r="R56" s="51"/>
      <c r="S56" s="51">
        <v>7</v>
      </c>
      <c r="T56" s="51">
        <v>1</v>
      </c>
      <c r="U56" s="51">
        <v>1</v>
      </c>
      <c r="V56" s="51"/>
      <c r="W56" s="51"/>
      <c r="X56" s="51"/>
      <c r="Y56" s="51">
        <v>2</v>
      </c>
      <c r="Z56" s="51"/>
      <c r="AA56" s="51">
        <v>1</v>
      </c>
      <c r="AB56" s="51"/>
      <c r="AC56" s="5"/>
    </row>
    <row r="57" spans="1:29" ht="3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5"/>
    </row>
    <row r="58" spans="1:29">
      <c r="A58" s="11" t="s">
        <v>46</v>
      </c>
      <c r="B58" s="11"/>
      <c r="C58" s="12" t="s">
        <v>10</v>
      </c>
      <c r="D58" s="13">
        <f>SUM(E58:AB58)</f>
        <v>1280</v>
      </c>
      <c r="E58" s="13"/>
      <c r="F58" s="13"/>
      <c r="G58" s="13"/>
      <c r="H58" s="13"/>
      <c r="I58" s="13"/>
      <c r="J58" s="13"/>
      <c r="K58" s="13">
        <v>180</v>
      </c>
      <c r="L58" s="13"/>
      <c r="M58" s="13"/>
      <c r="N58" s="13"/>
      <c r="O58" s="13">
        <v>224</v>
      </c>
      <c r="P58" s="13">
        <v>135</v>
      </c>
      <c r="Q58" s="14"/>
      <c r="R58" s="14">
        <v>131</v>
      </c>
      <c r="S58" s="14"/>
      <c r="T58" s="14"/>
      <c r="U58" s="14"/>
      <c r="V58" s="14">
        <v>223</v>
      </c>
      <c r="W58" s="14">
        <v>90</v>
      </c>
      <c r="X58" s="14">
        <v>90</v>
      </c>
      <c r="Y58" s="14">
        <v>90</v>
      </c>
      <c r="Z58" s="14"/>
      <c r="AA58" s="14">
        <v>90</v>
      </c>
      <c r="AB58" s="14">
        <v>27</v>
      </c>
      <c r="AC58" s="5"/>
    </row>
    <row r="59" spans="1:29">
      <c r="A59" s="11"/>
      <c r="B59" s="11"/>
      <c r="C59" s="12" t="s">
        <v>11</v>
      </c>
      <c r="D59" s="13">
        <f>SUM(E59:AB59)</f>
        <v>1278</v>
      </c>
      <c r="E59" s="13"/>
      <c r="F59" s="13"/>
      <c r="G59" s="13"/>
      <c r="H59" s="13"/>
      <c r="I59" s="13"/>
      <c r="J59" s="13"/>
      <c r="K59" s="13">
        <v>180</v>
      </c>
      <c r="L59" s="13"/>
      <c r="M59" s="13"/>
      <c r="N59" s="13"/>
      <c r="O59" s="13">
        <v>224</v>
      </c>
      <c r="P59" s="13">
        <v>133</v>
      </c>
      <c r="Q59" s="14"/>
      <c r="R59" s="14">
        <v>131</v>
      </c>
      <c r="S59" s="14"/>
      <c r="T59" s="14"/>
      <c r="U59" s="14"/>
      <c r="V59" s="14">
        <v>223</v>
      </c>
      <c r="W59" s="14">
        <v>90</v>
      </c>
      <c r="X59" s="14">
        <v>90</v>
      </c>
      <c r="Y59" s="14">
        <v>90</v>
      </c>
      <c r="Z59" s="14"/>
      <c r="AA59" s="14">
        <v>90</v>
      </c>
      <c r="AB59" s="14">
        <v>27</v>
      </c>
      <c r="AC59" s="5"/>
    </row>
    <row r="60" spans="1:29">
      <c r="A60" s="11"/>
      <c r="B60" s="11"/>
      <c r="C60" s="12" t="s">
        <v>16</v>
      </c>
      <c r="D60" s="13">
        <f>SUM(E60:AB60)</f>
        <v>2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>
        <v>2</v>
      </c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5"/>
    </row>
    <row r="61" spans="1:29">
      <c r="A61" s="11"/>
      <c r="B61" s="11"/>
      <c r="C61" s="12" t="s">
        <v>17</v>
      </c>
      <c r="D61" s="13">
        <f>SUM(E61:AB61)</f>
        <v>0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>
        <v>0</v>
      </c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5"/>
    </row>
    <row r="62" spans="1:29">
      <c r="A62" s="11"/>
      <c r="B62" s="11"/>
      <c r="C62" s="12" t="s">
        <v>18</v>
      </c>
      <c r="D62" s="13">
        <f>SUM(E62:AB62)</f>
        <v>2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>
        <v>2</v>
      </c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5"/>
    </row>
    <row r="63" spans="1:29">
      <c r="A63" s="11"/>
      <c r="B63" s="11"/>
      <c r="C63" s="12" t="s">
        <v>19</v>
      </c>
      <c r="D63" s="13">
        <f>SUM(E63:AB63)</f>
        <v>0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>
        <v>0</v>
      </c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5"/>
    </row>
    <row r="64" spans="1:29" s="31" customFormat="1">
      <c r="A64" s="11"/>
      <c r="B64" s="11"/>
      <c r="C64" s="35" t="s">
        <v>2</v>
      </c>
      <c r="D64" s="36">
        <f xml:space="preserve"> IF(D58=0,100,D59/D58*100)</f>
        <v>99.84375</v>
      </c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>
        <v>98.518518518518519</v>
      </c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8"/>
    </row>
    <row r="65" spans="1:29" s="32" customFormat="1">
      <c r="A65" s="11"/>
      <c r="B65" s="11"/>
      <c r="C65" s="39" t="s">
        <v>20</v>
      </c>
      <c r="D65" s="40">
        <f xml:space="preserve"> IF(D60=0,0,D61/D60*100)</f>
        <v>0</v>
      </c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>
        <v>0</v>
      </c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2"/>
    </row>
    <row r="66" spans="1:29" s="33" customFormat="1">
      <c r="A66" s="11"/>
      <c r="B66" s="11"/>
      <c r="C66" s="43" t="s">
        <v>3</v>
      </c>
      <c r="D66" s="44">
        <f xml:space="preserve"> IF(D58=0,100,(D61+D59)/D58*100)</f>
        <v>99.84375</v>
      </c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>
        <v>98.518518518518519</v>
      </c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6"/>
    </row>
    <row r="67" spans="1:29" s="34" customFormat="1">
      <c r="A67" s="11"/>
      <c r="B67" s="11"/>
      <c r="C67" s="47" t="s">
        <v>21</v>
      </c>
      <c r="D67" s="48">
        <f>IF(D58=0,100,(D61+D59+D63)/D58*100)</f>
        <v>99.84375</v>
      </c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>
        <v>98.518518518518519</v>
      </c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50"/>
    </row>
    <row r="68" spans="1:29">
      <c r="A68" s="51" t="s">
        <v>23</v>
      </c>
      <c r="B68" s="51" t="s">
        <v>79</v>
      </c>
      <c r="C68" s="52" t="s">
        <v>95</v>
      </c>
      <c r="D68" s="51">
        <f>SUM(E68:AB68)</f>
        <v>2</v>
      </c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>
        <v>2</v>
      </c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"/>
    </row>
    <row r="69" spans="1:29" ht="3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5"/>
    </row>
    <row r="70" spans="1:29">
      <c r="A70" s="11" t="s">
        <v>49</v>
      </c>
      <c r="B70" s="11"/>
      <c r="C70" s="12" t="s">
        <v>10</v>
      </c>
      <c r="D70" s="13">
        <f>SUM(E70:AB70)</f>
        <v>1277</v>
      </c>
      <c r="E70" s="13"/>
      <c r="F70" s="13"/>
      <c r="G70" s="13"/>
      <c r="H70" s="13"/>
      <c r="I70" s="13"/>
      <c r="J70" s="13"/>
      <c r="K70" s="13">
        <v>180</v>
      </c>
      <c r="L70" s="13"/>
      <c r="M70" s="13"/>
      <c r="N70" s="13"/>
      <c r="O70" s="13">
        <v>180</v>
      </c>
      <c r="P70" s="13">
        <v>135</v>
      </c>
      <c r="Q70" s="14">
        <v>42</v>
      </c>
      <c r="R70" s="14">
        <v>131</v>
      </c>
      <c r="S70" s="14"/>
      <c r="T70" s="14"/>
      <c r="U70" s="14"/>
      <c r="V70" s="14">
        <v>223</v>
      </c>
      <c r="W70" s="14">
        <v>90</v>
      </c>
      <c r="X70" s="14">
        <v>90</v>
      </c>
      <c r="Y70" s="14"/>
      <c r="Z70" s="14"/>
      <c r="AA70" s="14">
        <v>180</v>
      </c>
      <c r="AB70" s="14">
        <v>26</v>
      </c>
      <c r="AC70" s="5"/>
    </row>
    <row r="71" spans="1:29">
      <c r="A71" s="11"/>
      <c r="B71" s="11"/>
      <c r="C71" s="12" t="s">
        <v>11</v>
      </c>
      <c r="D71" s="13">
        <f>SUM(E71:AB71)</f>
        <v>1277</v>
      </c>
      <c r="E71" s="13"/>
      <c r="F71" s="13"/>
      <c r="G71" s="13"/>
      <c r="H71" s="13"/>
      <c r="I71" s="13"/>
      <c r="J71" s="13"/>
      <c r="K71" s="13">
        <v>180</v>
      </c>
      <c r="L71" s="13"/>
      <c r="M71" s="13"/>
      <c r="N71" s="13"/>
      <c r="O71" s="13">
        <v>180</v>
      </c>
      <c r="P71" s="13">
        <v>135</v>
      </c>
      <c r="Q71" s="14">
        <v>42</v>
      </c>
      <c r="R71" s="14">
        <v>131</v>
      </c>
      <c r="S71" s="14"/>
      <c r="T71" s="14"/>
      <c r="U71" s="14"/>
      <c r="V71" s="14">
        <v>223</v>
      </c>
      <c r="W71" s="14">
        <v>90</v>
      </c>
      <c r="X71" s="14">
        <v>90</v>
      </c>
      <c r="Y71" s="14"/>
      <c r="Z71" s="14"/>
      <c r="AA71" s="14">
        <v>180</v>
      </c>
      <c r="AB71" s="14">
        <v>26</v>
      </c>
      <c r="AC71" s="5"/>
    </row>
    <row r="72" spans="1:29" ht="3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</sheetData>
  <mergeCells count="37">
    <mergeCell ref="A72:N72"/>
    <mergeCell ref="A39:B48"/>
    <mergeCell ref="A49:A56"/>
    <mergeCell ref="A57:N57"/>
    <mergeCell ref="A58:B67"/>
    <mergeCell ref="A69:N69"/>
    <mergeCell ref="A70:B71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C91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194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>
        <v>98</v>
      </c>
      <c r="J16" s="21">
        <v>98</v>
      </c>
      <c r="K16" s="21">
        <v>98</v>
      </c>
      <c r="L16" s="21">
        <v>98</v>
      </c>
      <c r="M16" s="21">
        <v>98</v>
      </c>
      <c r="N16" s="21">
        <v>98</v>
      </c>
      <c r="O16" s="21">
        <v>98</v>
      </c>
      <c r="P16" s="21">
        <v>98</v>
      </c>
      <c r="Q16" s="21">
        <v>98</v>
      </c>
      <c r="R16" s="21">
        <v>98</v>
      </c>
      <c r="S16" s="21">
        <v>98</v>
      </c>
      <c r="T16" s="21">
        <v>98</v>
      </c>
      <c r="U16" s="21">
        <v>98</v>
      </c>
      <c r="V16" s="21">
        <v>98</v>
      </c>
      <c r="W16" s="21">
        <v>98</v>
      </c>
      <c r="X16" s="21">
        <v>98</v>
      </c>
      <c r="Y16" s="21">
        <v>98</v>
      </c>
      <c r="Z16" s="21">
        <v>98</v>
      </c>
      <c r="AA16" s="21">
        <v>98</v>
      </c>
      <c r="AB16" s="21">
        <v>98</v>
      </c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89.59</v>
      </c>
      <c r="F17" s="21">
        <v>0</v>
      </c>
      <c r="G17" s="21">
        <v>86.56</v>
      </c>
      <c r="H17" s="21">
        <v>96.6</v>
      </c>
      <c r="I17" s="21">
        <v>78.38</v>
      </c>
      <c r="J17" s="21">
        <v>91.87</v>
      </c>
      <c r="K17" s="21">
        <v>88.69</v>
      </c>
      <c r="L17" s="21">
        <v>99</v>
      </c>
      <c r="M17" s="21">
        <v>0</v>
      </c>
      <c r="N17" s="21">
        <v>87.94</v>
      </c>
      <c r="O17" s="21">
        <v>91.59</v>
      </c>
      <c r="P17" s="21">
        <v>80</v>
      </c>
      <c r="Q17" s="21">
        <v>91.22</v>
      </c>
      <c r="R17" s="21">
        <v>0</v>
      </c>
      <c r="S17" s="21">
        <v>85.25</v>
      </c>
      <c r="T17" s="21">
        <v>89.69</v>
      </c>
      <c r="U17" s="21">
        <v>86.41</v>
      </c>
      <c r="V17" s="21">
        <v>89.69</v>
      </c>
      <c r="W17" s="21">
        <v>94.74</v>
      </c>
      <c r="X17" s="21">
        <v>94.15</v>
      </c>
      <c r="Y17" s="21">
        <v>91.62</v>
      </c>
      <c r="Z17" s="21">
        <v>89.23</v>
      </c>
      <c r="AA17" s="21">
        <v>89.18</v>
      </c>
      <c r="AB17" s="21">
        <v>100</v>
      </c>
      <c r="AC17" s="29">
        <v>90.35</v>
      </c>
    </row>
    <row r="18" spans="1:29" s="18" customFormat="1">
      <c r="A18" s="16"/>
      <c r="B18" s="16"/>
      <c r="C18" s="17"/>
      <c r="D18" s="22" t="s">
        <v>3</v>
      </c>
      <c r="E18" s="21">
        <v>96</v>
      </c>
      <c r="F18" s="21">
        <v>0</v>
      </c>
      <c r="G18" s="21">
        <v>89.83</v>
      </c>
      <c r="H18" s="21">
        <v>96.6</v>
      </c>
      <c r="I18" s="21">
        <v>92.66</v>
      </c>
      <c r="J18" s="21">
        <v>95.5</v>
      </c>
      <c r="K18" s="21">
        <v>92.39</v>
      </c>
      <c r="L18" s="21">
        <v>99</v>
      </c>
      <c r="M18" s="21">
        <v>0</v>
      </c>
      <c r="N18" s="21">
        <v>93.62</v>
      </c>
      <c r="O18" s="21">
        <v>97.5</v>
      </c>
      <c r="P18" s="21">
        <v>90</v>
      </c>
      <c r="Q18" s="21">
        <v>92.74</v>
      </c>
      <c r="R18" s="21">
        <v>0</v>
      </c>
      <c r="S18" s="21">
        <v>88.29</v>
      </c>
      <c r="T18" s="21">
        <v>93.54</v>
      </c>
      <c r="U18" s="21">
        <v>92.74</v>
      </c>
      <c r="V18" s="21">
        <v>95.57</v>
      </c>
      <c r="W18" s="21">
        <v>96.2</v>
      </c>
      <c r="X18" s="21">
        <v>95.5</v>
      </c>
      <c r="Y18" s="21">
        <v>94.44</v>
      </c>
      <c r="Z18" s="21">
        <v>92.21</v>
      </c>
      <c r="AA18" s="21">
        <v>93.29</v>
      </c>
      <c r="AB18" s="21">
        <v>100</v>
      </c>
      <c r="AC18" s="29">
        <v>93.81</v>
      </c>
    </row>
    <row r="19" spans="1:29" s="18" customFormat="1" ht="17.25" thickBot="1">
      <c r="A19" s="16"/>
      <c r="B19" s="16"/>
      <c r="C19" s="17"/>
      <c r="D19" s="26" t="s">
        <v>4</v>
      </c>
      <c r="E19" s="27">
        <v>96.003016591251878</v>
      </c>
      <c r="F19" s="27">
        <v>0</v>
      </c>
      <c r="G19" s="27">
        <v>89.833333333333314</v>
      </c>
      <c r="H19" s="27">
        <v>96.595025356194171</v>
      </c>
      <c r="I19" s="27">
        <v>92.664092664092678</v>
      </c>
      <c r="J19" s="27">
        <v>95.498971193415656</v>
      </c>
      <c r="K19" s="27">
        <v>92.394720301697049</v>
      </c>
      <c r="L19" s="27">
        <v>99</v>
      </c>
      <c r="M19" s="27">
        <v>0</v>
      </c>
      <c r="N19" s="27">
        <v>93.61702127659575</v>
      </c>
      <c r="O19" s="27">
        <v>97.5</v>
      </c>
      <c r="P19" s="27">
        <v>90</v>
      </c>
      <c r="Q19" s="27">
        <v>92.736486486486498</v>
      </c>
      <c r="R19" s="27">
        <v>0</v>
      </c>
      <c r="S19" s="27">
        <v>88.2903981264637</v>
      </c>
      <c r="T19" s="27">
        <v>93.538961038961048</v>
      </c>
      <c r="U19" s="27">
        <v>92.736369910282974</v>
      </c>
      <c r="V19" s="27">
        <v>95.566941412341279</v>
      </c>
      <c r="W19" s="27">
        <v>96.198694029850742</v>
      </c>
      <c r="X19" s="27">
        <v>95.497076023391799</v>
      </c>
      <c r="Y19" s="27">
        <v>94.444444444444429</v>
      </c>
      <c r="Z19" s="27">
        <v>92.20779220779221</v>
      </c>
      <c r="AA19" s="27">
        <v>93.287303413885681</v>
      </c>
      <c r="AB19" s="27">
        <v>100</v>
      </c>
      <c r="AC19" s="30">
        <v>93.805920548577433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54"/>
      <c r="E33" s="55">
        <v>43280</v>
      </c>
      <c r="F33" s="55"/>
      <c r="G33" s="55">
        <v>43281</v>
      </c>
      <c r="H33" s="55"/>
      <c r="I33" s="55">
        <v>43282</v>
      </c>
      <c r="J33" s="55"/>
      <c r="K33" s="55">
        <v>43283</v>
      </c>
      <c r="L33" s="55"/>
      <c r="M33" s="55">
        <v>43284</v>
      </c>
      <c r="N33" s="55"/>
      <c r="O33" s="55">
        <v>43285</v>
      </c>
      <c r="P33" s="55"/>
      <c r="Q33" s="55">
        <v>43286</v>
      </c>
      <c r="R33" s="5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54" t="s">
        <v>42</v>
      </c>
      <c r="E34" s="56"/>
      <c r="F34" s="56"/>
      <c r="G34" s="56"/>
      <c r="H34" s="56"/>
      <c r="I34" s="56"/>
      <c r="J34" s="56"/>
      <c r="K34" s="56"/>
      <c r="L34" s="56"/>
      <c r="M34" s="56">
        <v>0.48</v>
      </c>
      <c r="N34" s="56"/>
      <c r="O34" s="56">
        <v>2.38</v>
      </c>
      <c r="P34" s="56"/>
      <c r="Q34" s="56">
        <v>3.98</v>
      </c>
      <c r="R34" s="56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54" t="s">
        <v>99</v>
      </c>
      <c r="E35" s="56"/>
      <c r="F35" s="56"/>
      <c r="G35" s="56"/>
      <c r="H35" s="56"/>
      <c r="I35" s="56"/>
      <c r="J35" s="56"/>
      <c r="K35" s="56"/>
      <c r="L35" s="56"/>
      <c r="M35" s="56">
        <v>1.45</v>
      </c>
      <c r="N35" s="56"/>
      <c r="O35" s="56">
        <v>1.49</v>
      </c>
      <c r="P35" s="56"/>
      <c r="Q35" s="56">
        <v>2.94</v>
      </c>
      <c r="R35" s="56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54" t="s">
        <v>41</v>
      </c>
      <c r="E36" s="56"/>
      <c r="F36" s="56"/>
      <c r="G36" s="56"/>
      <c r="H36" s="56"/>
      <c r="I36" s="56"/>
      <c r="J36" s="56"/>
      <c r="K36" s="56"/>
      <c r="L36" s="56"/>
      <c r="M36" s="56">
        <v>0.48</v>
      </c>
      <c r="N36" s="56"/>
      <c r="O36" s="56">
        <v>1.02</v>
      </c>
      <c r="P36" s="56"/>
      <c r="Q36" s="56">
        <v>2.94</v>
      </c>
      <c r="R36" s="56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7" t="s">
        <v>6</v>
      </c>
      <c r="B38" s="57"/>
      <c r="C38" s="58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/>
    </row>
    <row r="39" spans="1:29">
      <c r="A39" s="11" t="s">
        <v>63</v>
      </c>
      <c r="B39" s="11"/>
      <c r="C39" s="12" t="s">
        <v>10</v>
      </c>
      <c r="D39" s="13">
        <f>SUM(E39:AB39)</f>
        <v>2704</v>
      </c>
      <c r="E39" s="13">
        <v>890</v>
      </c>
      <c r="F39" s="13"/>
      <c r="G39" s="13"/>
      <c r="H39" s="13"/>
      <c r="I39" s="13"/>
      <c r="J39" s="13"/>
      <c r="K39" s="13"/>
      <c r="L39" s="13"/>
      <c r="M39" s="13">
        <v>213</v>
      </c>
      <c r="N39" s="13">
        <v>396</v>
      </c>
      <c r="O39" s="13"/>
      <c r="P39" s="13"/>
      <c r="Q39" s="14"/>
      <c r="R39" s="14"/>
      <c r="S39" s="14"/>
      <c r="T39" s="14"/>
      <c r="U39" s="14"/>
      <c r="V39" s="14"/>
      <c r="W39" s="14">
        <v>331</v>
      </c>
      <c r="X39" s="14">
        <v>351</v>
      </c>
      <c r="Y39" s="14">
        <v>523</v>
      </c>
      <c r="Z39" s="14"/>
      <c r="AA39" s="14"/>
      <c r="AB39" s="14"/>
      <c r="AC39" s="5"/>
    </row>
    <row r="40" spans="1:29">
      <c r="A40" s="11"/>
      <c r="B40" s="11"/>
      <c r="C40" s="12" t="s">
        <v>11</v>
      </c>
      <c r="D40" s="13">
        <f>SUM(E40:AB40)</f>
        <v>2704</v>
      </c>
      <c r="E40" s="13">
        <v>890</v>
      </c>
      <c r="F40" s="13"/>
      <c r="G40" s="13"/>
      <c r="H40" s="13"/>
      <c r="I40" s="13"/>
      <c r="J40" s="13"/>
      <c r="K40" s="13"/>
      <c r="L40" s="13"/>
      <c r="M40" s="13">
        <v>213</v>
      </c>
      <c r="N40" s="13">
        <v>396</v>
      </c>
      <c r="O40" s="13"/>
      <c r="P40" s="13"/>
      <c r="Q40" s="14"/>
      <c r="R40" s="14"/>
      <c r="S40" s="14"/>
      <c r="T40" s="14"/>
      <c r="U40" s="14"/>
      <c r="V40" s="14"/>
      <c r="W40" s="14">
        <v>331</v>
      </c>
      <c r="X40" s="14">
        <v>351</v>
      </c>
      <c r="Y40" s="14">
        <v>523</v>
      </c>
      <c r="Z40" s="14"/>
      <c r="AA40" s="14"/>
      <c r="AB40" s="14"/>
      <c r="AC40" s="5"/>
    </row>
    <row r="41" spans="1:29" ht="3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5"/>
    </row>
    <row r="42" spans="1:29">
      <c r="A42" s="11" t="s">
        <v>40</v>
      </c>
      <c r="B42" s="11"/>
      <c r="C42" s="12" t="s">
        <v>10</v>
      </c>
      <c r="D42" s="13">
        <f>SUM(E42:AB42)</f>
        <v>1716</v>
      </c>
      <c r="E42" s="13">
        <v>78</v>
      </c>
      <c r="F42" s="13">
        <v>107</v>
      </c>
      <c r="G42" s="13">
        <v>90</v>
      </c>
      <c r="H42" s="13">
        <v>82</v>
      </c>
      <c r="I42" s="13">
        <v>74</v>
      </c>
      <c r="J42" s="13">
        <v>96</v>
      </c>
      <c r="K42" s="13">
        <v>86</v>
      </c>
      <c r="L42" s="13">
        <v>100</v>
      </c>
      <c r="M42" s="13">
        <v>105</v>
      </c>
      <c r="N42" s="13">
        <v>47</v>
      </c>
      <c r="O42" s="13">
        <v>33</v>
      </c>
      <c r="P42" s="13">
        <v>9</v>
      </c>
      <c r="Q42" s="14">
        <v>111</v>
      </c>
      <c r="R42" s="14">
        <v>105</v>
      </c>
      <c r="S42" s="14">
        <v>61</v>
      </c>
      <c r="T42" s="14">
        <v>70</v>
      </c>
      <c r="U42" s="14">
        <v>88</v>
      </c>
      <c r="V42" s="14">
        <v>67</v>
      </c>
      <c r="W42" s="14">
        <v>53</v>
      </c>
      <c r="X42" s="14">
        <v>95</v>
      </c>
      <c r="Y42" s="14">
        <v>72</v>
      </c>
      <c r="Z42" s="14">
        <v>54</v>
      </c>
      <c r="AA42" s="14">
        <v>33</v>
      </c>
      <c r="AB42" s="14"/>
      <c r="AC42" s="5">
        <v>65</v>
      </c>
    </row>
    <row r="43" spans="1:29">
      <c r="A43" s="11"/>
      <c r="B43" s="11"/>
      <c r="C43" s="12" t="s">
        <v>11</v>
      </c>
      <c r="D43" s="13">
        <f>SUM(E43:AB43)</f>
        <v>1640</v>
      </c>
      <c r="E43" s="13">
        <v>72</v>
      </c>
      <c r="F43" s="13">
        <v>100</v>
      </c>
      <c r="G43" s="13">
        <v>82</v>
      </c>
      <c r="H43" s="13">
        <v>80</v>
      </c>
      <c r="I43" s="13">
        <v>63</v>
      </c>
      <c r="J43" s="13">
        <v>94</v>
      </c>
      <c r="K43" s="13">
        <v>83</v>
      </c>
      <c r="L43" s="13">
        <v>99</v>
      </c>
      <c r="M43" s="13">
        <v>103</v>
      </c>
      <c r="N43" s="13">
        <v>46</v>
      </c>
      <c r="O43" s="13">
        <v>31</v>
      </c>
      <c r="P43" s="13">
        <v>8</v>
      </c>
      <c r="Q43" s="14">
        <v>108</v>
      </c>
      <c r="R43" s="14">
        <v>102</v>
      </c>
      <c r="S43" s="14">
        <v>56</v>
      </c>
      <c r="T43" s="14">
        <v>65</v>
      </c>
      <c r="U43" s="14">
        <v>86</v>
      </c>
      <c r="V43" s="14">
        <v>66</v>
      </c>
      <c r="W43" s="14">
        <v>53</v>
      </c>
      <c r="X43" s="14">
        <v>92</v>
      </c>
      <c r="Y43" s="14">
        <v>67</v>
      </c>
      <c r="Z43" s="14">
        <v>53</v>
      </c>
      <c r="AA43" s="14">
        <v>31</v>
      </c>
      <c r="AB43" s="14"/>
      <c r="AC43" s="5">
        <v>64</v>
      </c>
    </row>
    <row r="44" spans="1:29">
      <c r="A44" s="11"/>
      <c r="B44" s="11"/>
      <c r="C44" s="12" t="s">
        <v>16</v>
      </c>
      <c r="D44" s="13">
        <f>SUM(E44:AB44)</f>
        <v>76</v>
      </c>
      <c r="E44" s="13">
        <v>6</v>
      </c>
      <c r="F44" s="13">
        <v>7</v>
      </c>
      <c r="G44" s="13">
        <v>8</v>
      </c>
      <c r="H44" s="13">
        <v>2</v>
      </c>
      <c r="I44" s="13">
        <v>11</v>
      </c>
      <c r="J44" s="13">
        <v>2</v>
      </c>
      <c r="K44" s="13">
        <v>3</v>
      </c>
      <c r="L44" s="13">
        <v>1</v>
      </c>
      <c r="M44" s="13">
        <v>2</v>
      </c>
      <c r="N44" s="13">
        <v>1</v>
      </c>
      <c r="O44" s="13">
        <v>2</v>
      </c>
      <c r="P44" s="13">
        <v>1</v>
      </c>
      <c r="Q44" s="14">
        <v>3</v>
      </c>
      <c r="R44" s="14">
        <v>3</v>
      </c>
      <c r="S44" s="14">
        <v>5</v>
      </c>
      <c r="T44" s="14">
        <v>5</v>
      </c>
      <c r="U44" s="14">
        <v>2</v>
      </c>
      <c r="V44" s="14">
        <v>1</v>
      </c>
      <c r="W44" s="14"/>
      <c r="X44" s="14">
        <v>3</v>
      </c>
      <c r="Y44" s="14">
        <v>5</v>
      </c>
      <c r="Z44" s="14">
        <v>1</v>
      </c>
      <c r="AA44" s="14">
        <v>2</v>
      </c>
      <c r="AB44" s="14"/>
      <c r="AC44" s="5">
        <v>1</v>
      </c>
    </row>
    <row r="45" spans="1:29">
      <c r="A45" s="11"/>
      <c r="B45" s="11"/>
      <c r="C45" s="12" t="s">
        <v>17</v>
      </c>
      <c r="D45" s="13">
        <f>SUM(E45:AB45)</f>
        <v>29</v>
      </c>
      <c r="E45" s="13">
        <v>4</v>
      </c>
      <c r="F45" s="13">
        <v>3</v>
      </c>
      <c r="G45" s="13">
        <v>2</v>
      </c>
      <c r="H45" s="13">
        <v>0</v>
      </c>
      <c r="I45" s="13">
        <v>9</v>
      </c>
      <c r="J45" s="13">
        <v>0</v>
      </c>
      <c r="K45" s="13">
        <v>1</v>
      </c>
      <c r="L45" s="13">
        <v>0</v>
      </c>
      <c r="M45" s="13">
        <v>0</v>
      </c>
      <c r="N45" s="13">
        <v>0</v>
      </c>
      <c r="O45" s="13">
        <v>2</v>
      </c>
      <c r="P45" s="13">
        <v>1</v>
      </c>
      <c r="Q45" s="14">
        <v>0</v>
      </c>
      <c r="R45" s="14">
        <v>0</v>
      </c>
      <c r="S45" s="14">
        <v>2</v>
      </c>
      <c r="T45" s="14">
        <v>2</v>
      </c>
      <c r="U45" s="14">
        <v>0</v>
      </c>
      <c r="V45" s="14">
        <v>0</v>
      </c>
      <c r="W45" s="14"/>
      <c r="X45" s="14">
        <v>0</v>
      </c>
      <c r="Y45" s="14">
        <v>1</v>
      </c>
      <c r="Z45" s="14">
        <v>1</v>
      </c>
      <c r="AA45" s="14">
        <v>1</v>
      </c>
      <c r="AB45" s="14"/>
      <c r="AC45" s="5">
        <v>0</v>
      </c>
    </row>
    <row r="46" spans="1:29">
      <c r="A46" s="11"/>
      <c r="B46" s="11"/>
      <c r="C46" s="12" t="s">
        <v>18</v>
      </c>
      <c r="D46" s="13">
        <f>SUM(E46:AB46)</f>
        <v>47</v>
      </c>
      <c r="E46" s="13">
        <v>2</v>
      </c>
      <c r="F46" s="13">
        <v>4</v>
      </c>
      <c r="G46" s="13">
        <v>6</v>
      </c>
      <c r="H46" s="13">
        <v>2</v>
      </c>
      <c r="I46" s="13">
        <v>2</v>
      </c>
      <c r="J46" s="13">
        <v>2</v>
      </c>
      <c r="K46" s="13">
        <v>2</v>
      </c>
      <c r="L46" s="13">
        <v>1</v>
      </c>
      <c r="M46" s="13">
        <v>2</v>
      </c>
      <c r="N46" s="13">
        <v>1</v>
      </c>
      <c r="O46" s="13">
        <v>0</v>
      </c>
      <c r="P46" s="13">
        <v>0</v>
      </c>
      <c r="Q46" s="14">
        <v>3</v>
      </c>
      <c r="R46" s="14">
        <v>3</v>
      </c>
      <c r="S46" s="14">
        <v>3</v>
      </c>
      <c r="T46" s="14">
        <v>3</v>
      </c>
      <c r="U46" s="14">
        <v>2</v>
      </c>
      <c r="V46" s="14">
        <v>1</v>
      </c>
      <c r="W46" s="14"/>
      <c r="X46" s="14">
        <v>3</v>
      </c>
      <c r="Y46" s="14">
        <v>4</v>
      </c>
      <c r="Z46" s="14">
        <v>0</v>
      </c>
      <c r="AA46" s="14">
        <v>1</v>
      </c>
      <c r="AB46" s="14"/>
      <c r="AC46" s="5">
        <v>1</v>
      </c>
    </row>
    <row r="47" spans="1:29">
      <c r="A47" s="11"/>
      <c r="B47" s="11"/>
      <c r="C47" s="12" t="s">
        <v>19</v>
      </c>
      <c r="D47" s="13">
        <f>SUM(E47:AB47)</f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/>
      <c r="X47" s="14">
        <v>0</v>
      </c>
      <c r="Y47" s="14">
        <v>0</v>
      </c>
      <c r="Z47" s="14">
        <v>0</v>
      </c>
      <c r="AA47" s="14">
        <v>0</v>
      </c>
      <c r="AB47" s="14"/>
      <c r="AC47" s="5">
        <v>0</v>
      </c>
    </row>
    <row r="48" spans="1:29" s="31" customFormat="1">
      <c r="A48" s="11"/>
      <c r="B48" s="11"/>
      <c r="C48" s="35" t="s">
        <v>2</v>
      </c>
      <c r="D48" s="36">
        <f xml:space="preserve"> IF(D42=0,100,D43/D42*100)</f>
        <v>95.571095571095569</v>
      </c>
      <c r="E48" s="36">
        <v>92.307692307692307</v>
      </c>
      <c r="F48" s="36">
        <v>93.45794392523365</v>
      </c>
      <c r="G48" s="36">
        <v>91.111111111111114</v>
      </c>
      <c r="H48" s="36">
        <v>97.560975609756099</v>
      </c>
      <c r="I48" s="36">
        <v>85.13513513513513</v>
      </c>
      <c r="J48" s="36">
        <v>97.916666666666671</v>
      </c>
      <c r="K48" s="36">
        <v>96.511627906976742</v>
      </c>
      <c r="L48" s="36">
        <v>99</v>
      </c>
      <c r="M48" s="36">
        <v>98.095238095238102</v>
      </c>
      <c r="N48" s="36">
        <v>97.872340425531917</v>
      </c>
      <c r="O48" s="36">
        <v>93.939393939393938</v>
      </c>
      <c r="P48" s="36">
        <v>88.888888888888886</v>
      </c>
      <c r="Q48" s="37">
        <v>97.297297297297291</v>
      </c>
      <c r="R48" s="37">
        <v>97.142857142857139</v>
      </c>
      <c r="S48" s="37">
        <v>91.803278688524586</v>
      </c>
      <c r="T48" s="37">
        <v>92.857142857142861</v>
      </c>
      <c r="U48" s="37">
        <v>97.727272727272734</v>
      </c>
      <c r="V48" s="37">
        <v>98.507462686567166</v>
      </c>
      <c r="W48" s="37"/>
      <c r="X48" s="37">
        <v>96.84210526315789</v>
      </c>
      <c r="Y48" s="37">
        <v>93.055555555555557</v>
      </c>
      <c r="Z48" s="37">
        <v>98.148148148148152</v>
      </c>
      <c r="AA48" s="37">
        <v>93.939393939393938</v>
      </c>
      <c r="AB48" s="37"/>
      <c r="AC48" s="38">
        <v>98.461538461538467</v>
      </c>
    </row>
    <row r="49" spans="1:29" s="32" customFormat="1">
      <c r="A49" s="11"/>
      <c r="B49" s="11"/>
      <c r="C49" s="39" t="s">
        <v>20</v>
      </c>
      <c r="D49" s="40">
        <f xml:space="preserve"> IF(D44=0,0,D45/D44*100)</f>
        <v>38.15789473684211</v>
      </c>
      <c r="E49" s="40">
        <v>66.666666666666671</v>
      </c>
      <c r="F49" s="40">
        <v>42.857142857142854</v>
      </c>
      <c r="G49" s="40">
        <v>25</v>
      </c>
      <c r="H49" s="40">
        <v>0</v>
      </c>
      <c r="I49" s="40">
        <v>81.818181818181813</v>
      </c>
      <c r="J49" s="40">
        <v>0</v>
      </c>
      <c r="K49" s="40">
        <v>33.333333333333336</v>
      </c>
      <c r="L49" s="40">
        <v>0</v>
      </c>
      <c r="M49" s="40">
        <v>0</v>
      </c>
      <c r="N49" s="40">
        <v>0</v>
      </c>
      <c r="O49" s="40">
        <v>100</v>
      </c>
      <c r="P49" s="40">
        <v>100</v>
      </c>
      <c r="Q49" s="41">
        <v>0</v>
      </c>
      <c r="R49" s="41">
        <v>0</v>
      </c>
      <c r="S49" s="41">
        <v>40</v>
      </c>
      <c r="T49" s="41">
        <v>40</v>
      </c>
      <c r="U49" s="41">
        <v>0</v>
      </c>
      <c r="V49" s="41">
        <v>0</v>
      </c>
      <c r="W49" s="41"/>
      <c r="X49" s="41">
        <v>0</v>
      </c>
      <c r="Y49" s="41">
        <v>20</v>
      </c>
      <c r="Z49" s="41">
        <v>100</v>
      </c>
      <c r="AA49" s="41">
        <v>50</v>
      </c>
      <c r="AB49" s="41"/>
      <c r="AC49" s="42">
        <v>0</v>
      </c>
    </row>
    <row r="50" spans="1:29" s="33" customFormat="1">
      <c r="A50" s="11"/>
      <c r="B50" s="11"/>
      <c r="C50" s="43" t="s">
        <v>3</v>
      </c>
      <c r="D50" s="44">
        <f xml:space="preserve"> IF(D42=0,100,(D45+D43)/D42*100)</f>
        <v>97.261072261072258</v>
      </c>
      <c r="E50" s="44">
        <v>97.435897435897431</v>
      </c>
      <c r="F50" s="44">
        <v>96.261682242990659</v>
      </c>
      <c r="G50" s="44">
        <v>93.333333333333329</v>
      </c>
      <c r="H50" s="44">
        <v>97.560975609756099</v>
      </c>
      <c r="I50" s="44">
        <v>97.297297297297291</v>
      </c>
      <c r="J50" s="44">
        <v>97.916666666666671</v>
      </c>
      <c r="K50" s="44">
        <v>97.674418604651166</v>
      </c>
      <c r="L50" s="44">
        <v>99</v>
      </c>
      <c r="M50" s="44">
        <v>98.095238095238102</v>
      </c>
      <c r="N50" s="44">
        <v>97.872340425531917</v>
      </c>
      <c r="O50" s="44">
        <v>100</v>
      </c>
      <c r="P50" s="44">
        <v>100</v>
      </c>
      <c r="Q50" s="45">
        <v>97.297297297297291</v>
      </c>
      <c r="R50" s="45">
        <v>97.142857142857139</v>
      </c>
      <c r="S50" s="45">
        <v>95.081967213114751</v>
      </c>
      <c r="T50" s="45">
        <v>95.714285714285708</v>
      </c>
      <c r="U50" s="45">
        <v>97.727272727272734</v>
      </c>
      <c r="V50" s="45">
        <v>98.507462686567166</v>
      </c>
      <c r="W50" s="45"/>
      <c r="X50" s="45">
        <v>96.84210526315789</v>
      </c>
      <c r="Y50" s="45">
        <v>94.444444444444443</v>
      </c>
      <c r="Z50" s="45">
        <v>100</v>
      </c>
      <c r="AA50" s="45">
        <v>96.969696969696969</v>
      </c>
      <c r="AB50" s="45"/>
      <c r="AC50" s="46">
        <v>98.461538461538467</v>
      </c>
    </row>
    <row r="51" spans="1:29" s="34" customFormat="1">
      <c r="A51" s="11"/>
      <c r="B51" s="11"/>
      <c r="C51" s="47" t="s">
        <v>21</v>
      </c>
      <c r="D51" s="48">
        <f>IF(D42=0,100,(D45+D43+D47)/D42*100)</f>
        <v>97.261072261072258</v>
      </c>
      <c r="E51" s="48">
        <v>97.435897435897431</v>
      </c>
      <c r="F51" s="48">
        <v>96.261682242990659</v>
      </c>
      <c r="G51" s="48">
        <v>93.333333333333329</v>
      </c>
      <c r="H51" s="48">
        <v>97.560975609756099</v>
      </c>
      <c r="I51" s="48">
        <v>97.297297297297291</v>
      </c>
      <c r="J51" s="48">
        <v>97.916666666666671</v>
      </c>
      <c r="K51" s="48">
        <v>97.674418604651166</v>
      </c>
      <c r="L51" s="48">
        <v>99</v>
      </c>
      <c r="M51" s="48">
        <v>98.095238095238102</v>
      </c>
      <c r="N51" s="48">
        <v>97.872340425531917</v>
      </c>
      <c r="O51" s="48">
        <v>100</v>
      </c>
      <c r="P51" s="48">
        <v>100</v>
      </c>
      <c r="Q51" s="49">
        <v>97.297297297297291</v>
      </c>
      <c r="R51" s="49">
        <v>97.142857142857139</v>
      </c>
      <c r="S51" s="49">
        <v>95.081967213114751</v>
      </c>
      <c r="T51" s="49">
        <v>95.714285714285708</v>
      </c>
      <c r="U51" s="49">
        <v>97.727272727272734</v>
      </c>
      <c r="V51" s="49">
        <v>98.507462686567166</v>
      </c>
      <c r="W51" s="49"/>
      <c r="X51" s="49">
        <v>96.84210526315789</v>
      </c>
      <c r="Y51" s="49">
        <v>94.444444444444443</v>
      </c>
      <c r="Z51" s="49">
        <v>100</v>
      </c>
      <c r="AA51" s="49">
        <v>96.969696969696969</v>
      </c>
      <c r="AB51" s="49"/>
      <c r="AC51" s="50">
        <v>98.461538461538467</v>
      </c>
    </row>
    <row r="52" spans="1:29">
      <c r="A52" s="53" t="s">
        <v>23</v>
      </c>
      <c r="B52" s="51" t="s">
        <v>99</v>
      </c>
      <c r="C52" s="52" t="s">
        <v>100</v>
      </c>
      <c r="D52" s="51">
        <f>SUM(E52:AB52)</f>
        <v>3</v>
      </c>
      <c r="E52" s="51">
        <v>1</v>
      </c>
      <c r="F52" s="51"/>
      <c r="G52" s="51"/>
      <c r="H52" s="51"/>
      <c r="I52" s="51"/>
      <c r="J52" s="51"/>
      <c r="K52" s="51">
        <v>1</v>
      </c>
      <c r="L52" s="51"/>
      <c r="M52" s="51">
        <v>1</v>
      </c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"/>
    </row>
    <row r="53" spans="1:29">
      <c r="A53" s="53"/>
      <c r="B53" s="51" t="s">
        <v>28</v>
      </c>
      <c r="C53" s="52" t="s">
        <v>35</v>
      </c>
      <c r="D53" s="51">
        <f>SUM(E53:AB53)</f>
        <v>17</v>
      </c>
      <c r="E53" s="51">
        <v>5</v>
      </c>
      <c r="F53" s="51">
        <v>2</v>
      </c>
      <c r="G53" s="51">
        <v>3</v>
      </c>
      <c r="H53" s="51">
        <v>1</v>
      </c>
      <c r="I53" s="51"/>
      <c r="J53" s="51">
        <v>1</v>
      </c>
      <c r="K53" s="51">
        <v>1</v>
      </c>
      <c r="L53" s="51"/>
      <c r="M53" s="51"/>
      <c r="N53" s="51"/>
      <c r="O53" s="51"/>
      <c r="P53" s="51">
        <v>1</v>
      </c>
      <c r="Q53" s="51"/>
      <c r="R53" s="51"/>
      <c r="S53" s="51"/>
      <c r="T53" s="51">
        <v>2</v>
      </c>
      <c r="U53" s="51"/>
      <c r="V53" s="51"/>
      <c r="W53" s="51"/>
      <c r="X53" s="51"/>
      <c r="Y53" s="51">
        <v>1</v>
      </c>
      <c r="Z53" s="51"/>
      <c r="AA53" s="51"/>
      <c r="AB53" s="51"/>
      <c r="AC53" s="5"/>
    </row>
    <row r="54" spans="1:29">
      <c r="A54" s="53"/>
      <c r="B54" s="51" t="s">
        <v>101</v>
      </c>
      <c r="C54" s="52" t="s">
        <v>102</v>
      </c>
      <c r="D54" s="51">
        <f>SUM(E54:AB54)</f>
        <v>11</v>
      </c>
      <c r="E54" s="51"/>
      <c r="F54" s="51"/>
      <c r="G54" s="51"/>
      <c r="H54" s="51"/>
      <c r="I54" s="51">
        <v>9</v>
      </c>
      <c r="J54" s="51">
        <v>1</v>
      </c>
      <c r="K54" s="51"/>
      <c r="L54" s="51"/>
      <c r="M54" s="51">
        <v>1</v>
      </c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"/>
    </row>
    <row r="55" spans="1:29">
      <c r="A55" s="53"/>
      <c r="B55" s="51" t="s">
        <v>144</v>
      </c>
      <c r="C55" s="52" t="s">
        <v>145</v>
      </c>
      <c r="D55" s="51">
        <f>SUM(E55:AB55)</f>
        <v>3</v>
      </c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>
        <v>1</v>
      </c>
      <c r="P55" s="51"/>
      <c r="Q55" s="51"/>
      <c r="R55" s="51"/>
      <c r="S55" s="51">
        <v>2</v>
      </c>
      <c r="T55" s="51"/>
      <c r="U55" s="51"/>
      <c r="V55" s="51"/>
      <c r="W55" s="51"/>
      <c r="X55" s="51"/>
      <c r="Y55" s="51"/>
      <c r="Z55" s="51"/>
      <c r="AA55" s="51"/>
      <c r="AB55" s="51"/>
      <c r="AC55" s="5"/>
    </row>
    <row r="56" spans="1:29">
      <c r="A56" s="53"/>
      <c r="B56" s="51" t="s">
        <v>103</v>
      </c>
      <c r="C56" s="52" t="s">
        <v>107</v>
      </c>
      <c r="D56" s="51">
        <f>SUM(E56:AB56)</f>
        <v>1</v>
      </c>
      <c r="E56" s="51"/>
      <c r="F56" s="51"/>
      <c r="G56" s="51"/>
      <c r="H56" s="51"/>
      <c r="I56" s="51"/>
      <c r="J56" s="51"/>
      <c r="K56" s="51"/>
      <c r="L56" s="51">
        <v>1</v>
      </c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"/>
    </row>
    <row r="57" spans="1:29">
      <c r="A57" s="53"/>
      <c r="B57" s="51" t="s">
        <v>42</v>
      </c>
      <c r="C57" s="52" t="s">
        <v>51</v>
      </c>
      <c r="D57" s="51">
        <f>SUM(E57:AB57)</f>
        <v>41</v>
      </c>
      <c r="E57" s="51"/>
      <c r="F57" s="51">
        <v>5</v>
      </c>
      <c r="G57" s="51">
        <v>5</v>
      </c>
      <c r="H57" s="51">
        <v>1</v>
      </c>
      <c r="I57" s="51">
        <v>2</v>
      </c>
      <c r="J57" s="51"/>
      <c r="K57" s="51">
        <v>1</v>
      </c>
      <c r="L57" s="51"/>
      <c r="M57" s="51"/>
      <c r="N57" s="51">
        <v>1</v>
      </c>
      <c r="O57" s="51">
        <v>1</v>
      </c>
      <c r="P57" s="51"/>
      <c r="Q57" s="51">
        <v>3</v>
      </c>
      <c r="R57" s="51">
        <v>3</v>
      </c>
      <c r="S57" s="51">
        <v>3</v>
      </c>
      <c r="T57" s="51">
        <v>3</v>
      </c>
      <c r="U57" s="51">
        <v>2</v>
      </c>
      <c r="V57" s="51">
        <v>1</v>
      </c>
      <c r="W57" s="51"/>
      <c r="X57" s="51">
        <v>3</v>
      </c>
      <c r="Y57" s="51">
        <v>4</v>
      </c>
      <c r="Z57" s="51">
        <v>1</v>
      </c>
      <c r="AA57" s="51">
        <v>2</v>
      </c>
      <c r="AB57" s="51"/>
      <c r="AC57" s="5">
        <v>1</v>
      </c>
    </row>
    <row r="58" spans="1:29" ht="3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5"/>
    </row>
    <row r="59" spans="1:29">
      <c r="A59" s="11" t="s">
        <v>182</v>
      </c>
      <c r="B59" s="11"/>
      <c r="C59" s="12" t="s">
        <v>10</v>
      </c>
      <c r="D59" s="13">
        <f>SUM(E59:AB59)</f>
        <v>1661</v>
      </c>
      <c r="E59" s="13">
        <v>68</v>
      </c>
      <c r="F59" s="13">
        <v>80</v>
      </c>
      <c r="G59" s="13">
        <v>80</v>
      </c>
      <c r="H59" s="13">
        <v>91</v>
      </c>
      <c r="I59" s="13">
        <v>63</v>
      </c>
      <c r="J59" s="13">
        <v>81</v>
      </c>
      <c r="K59" s="13">
        <v>74</v>
      </c>
      <c r="L59" s="13">
        <v>90</v>
      </c>
      <c r="M59" s="13">
        <v>94</v>
      </c>
      <c r="N59" s="13">
        <v>69</v>
      </c>
      <c r="O59" s="13">
        <v>80</v>
      </c>
      <c r="P59" s="13">
        <v>10</v>
      </c>
      <c r="Q59" s="14">
        <v>64</v>
      </c>
      <c r="R59" s="14">
        <v>75</v>
      </c>
      <c r="S59" s="14">
        <v>70</v>
      </c>
      <c r="T59" s="14">
        <v>88</v>
      </c>
      <c r="U59" s="14">
        <v>46</v>
      </c>
      <c r="V59" s="14">
        <v>67</v>
      </c>
      <c r="W59" s="14">
        <v>67</v>
      </c>
      <c r="X59" s="14">
        <v>72</v>
      </c>
      <c r="Y59" s="14">
        <v>65</v>
      </c>
      <c r="Z59" s="14">
        <v>77</v>
      </c>
      <c r="AA59" s="14">
        <v>79</v>
      </c>
      <c r="AB59" s="14">
        <v>11</v>
      </c>
      <c r="AC59" s="5">
        <v>16</v>
      </c>
    </row>
    <row r="60" spans="1:29">
      <c r="A60" s="11"/>
      <c r="B60" s="11"/>
      <c r="C60" s="12" t="s">
        <v>11</v>
      </c>
      <c r="D60" s="13">
        <f>SUM(E60:AB60)</f>
        <v>1580</v>
      </c>
      <c r="E60" s="13">
        <v>66</v>
      </c>
      <c r="F60" s="13">
        <v>73</v>
      </c>
      <c r="G60" s="13">
        <v>76</v>
      </c>
      <c r="H60" s="13">
        <v>91</v>
      </c>
      <c r="I60" s="13">
        <v>58</v>
      </c>
      <c r="J60" s="13">
        <v>76</v>
      </c>
      <c r="K60" s="13">
        <v>68</v>
      </c>
      <c r="L60" s="13">
        <v>90</v>
      </c>
      <c r="M60" s="13">
        <v>93</v>
      </c>
      <c r="N60" s="13">
        <v>62</v>
      </c>
      <c r="O60" s="13">
        <v>78</v>
      </c>
      <c r="P60" s="13">
        <v>9</v>
      </c>
      <c r="Q60" s="14">
        <v>60</v>
      </c>
      <c r="R60" s="14">
        <v>73</v>
      </c>
      <c r="S60" s="14">
        <v>65</v>
      </c>
      <c r="T60" s="14">
        <v>85</v>
      </c>
      <c r="U60" s="14">
        <v>41</v>
      </c>
      <c r="V60" s="14">
        <v>61</v>
      </c>
      <c r="W60" s="14">
        <v>65</v>
      </c>
      <c r="X60" s="14">
        <v>70</v>
      </c>
      <c r="Y60" s="14">
        <v>64</v>
      </c>
      <c r="Z60" s="14">
        <v>70</v>
      </c>
      <c r="AA60" s="14">
        <v>75</v>
      </c>
      <c r="AB60" s="14">
        <v>11</v>
      </c>
      <c r="AC60" s="5">
        <v>15</v>
      </c>
    </row>
    <row r="61" spans="1:29">
      <c r="A61" s="11"/>
      <c r="B61" s="11"/>
      <c r="C61" s="12" t="s">
        <v>16</v>
      </c>
      <c r="D61" s="13">
        <f>SUM(E61:AB61)</f>
        <v>81</v>
      </c>
      <c r="E61" s="13">
        <v>2</v>
      </c>
      <c r="F61" s="13">
        <v>7</v>
      </c>
      <c r="G61" s="13">
        <v>4</v>
      </c>
      <c r="H61" s="13"/>
      <c r="I61" s="13">
        <v>5</v>
      </c>
      <c r="J61" s="13">
        <v>5</v>
      </c>
      <c r="K61" s="13">
        <v>6</v>
      </c>
      <c r="L61" s="13"/>
      <c r="M61" s="13">
        <v>1</v>
      </c>
      <c r="N61" s="13">
        <v>7</v>
      </c>
      <c r="O61" s="13">
        <v>2</v>
      </c>
      <c r="P61" s="13">
        <v>1</v>
      </c>
      <c r="Q61" s="14">
        <v>4</v>
      </c>
      <c r="R61" s="14">
        <v>2</v>
      </c>
      <c r="S61" s="14">
        <v>5</v>
      </c>
      <c r="T61" s="14">
        <v>3</v>
      </c>
      <c r="U61" s="14">
        <v>5</v>
      </c>
      <c r="V61" s="14">
        <v>6</v>
      </c>
      <c r="W61" s="14">
        <v>2</v>
      </c>
      <c r="X61" s="14">
        <v>2</v>
      </c>
      <c r="Y61" s="14">
        <v>1</v>
      </c>
      <c r="Z61" s="14">
        <v>7</v>
      </c>
      <c r="AA61" s="14">
        <v>4</v>
      </c>
      <c r="AB61" s="14"/>
      <c r="AC61" s="5">
        <v>1</v>
      </c>
    </row>
    <row r="62" spans="1:29">
      <c r="A62" s="11"/>
      <c r="B62" s="11"/>
      <c r="C62" s="12" t="s">
        <v>17</v>
      </c>
      <c r="D62" s="13">
        <f>SUM(E62:AB62)</f>
        <v>32</v>
      </c>
      <c r="E62" s="13">
        <v>1</v>
      </c>
      <c r="F62" s="13">
        <v>2</v>
      </c>
      <c r="G62" s="13">
        <v>1</v>
      </c>
      <c r="H62" s="13"/>
      <c r="I62" s="13">
        <v>2</v>
      </c>
      <c r="J62" s="13">
        <v>3</v>
      </c>
      <c r="K62" s="13">
        <v>2</v>
      </c>
      <c r="L62" s="13"/>
      <c r="M62" s="13">
        <v>1</v>
      </c>
      <c r="N62" s="13">
        <v>4</v>
      </c>
      <c r="O62" s="13">
        <v>0</v>
      </c>
      <c r="P62" s="13">
        <v>0</v>
      </c>
      <c r="Q62" s="14">
        <v>1</v>
      </c>
      <c r="R62" s="14">
        <v>2</v>
      </c>
      <c r="S62" s="14">
        <v>0</v>
      </c>
      <c r="T62" s="14">
        <v>1</v>
      </c>
      <c r="U62" s="14">
        <v>3</v>
      </c>
      <c r="V62" s="14">
        <v>4</v>
      </c>
      <c r="W62" s="14">
        <v>1</v>
      </c>
      <c r="X62" s="14">
        <v>1</v>
      </c>
      <c r="Y62" s="14">
        <v>1</v>
      </c>
      <c r="Z62" s="14">
        <v>1</v>
      </c>
      <c r="AA62" s="14">
        <v>1</v>
      </c>
      <c r="AB62" s="14"/>
      <c r="AC62" s="5">
        <v>1</v>
      </c>
    </row>
    <row r="63" spans="1:29">
      <c r="A63" s="11"/>
      <c r="B63" s="11"/>
      <c r="C63" s="12" t="s">
        <v>18</v>
      </c>
      <c r="D63" s="13">
        <f>SUM(E63:AB63)</f>
        <v>49</v>
      </c>
      <c r="E63" s="13">
        <v>1</v>
      </c>
      <c r="F63" s="13">
        <v>5</v>
      </c>
      <c r="G63" s="13">
        <v>3</v>
      </c>
      <c r="H63" s="13"/>
      <c r="I63" s="13">
        <v>3</v>
      </c>
      <c r="J63" s="13">
        <v>2</v>
      </c>
      <c r="K63" s="13">
        <v>4</v>
      </c>
      <c r="L63" s="13"/>
      <c r="M63" s="13">
        <v>0</v>
      </c>
      <c r="N63" s="13">
        <v>3</v>
      </c>
      <c r="O63" s="13">
        <v>2</v>
      </c>
      <c r="P63" s="13">
        <v>1</v>
      </c>
      <c r="Q63" s="14">
        <v>3</v>
      </c>
      <c r="R63" s="14">
        <v>0</v>
      </c>
      <c r="S63" s="14">
        <v>5</v>
      </c>
      <c r="T63" s="14">
        <v>2</v>
      </c>
      <c r="U63" s="14">
        <v>2</v>
      </c>
      <c r="V63" s="14">
        <v>2</v>
      </c>
      <c r="W63" s="14">
        <v>1</v>
      </c>
      <c r="X63" s="14">
        <v>1</v>
      </c>
      <c r="Y63" s="14">
        <v>0</v>
      </c>
      <c r="Z63" s="14">
        <v>6</v>
      </c>
      <c r="AA63" s="14">
        <v>3</v>
      </c>
      <c r="AB63" s="14"/>
      <c r="AC63" s="5">
        <v>0</v>
      </c>
    </row>
    <row r="64" spans="1:29">
      <c r="A64" s="11"/>
      <c r="B64" s="11"/>
      <c r="C64" s="12" t="s">
        <v>19</v>
      </c>
      <c r="D64" s="13">
        <f>SUM(E64:AB64)</f>
        <v>0</v>
      </c>
      <c r="E64" s="13">
        <v>0</v>
      </c>
      <c r="F64" s="13">
        <v>0</v>
      </c>
      <c r="G64" s="13">
        <v>0</v>
      </c>
      <c r="H64" s="13"/>
      <c r="I64" s="13">
        <v>0</v>
      </c>
      <c r="J64" s="13">
        <v>0</v>
      </c>
      <c r="K64" s="13">
        <v>0</v>
      </c>
      <c r="L64" s="13"/>
      <c r="M64" s="13">
        <v>0</v>
      </c>
      <c r="N64" s="13">
        <v>0</v>
      </c>
      <c r="O64" s="13">
        <v>0</v>
      </c>
      <c r="P64" s="13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/>
      <c r="AC64" s="5">
        <v>0</v>
      </c>
    </row>
    <row r="65" spans="1:29" s="31" customFormat="1">
      <c r="A65" s="11"/>
      <c r="B65" s="11"/>
      <c r="C65" s="35" t="s">
        <v>2</v>
      </c>
      <c r="D65" s="36">
        <f xml:space="preserve"> IF(D59=0,100,D60/D59*100)</f>
        <v>95.123419626730893</v>
      </c>
      <c r="E65" s="36">
        <v>97.058823529411768</v>
      </c>
      <c r="F65" s="36">
        <v>91.25</v>
      </c>
      <c r="G65" s="36">
        <v>95</v>
      </c>
      <c r="H65" s="36"/>
      <c r="I65" s="36">
        <v>92.063492063492063</v>
      </c>
      <c r="J65" s="36">
        <v>93.827160493827165</v>
      </c>
      <c r="K65" s="36">
        <v>91.891891891891888</v>
      </c>
      <c r="L65" s="36"/>
      <c r="M65" s="36">
        <v>98.936170212765958</v>
      </c>
      <c r="N65" s="36">
        <v>89.85507246376811</v>
      </c>
      <c r="O65" s="36">
        <v>97.5</v>
      </c>
      <c r="P65" s="36">
        <v>90</v>
      </c>
      <c r="Q65" s="37">
        <v>93.75</v>
      </c>
      <c r="R65" s="37">
        <v>97.333333333333329</v>
      </c>
      <c r="S65" s="37">
        <v>92.857142857142861</v>
      </c>
      <c r="T65" s="37">
        <v>96.590909090909093</v>
      </c>
      <c r="U65" s="37">
        <v>89.130434782608702</v>
      </c>
      <c r="V65" s="37">
        <v>91.044776119402982</v>
      </c>
      <c r="W65" s="37">
        <v>97.014925373134332</v>
      </c>
      <c r="X65" s="37">
        <v>97.222222222222229</v>
      </c>
      <c r="Y65" s="37">
        <v>98.461538461538467</v>
      </c>
      <c r="Z65" s="37">
        <v>90.909090909090907</v>
      </c>
      <c r="AA65" s="37">
        <v>94.936708860759495</v>
      </c>
      <c r="AB65" s="37"/>
      <c r="AC65" s="38">
        <v>93.75</v>
      </c>
    </row>
    <row r="66" spans="1:29" s="32" customFormat="1">
      <c r="A66" s="11"/>
      <c r="B66" s="11"/>
      <c r="C66" s="39" t="s">
        <v>20</v>
      </c>
      <c r="D66" s="40">
        <f xml:space="preserve"> IF(D61=0,0,D62/D61*100)</f>
        <v>39.506172839506171</v>
      </c>
      <c r="E66" s="40">
        <v>50</v>
      </c>
      <c r="F66" s="40">
        <v>28.571428571428573</v>
      </c>
      <c r="G66" s="40">
        <v>25</v>
      </c>
      <c r="H66" s="40"/>
      <c r="I66" s="40">
        <v>40</v>
      </c>
      <c r="J66" s="40">
        <v>60</v>
      </c>
      <c r="K66" s="40">
        <v>33.333333333333336</v>
      </c>
      <c r="L66" s="40"/>
      <c r="M66" s="40">
        <v>100</v>
      </c>
      <c r="N66" s="40">
        <v>57.142857142857146</v>
      </c>
      <c r="O66" s="40">
        <v>0</v>
      </c>
      <c r="P66" s="40">
        <v>0</v>
      </c>
      <c r="Q66" s="41">
        <v>25</v>
      </c>
      <c r="R66" s="41">
        <v>100</v>
      </c>
      <c r="S66" s="41">
        <v>0</v>
      </c>
      <c r="T66" s="41">
        <v>33.333333333333336</v>
      </c>
      <c r="U66" s="41">
        <v>60</v>
      </c>
      <c r="V66" s="41">
        <v>66.666666666666671</v>
      </c>
      <c r="W66" s="41">
        <v>50</v>
      </c>
      <c r="X66" s="41">
        <v>50</v>
      </c>
      <c r="Y66" s="41">
        <v>100</v>
      </c>
      <c r="Z66" s="41">
        <v>14.285714285714286</v>
      </c>
      <c r="AA66" s="41">
        <v>25</v>
      </c>
      <c r="AB66" s="41"/>
      <c r="AC66" s="42">
        <v>100</v>
      </c>
    </row>
    <row r="67" spans="1:29" s="33" customFormat="1">
      <c r="A67" s="11"/>
      <c r="B67" s="11"/>
      <c r="C67" s="43" t="s">
        <v>3</v>
      </c>
      <c r="D67" s="44">
        <f xml:space="preserve"> IF(D59=0,100,(D62+D60)/D59*100)</f>
        <v>97.049969897652019</v>
      </c>
      <c r="E67" s="44">
        <v>98.529411764705884</v>
      </c>
      <c r="F67" s="44">
        <v>93.75</v>
      </c>
      <c r="G67" s="44">
        <v>96.25</v>
      </c>
      <c r="H67" s="44"/>
      <c r="I67" s="44">
        <v>95.238095238095241</v>
      </c>
      <c r="J67" s="44">
        <v>97.53086419753086</v>
      </c>
      <c r="K67" s="44">
        <v>94.594594594594597</v>
      </c>
      <c r="L67" s="44"/>
      <c r="M67" s="44">
        <v>100</v>
      </c>
      <c r="N67" s="44">
        <v>95.652173913043484</v>
      </c>
      <c r="O67" s="44">
        <v>97.5</v>
      </c>
      <c r="P67" s="44">
        <v>90</v>
      </c>
      <c r="Q67" s="45">
        <v>95.3125</v>
      </c>
      <c r="R67" s="45">
        <v>100</v>
      </c>
      <c r="S67" s="45">
        <v>92.857142857142861</v>
      </c>
      <c r="T67" s="45">
        <v>97.727272727272734</v>
      </c>
      <c r="U67" s="45">
        <v>95.652173913043484</v>
      </c>
      <c r="V67" s="45">
        <v>97.014925373134332</v>
      </c>
      <c r="W67" s="45">
        <v>98.507462686567166</v>
      </c>
      <c r="X67" s="45">
        <v>98.611111111111114</v>
      </c>
      <c r="Y67" s="45">
        <v>100</v>
      </c>
      <c r="Z67" s="45">
        <v>92.20779220779221</v>
      </c>
      <c r="AA67" s="45">
        <v>96.202531645569621</v>
      </c>
      <c r="AB67" s="45"/>
      <c r="AC67" s="46">
        <v>100</v>
      </c>
    </row>
    <row r="68" spans="1:29" s="34" customFormat="1">
      <c r="A68" s="11"/>
      <c r="B68" s="11"/>
      <c r="C68" s="47" t="s">
        <v>21</v>
      </c>
      <c r="D68" s="48">
        <f>IF(D59=0,100,(D62+D60+D64)/D59*100)</f>
        <v>97.049969897652019</v>
      </c>
      <c r="E68" s="48">
        <v>98.529411764705884</v>
      </c>
      <c r="F68" s="48">
        <v>93.75</v>
      </c>
      <c r="G68" s="48">
        <v>96.25</v>
      </c>
      <c r="H68" s="48"/>
      <c r="I68" s="48">
        <v>95.238095238095241</v>
      </c>
      <c r="J68" s="48">
        <v>97.53086419753086</v>
      </c>
      <c r="K68" s="48">
        <v>94.594594594594597</v>
      </c>
      <c r="L68" s="48"/>
      <c r="M68" s="48">
        <v>100</v>
      </c>
      <c r="N68" s="48">
        <v>95.652173913043484</v>
      </c>
      <c r="O68" s="48">
        <v>97.5</v>
      </c>
      <c r="P68" s="48">
        <v>90</v>
      </c>
      <c r="Q68" s="49">
        <v>95.3125</v>
      </c>
      <c r="R68" s="49">
        <v>100</v>
      </c>
      <c r="S68" s="49">
        <v>92.857142857142861</v>
      </c>
      <c r="T68" s="49">
        <v>97.727272727272734</v>
      </c>
      <c r="U68" s="49">
        <v>95.652173913043484</v>
      </c>
      <c r="V68" s="49">
        <v>97.014925373134332</v>
      </c>
      <c r="W68" s="49">
        <v>98.507462686567166</v>
      </c>
      <c r="X68" s="49">
        <v>98.611111111111114</v>
      </c>
      <c r="Y68" s="49">
        <v>100</v>
      </c>
      <c r="Z68" s="49">
        <v>92.20779220779221</v>
      </c>
      <c r="AA68" s="49">
        <v>96.202531645569621</v>
      </c>
      <c r="AB68" s="49"/>
      <c r="AC68" s="50">
        <v>100</v>
      </c>
    </row>
    <row r="69" spans="1:29">
      <c r="A69" s="53" t="s">
        <v>23</v>
      </c>
      <c r="B69" s="51" t="s">
        <v>99</v>
      </c>
      <c r="C69" s="52" t="s">
        <v>100</v>
      </c>
      <c r="D69" s="51">
        <f>SUM(E69:AB69)</f>
        <v>22</v>
      </c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>
        <v>1</v>
      </c>
      <c r="Q69" s="51">
        <v>1</v>
      </c>
      <c r="R69" s="51">
        <v>1</v>
      </c>
      <c r="S69" s="51">
        <v>3</v>
      </c>
      <c r="T69" s="51">
        <v>1</v>
      </c>
      <c r="U69" s="51">
        <v>3</v>
      </c>
      <c r="V69" s="51">
        <v>2</v>
      </c>
      <c r="W69" s="51">
        <v>1</v>
      </c>
      <c r="X69" s="51">
        <v>1</v>
      </c>
      <c r="Y69" s="51">
        <v>1</v>
      </c>
      <c r="Z69" s="51">
        <v>6</v>
      </c>
      <c r="AA69" s="51">
        <v>1</v>
      </c>
      <c r="AB69" s="51"/>
      <c r="AC69" s="5"/>
    </row>
    <row r="70" spans="1:29">
      <c r="A70" s="53"/>
      <c r="B70" s="51" t="s">
        <v>28</v>
      </c>
      <c r="C70" s="52" t="s">
        <v>35</v>
      </c>
      <c r="D70" s="51">
        <f>SUM(E70:AB70)</f>
        <v>19</v>
      </c>
      <c r="E70" s="51">
        <v>1</v>
      </c>
      <c r="F70" s="51">
        <v>5</v>
      </c>
      <c r="G70" s="51">
        <v>1</v>
      </c>
      <c r="H70" s="51"/>
      <c r="I70" s="51">
        <v>1</v>
      </c>
      <c r="J70" s="51">
        <v>1</v>
      </c>
      <c r="K70" s="51">
        <v>2</v>
      </c>
      <c r="L70" s="51"/>
      <c r="M70" s="51"/>
      <c r="N70" s="51">
        <v>4</v>
      </c>
      <c r="O70" s="51"/>
      <c r="P70" s="51"/>
      <c r="Q70" s="51"/>
      <c r="R70" s="51"/>
      <c r="S70" s="51"/>
      <c r="T70" s="51">
        <v>1</v>
      </c>
      <c r="U70" s="51"/>
      <c r="V70" s="51">
        <v>2</v>
      </c>
      <c r="W70" s="51">
        <v>1</v>
      </c>
      <c r="X70" s="51"/>
      <c r="Y70" s="51"/>
      <c r="Z70" s="51"/>
      <c r="AA70" s="51"/>
      <c r="AB70" s="51"/>
      <c r="AC70" s="5"/>
    </row>
    <row r="71" spans="1:29">
      <c r="A71" s="53"/>
      <c r="B71" s="51" t="s">
        <v>41</v>
      </c>
      <c r="C71" s="52" t="s">
        <v>50</v>
      </c>
      <c r="D71" s="51">
        <f>SUM(E71:AB71)</f>
        <v>17</v>
      </c>
      <c r="E71" s="51">
        <v>1</v>
      </c>
      <c r="F71" s="51">
        <v>1</v>
      </c>
      <c r="G71" s="51">
        <v>1</v>
      </c>
      <c r="H71" s="51"/>
      <c r="I71" s="51"/>
      <c r="J71" s="51">
        <v>1</v>
      </c>
      <c r="K71" s="51">
        <v>1</v>
      </c>
      <c r="L71" s="51"/>
      <c r="M71" s="51"/>
      <c r="N71" s="51">
        <v>1</v>
      </c>
      <c r="O71" s="51">
        <v>2</v>
      </c>
      <c r="P71" s="51"/>
      <c r="Q71" s="51">
        <v>3</v>
      </c>
      <c r="R71" s="51"/>
      <c r="S71" s="51">
        <v>2</v>
      </c>
      <c r="T71" s="51">
        <v>1</v>
      </c>
      <c r="U71" s="51">
        <v>1</v>
      </c>
      <c r="V71" s="51"/>
      <c r="W71" s="51"/>
      <c r="X71" s="51"/>
      <c r="Y71" s="51"/>
      <c r="Z71" s="51"/>
      <c r="AA71" s="51">
        <v>2</v>
      </c>
      <c r="AB71" s="51"/>
      <c r="AC71" s="5"/>
    </row>
    <row r="72" spans="1:29">
      <c r="A72" s="53"/>
      <c r="B72" s="51" t="s">
        <v>125</v>
      </c>
      <c r="C72" s="52" t="s">
        <v>126</v>
      </c>
      <c r="D72" s="51">
        <f>SUM(E72:AB72)</f>
        <v>1</v>
      </c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>
        <v>1</v>
      </c>
      <c r="Y72" s="51"/>
      <c r="Z72" s="51"/>
      <c r="AA72" s="51"/>
      <c r="AB72" s="51"/>
      <c r="AC72" s="5">
        <v>1</v>
      </c>
    </row>
    <row r="73" spans="1:29">
      <c r="A73" s="53"/>
      <c r="B73" s="51" t="s">
        <v>43</v>
      </c>
      <c r="C73" s="52" t="s">
        <v>52</v>
      </c>
      <c r="D73" s="51">
        <f>SUM(E73:AB73)</f>
        <v>1</v>
      </c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>
        <v>1</v>
      </c>
      <c r="AA73" s="51"/>
      <c r="AB73" s="51"/>
      <c r="AC73" s="5"/>
    </row>
    <row r="74" spans="1:29">
      <c r="A74" s="53"/>
      <c r="B74" s="51" t="s">
        <v>37</v>
      </c>
      <c r="C74" s="52" t="s">
        <v>53</v>
      </c>
      <c r="D74" s="51">
        <f>SUM(E74:AB74)</f>
        <v>21</v>
      </c>
      <c r="E74" s="51"/>
      <c r="F74" s="51">
        <v>1</v>
      </c>
      <c r="G74" s="51">
        <v>2</v>
      </c>
      <c r="H74" s="51"/>
      <c r="I74" s="51">
        <v>4</v>
      </c>
      <c r="J74" s="51">
        <v>3</v>
      </c>
      <c r="K74" s="51">
        <v>3</v>
      </c>
      <c r="L74" s="51"/>
      <c r="M74" s="51">
        <v>1</v>
      </c>
      <c r="N74" s="51">
        <v>2</v>
      </c>
      <c r="O74" s="51"/>
      <c r="P74" s="51"/>
      <c r="Q74" s="51"/>
      <c r="R74" s="51">
        <v>1</v>
      </c>
      <c r="S74" s="51"/>
      <c r="T74" s="51"/>
      <c r="U74" s="51">
        <v>1</v>
      </c>
      <c r="V74" s="51">
        <v>2</v>
      </c>
      <c r="W74" s="51"/>
      <c r="X74" s="51"/>
      <c r="Y74" s="51"/>
      <c r="Z74" s="51"/>
      <c r="AA74" s="51">
        <v>1</v>
      </c>
      <c r="AB74" s="51"/>
      <c r="AC74" s="5"/>
    </row>
    <row r="75" spans="1:29" ht="3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5"/>
    </row>
    <row r="76" spans="1:29">
      <c r="A76" s="11" t="s">
        <v>46</v>
      </c>
      <c r="B76" s="11"/>
      <c r="C76" s="12" t="s">
        <v>10</v>
      </c>
      <c r="D76" s="13">
        <f>SUM(E76:AB76)</f>
        <v>1611</v>
      </c>
      <c r="E76" s="13"/>
      <c r="F76" s="13">
        <v>1</v>
      </c>
      <c r="G76" s="13">
        <v>125</v>
      </c>
      <c r="H76" s="13">
        <v>101</v>
      </c>
      <c r="I76" s="13"/>
      <c r="J76" s="13">
        <v>125</v>
      </c>
      <c r="K76" s="13">
        <v>125</v>
      </c>
      <c r="L76" s="13">
        <v>50</v>
      </c>
      <c r="M76" s="13">
        <v>2</v>
      </c>
      <c r="N76" s="13"/>
      <c r="O76" s="13">
        <v>200</v>
      </c>
      <c r="P76" s="13">
        <v>127</v>
      </c>
      <c r="Q76" s="14"/>
      <c r="R76" s="14">
        <v>2</v>
      </c>
      <c r="S76" s="14">
        <v>175</v>
      </c>
      <c r="T76" s="14"/>
      <c r="U76" s="14">
        <v>126</v>
      </c>
      <c r="V76" s="14"/>
      <c r="W76" s="14">
        <v>128</v>
      </c>
      <c r="X76" s="14"/>
      <c r="Y76" s="14">
        <v>125</v>
      </c>
      <c r="Z76" s="14"/>
      <c r="AA76" s="14"/>
      <c r="AB76" s="14">
        <v>199</v>
      </c>
      <c r="AC76" s="5"/>
    </row>
    <row r="77" spans="1:29">
      <c r="A77" s="11"/>
      <c r="B77" s="11"/>
      <c r="C77" s="12" t="s">
        <v>11</v>
      </c>
      <c r="D77" s="13">
        <f>SUM(E77:AB77)</f>
        <v>1601</v>
      </c>
      <c r="E77" s="13"/>
      <c r="F77" s="13">
        <v>0</v>
      </c>
      <c r="G77" s="13">
        <v>125</v>
      </c>
      <c r="H77" s="13">
        <v>100</v>
      </c>
      <c r="I77" s="13"/>
      <c r="J77" s="13">
        <v>125</v>
      </c>
      <c r="K77" s="13">
        <v>125</v>
      </c>
      <c r="L77" s="13">
        <v>50</v>
      </c>
      <c r="M77" s="13">
        <v>0</v>
      </c>
      <c r="N77" s="13"/>
      <c r="O77" s="13">
        <v>200</v>
      </c>
      <c r="P77" s="13">
        <v>127</v>
      </c>
      <c r="Q77" s="14"/>
      <c r="R77" s="14">
        <v>0</v>
      </c>
      <c r="S77" s="14">
        <v>175</v>
      </c>
      <c r="T77" s="14"/>
      <c r="U77" s="14">
        <v>125</v>
      </c>
      <c r="V77" s="14"/>
      <c r="W77" s="14">
        <v>125</v>
      </c>
      <c r="X77" s="14"/>
      <c r="Y77" s="14">
        <v>125</v>
      </c>
      <c r="Z77" s="14"/>
      <c r="AA77" s="14"/>
      <c r="AB77" s="14">
        <v>199</v>
      </c>
      <c r="AC77" s="5"/>
    </row>
    <row r="78" spans="1:29">
      <c r="A78" s="11"/>
      <c r="B78" s="11"/>
      <c r="C78" s="12" t="s">
        <v>16</v>
      </c>
      <c r="D78" s="13">
        <f>SUM(E78:AB78)</f>
        <v>10</v>
      </c>
      <c r="E78" s="13"/>
      <c r="F78" s="13">
        <v>1</v>
      </c>
      <c r="G78" s="13"/>
      <c r="H78" s="13">
        <v>1</v>
      </c>
      <c r="I78" s="13"/>
      <c r="J78" s="13"/>
      <c r="K78" s="13"/>
      <c r="L78" s="13"/>
      <c r="M78" s="13">
        <v>2</v>
      </c>
      <c r="N78" s="13"/>
      <c r="O78" s="13"/>
      <c r="P78" s="13"/>
      <c r="Q78" s="14"/>
      <c r="R78" s="14">
        <v>2</v>
      </c>
      <c r="S78" s="14"/>
      <c r="T78" s="14"/>
      <c r="U78" s="14">
        <v>1</v>
      </c>
      <c r="V78" s="14"/>
      <c r="W78" s="14">
        <v>3</v>
      </c>
      <c r="X78" s="14"/>
      <c r="Y78" s="14"/>
      <c r="Z78" s="14"/>
      <c r="AA78" s="14"/>
      <c r="AB78" s="14"/>
      <c r="AC78" s="5"/>
    </row>
    <row r="79" spans="1:29">
      <c r="A79" s="11"/>
      <c r="B79" s="11"/>
      <c r="C79" s="12" t="s">
        <v>17</v>
      </c>
      <c r="D79" s="13">
        <f>SUM(E79:AB79)</f>
        <v>0</v>
      </c>
      <c r="E79" s="13"/>
      <c r="F79" s="13">
        <v>0</v>
      </c>
      <c r="G79" s="13"/>
      <c r="H79" s="13">
        <v>0</v>
      </c>
      <c r="I79" s="13"/>
      <c r="J79" s="13"/>
      <c r="K79" s="13"/>
      <c r="L79" s="13"/>
      <c r="M79" s="13">
        <v>0</v>
      </c>
      <c r="N79" s="13"/>
      <c r="O79" s="13"/>
      <c r="P79" s="13"/>
      <c r="Q79" s="14"/>
      <c r="R79" s="14">
        <v>0</v>
      </c>
      <c r="S79" s="14"/>
      <c r="T79" s="14"/>
      <c r="U79" s="14">
        <v>0</v>
      </c>
      <c r="V79" s="14"/>
      <c r="W79" s="14">
        <v>0</v>
      </c>
      <c r="X79" s="14"/>
      <c r="Y79" s="14"/>
      <c r="Z79" s="14"/>
      <c r="AA79" s="14"/>
      <c r="AB79" s="14"/>
      <c r="AC79" s="5"/>
    </row>
    <row r="80" spans="1:29">
      <c r="A80" s="11"/>
      <c r="B80" s="11"/>
      <c r="C80" s="12" t="s">
        <v>18</v>
      </c>
      <c r="D80" s="13">
        <f>SUM(E80:AB80)</f>
        <v>10</v>
      </c>
      <c r="E80" s="13"/>
      <c r="F80" s="13">
        <v>1</v>
      </c>
      <c r="G80" s="13"/>
      <c r="H80" s="13">
        <v>1</v>
      </c>
      <c r="I80" s="13"/>
      <c r="J80" s="13"/>
      <c r="K80" s="13"/>
      <c r="L80" s="13"/>
      <c r="M80" s="13">
        <v>2</v>
      </c>
      <c r="N80" s="13"/>
      <c r="O80" s="13"/>
      <c r="P80" s="13"/>
      <c r="Q80" s="14"/>
      <c r="R80" s="14">
        <v>2</v>
      </c>
      <c r="S80" s="14"/>
      <c r="T80" s="14"/>
      <c r="U80" s="14">
        <v>1</v>
      </c>
      <c r="V80" s="14"/>
      <c r="W80" s="14">
        <v>3</v>
      </c>
      <c r="X80" s="14"/>
      <c r="Y80" s="14"/>
      <c r="Z80" s="14"/>
      <c r="AA80" s="14"/>
      <c r="AB80" s="14"/>
      <c r="AC80" s="5"/>
    </row>
    <row r="81" spans="1:29">
      <c r="A81" s="11"/>
      <c r="B81" s="11"/>
      <c r="C81" s="12" t="s">
        <v>19</v>
      </c>
      <c r="D81" s="13">
        <f>SUM(E81:AB81)</f>
        <v>0</v>
      </c>
      <c r="E81" s="13"/>
      <c r="F81" s="13">
        <v>0</v>
      </c>
      <c r="G81" s="13"/>
      <c r="H81" s="13">
        <v>0</v>
      </c>
      <c r="I81" s="13"/>
      <c r="J81" s="13"/>
      <c r="K81" s="13"/>
      <c r="L81" s="13"/>
      <c r="M81" s="13">
        <v>0</v>
      </c>
      <c r="N81" s="13"/>
      <c r="O81" s="13"/>
      <c r="P81" s="13"/>
      <c r="Q81" s="14"/>
      <c r="R81" s="14">
        <v>0</v>
      </c>
      <c r="S81" s="14"/>
      <c r="T81" s="14"/>
      <c r="U81" s="14">
        <v>0</v>
      </c>
      <c r="V81" s="14"/>
      <c r="W81" s="14">
        <v>0</v>
      </c>
      <c r="X81" s="14"/>
      <c r="Y81" s="14"/>
      <c r="Z81" s="14"/>
      <c r="AA81" s="14"/>
      <c r="AB81" s="14"/>
      <c r="AC81" s="5"/>
    </row>
    <row r="82" spans="1:29" s="31" customFormat="1">
      <c r="A82" s="11"/>
      <c r="B82" s="11"/>
      <c r="C82" s="35" t="s">
        <v>2</v>
      </c>
      <c r="D82" s="36">
        <f xml:space="preserve"> IF(D76=0,100,D77/D76*100)</f>
        <v>99.379267535692122</v>
      </c>
      <c r="E82" s="36"/>
      <c r="F82" s="36">
        <v>0</v>
      </c>
      <c r="G82" s="36"/>
      <c r="H82" s="36">
        <v>99.009900990099013</v>
      </c>
      <c r="I82" s="36"/>
      <c r="J82" s="36"/>
      <c r="K82" s="36"/>
      <c r="L82" s="36"/>
      <c r="M82" s="36">
        <v>0</v>
      </c>
      <c r="N82" s="36"/>
      <c r="O82" s="36"/>
      <c r="P82" s="36"/>
      <c r="Q82" s="37"/>
      <c r="R82" s="37">
        <v>0</v>
      </c>
      <c r="S82" s="37"/>
      <c r="T82" s="37"/>
      <c r="U82" s="37">
        <v>99.206349206349202</v>
      </c>
      <c r="V82" s="37"/>
      <c r="W82" s="37">
        <v>97.65625</v>
      </c>
      <c r="X82" s="37"/>
      <c r="Y82" s="37"/>
      <c r="Z82" s="37"/>
      <c r="AA82" s="37"/>
      <c r="AB82" s="37"/>
      <c r="AC82" s="38"/>
    </row>
    <row r="83" spans="1:29" s="32" customFormat="1">
      <c r="A83" s="11"/>
      <c r="B83" s="11"/>
      <c r="C83" s="39" t="s">
        <v>20</v>
      </c>
      <c r="D83" s="40">
        <f xml:space="preserve"> IF(D78=0,0,D79/D78*100)</f>
        <v>0</v>
      </c>
      <c r="E83" s="40"/>
      <c r="F83" s="40">
        <v>0</v>
      </c>
      <c r="G83" s="40"/>
      <c r="H83" s="40">
        <v>0</v>
      </c>
      <c r="I83" s="40"/>
      <c r="J83" s="40"/>
      <c r="K83" s="40"/>
      <c r="L83" s="40"/>
      <c r="M83" s="40">
        <v>0</v>
      </c>
      <c r="N83" s="40"/>
      <c r="O83" s="40"/>
      <c r="P83" s="40"/>
      <c r="Q83" s="41"/>
      <c r="R83" s="41">
        <v>0</v>
      </c>
      <c r="S83" s="41"/>
      <c r="T83" s="41"/>
      <c r="U83" s="41">
        <v>0</v>
      </c>
      <c r="V83" s="41"/>
      <c r="W83" s="41">
        <v>0</v>
      </c>
      <c r="X83" s="41"/>
      <c r="Y83" s="41"/>
      <c r="Z83" s="41"/>
      <c r="AA83" s="41"/>
      <c r="AB83" s="41"/>
      <c r="AC83" s="42"/>
    </row>
    <row r="84" spans="1:29" s="33" customFormat="1">
      <c r="A84" s="11"/>
      <c r="B84" s="11"/>
      <c r="C84" s="43" t="s">
        <v>3</v>
      </c>
      <c r="D84" s="44">
        <f xml:space="preserve"> IF(D76=0,100,(D79+D77)/D76*100)</f>
        <v>99.379267535692122</v>
      </c>
      <c r="E84" s="44"/>
      <c r="F84" s="44">
        <v>0</v>
      </c>
      <c r="G84" s="44"/>
      <c r="H84" s="44">
        <v>99.009900990099013</v>
      </c>
      <c r="I84" s="44"/>
      <c r="J84" s="44"/>
      <c r="K84" s="44"/>
      <c r="L84" s="44"/>
      <c r="M84" s="44">
        <v>0</v>
      </c>
      <c r="N84" s="44"/>
      <c r="O84" s="44"/>
      <c r="P84" s="44"/>
      <c r="Q84" s="45"/>
      <c r="R84" s="45">
        <v>0</v>
      </c>
      <c r="S84" s="45"/>
      <c r="T84" s="45"/>
      <c r="U84" s="45">
        <v>99.206349206349202</v>
      </c>
      <c r="V84" s="45"/>
      <c r="W84" s="45">
        <v>97.65625</v>
      </c>
      <c r="X84" s="45"/>
      <c r="Y84" s="45"/>
      <c r="Z84" s="45"/>
      <c r="AA84" s="45"/>
      <c r="AB84" s="45"/>
      <c r="AC84" s="46"/>
    </row>
    <row r="85" spans="1:29" s="34" customFormat="1">
      <c r="A85" s="11"/>
      <c r="B85" s="11"/>
      <c r="C85" s="47" t="s">
        <v>21</v>
      </c>
      <c r="D85" s="48">
        <f>IF(D76=0,100,(D79+D77+D81)/D76*100)</f>
        <v>99.379267535692122</v>
      </c>
      <c r="E85" s="48"/>
      <c r="F85" s="48">
        <v>0</v>
      </c>
      <c r="G85" s="48"/>
      <c r="H85" s="48">
        <v>99.009900990099013</v>
      </c>
      <c r="I85" s="48"/>
      <c r="J85" s="48"/>
      <c r="K85" s="48"/>
      <c r="L85" s="48"/>
      <c r="M85" s="48">
        <v>0</v>
      </c>
      <c r="N85" s="48"/>
      <c r="O85" s="48"/>
      <c r="P85" s="48"/>
      <c r="Q85" s="49"/>
      <c r="R85" s="49">
        <v>0</v>
      </c>
      <c r="S85" s="49"/>
      <c r="T85" s="49"/>
      <c r="U85" s="49">
        <v>99.206349206349202</v>
      </c>
      <c r="V85" s="49"/>
      <c r="W85" s="49">
        <v>97.65625</v>
      </c>
      <c r="X85" s="49"/>
      <c r="Y85" s="49"/>
      <c r="Z85" s="49"/>
      <c r="AA85" s="49"/>
      <c r="AB85" s="49"/>
      <c r="AC85" s="50"/>
    </row>
    <row r="86" spans="1:29">
      <c r="A86" s="53" t="s">
        <v>23</v>
      </c>
      <c r="B86" s="51" t="s">
        <v>38</v>
      </c>
      <c r="C86" s="52" t="s">
        <v>116</v>
      </c>
      <c r="D86" s="51">
        <f>SUM(E86:AB86)</f>
        <v>2</v>
      </c>
      <c r="E86" s="51"/>
      <c r="F86" s="51"/>
      <c r="G86" s="51"/>
      <c r="H86" s="51"/>
      <c r="I86" s="51"/>
      <c r="J86" s="51"/>
      <c r="K86" s="51"/>
      <c r="L86" s="51"/>
      <c r="M86" s="51">
        <v>2</v>
      </c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"/>
    </row>
    <row r="87" spans="1:29">
      <c r="A87" s="53"/>
      <c r="B87" s="51" t="s">
        <v>47</v>
      </c>
      <c r="C87" s="52" t="s">
        <v>56</v>
      </c>
      <c r="D87" s="51">
        <f>SUM(E87:AB87)</f>
        <v>8</v>
      </c>
      <c r="E87" s="51"/>
      <c r="F87" s="51">
        <v>1</v>
      </c>
      <c r="G87" s="51"/>
      <c r="H87" s="51">
        <v>1</v>
      </c>
      <c r="I87" s="51"/>
      <c r="J87" s="51"/>
      <c r="K87" s="51"/>
      <c r="L87" s="51"/>
      <c r="M87" s="51"/>
      <c r="N87" s="51"/>
      <c r="O87" s="51"/>
      <c r="P87" s="51"/>
      <c r="Q87" s="51"/>
      <c r="R87" s="51">
        <v>2</v>
      </c>
      <c r="S87" s="51"/>
      <c r="T87" s="51"/>
      <c r="U87" s="51">
        <v>1</v>
      </c>
      <c r="V87" s="51"/>
      <c r="W87" s="51">
        <v>3</v>
      </c>
      <c r="X87" s="51"/>
      <c r="Y87" s="51"/>
      <c r="Z87" s="51"/>
      <c r="AA87" s="51"/>
      <c r="AB87" s="51"/>
      <c r="AC87" s="5"/>
    </row>
    <row r="88" spans="1:29" ht="3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5"/>
    </row>
    <row r="89" spans="1:29">
      <c r="A89" s="11" t="s">
        <v>49</v>
      </c>
      <c r="B89" s="11"/>
      <c r="C89" s="12" t="s">
        <v>10</v>
      </c>
      <c r="D89" s="13">
        <f>SUM(E89:AB89)</f>
        <v>1746</v>
      </c>
      <c r="E89" s="13">
        <v>169</v>
      </c>
      <c r="F89" s="13"/>
      <c r="G89" s="13">
        <v>75</v>
      </c>
      <c r="H89" s="13">
        <v>150</v>
      </c>
      <c r="I89" s="13"/>
      <c r="J89" s="13"/>
      <c r="K89" s="13">
        <v>250</v>
      </c>
      <c r="L89" s="13">
        <v>50</v>
      </c>
      <c r="M89" s="13"/>
      <c r="N89" s="13"/>
      <c r="O89" s="13"/>
      <c r="P89" s="13">
        <v>200</v>
      </c>
      <c r="Q89" s="14">
        <v>127</v>
      </c>
      <c r="R89" s="14"/>
      <c r="S89" s="14"/>
      <c r="T89" s="14"/>
      <c r="U89" s="14">
        <v>300</v>
      </c>
      <c r="V89" s="14"/>
      <c r="W89" s="14"/>
      <c r="X89" s="14">
        <v>125</v>
      </c>
      <c r="Y89" s="14">
        <v>125</v>
      </c>
      <c r="Z89" s="14"/>
      <c r="AA89" s="14"/>
      <c r="AB89" s="14">
        <v>175</v>
      </c>
      <c r="AC89" s="5">
        <v>24</v>
      </c>
    </row>
    <row r="90" spans="1:29">
      <c r="A90" s="11"/>
      <c r="B90" s="11"/>
      <c r="C90" s="12" t="s">
        <v>11</v>
      </c>
      <c r="D90" s="13">
        <f>SUM(E90:AB90)</f>
        <v>1746</v>
      </c>
      <c r="E90" s="13">
        <v>169</v>
      </c>
      <c r="F90" s="13"/>
      <c r="G90" s="13">
        <v>75</v>
      </c>
      <c r="H90" s="13">
        <v>150</v>
      </c>
      <c r="I90" s="13"/>
      <c r="J90" s="13"/>
      <c r="K90" s="13">
        <v>250</v>
      </c>
      <c r="L90" s="13">
        <v>50</v>
      </c>
      <c r="M90" s="13"/>
      <c r="N90" s="13"/>
      <c r="O90" s="13"/>
      <c r="P90" s="13">
        <v>200</v>
      </c>
      <c r="Q90" s="14">
        <v>127</v>
      </c>
      <c r="R90" s="14"/>
      <c r="S90" s="14"/>
      <c r="T90" s="14"/>
      <c r="U90" s="14">
        <v>300</v>
      </c>
      <c r="V90" s="14"/>
      <c r="W90" s="14"/>
      <c r="X90" s="14">
        <v>125</v>
      </c>
      <c r="Y90" s="14">
        <v>125</v>
      </c>
      <c r="Z90" s="14"/>
      <c r="AA90" s="14"/>
      <c r="AB90" s="14">
        <v>175</v>
      </c>
      <c r="AC90" s="5">
        <v>24</v>
      </c>
    </row>
    <row r="91" spans="1:29" ht="3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</sheetData>
  <mergeCells count="43">
    <mergeCell ref="A91:N91"/>
    <mergeCell ref="A69:A74"/>
    <mergeCell ref="A75:N75"/>
    <mergeCell ref="A76:B85"/>
    <mergeCell ref="A86:A87"/>
    <mergeCell ref="A88:N88"/>
    <mergeCell ref="A89:B90"/>
    <mergeCell ref="A39:B40"/>
    <mergeCell ref="A41:N41"/>
    <mergeCell ref="A42:B51"/>
    <mergeCell ref="A52:A57"/>
    <mergeCell ref="A58:N58"/>
    <mergeCell ref="A59:B68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C56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195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/>
      <c r="J16" s="21">
        <v>98</v>
      </c>
      <c r="K16" s="21">
        <v>98</v>
      </c>
      <c r="L16" s="21"/>
      <c r="M16" s="21"/>
      <c r="N16" s="21"/>
      <c r="O16" s="21">
        <v>98</v>
      </c>
      <c r="P16" s="21"/>
      <c r="Q16" s="21">
        <v>98</v>
      </c>
      <c r="R16" s="21">
        <v>98</v>
      </c>
      <c r="S16" s="21">
        <v>98</v>
      </c>
      <c r="T16" s="21"/>
      <c r="U16" s="21">
        <v>98</v>
      </c>
      <c r="V16" s="21">
        <v>98</v>
      </c>
      <c r="W16" s="21">
        <v>98</v>
      </c>
      <c r="X16" s="21">
        <v>98</v>
      </c>
      <c r="Y16" s="21">
        <v>98</v>
      </c>
      <c r="Z16" s="21"/>
      <c r="AA16" s="21">
        <v>98</v>
      </c>
      <c r="AB16" s="21">
        <v>98</v>
      </c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100</v>
      </c>
      <c r="F17" s="21">
        <v>100</v>
      </c>
      <c r="G17" s="21">
        <v>100</v>
      </c>
      <c r="H17" s="21">
        <v>100</v>
      </c>
      <c r="I17" s="21"/>
      <c r="J17" s="21">
        <v>100</v>
      </c>
      <c r="K17" s="21">
        <v>100</v>
      </c>
      <c r="L17" s="21"/>
      <c r="M17" s="21"/>
      <c r="N17" s="21"/>
      <c r="O17" s="21">
        <v>100</v>
      </c>
      <c r="P17" s="21"/>
      <c r="Q17" s="21">
        <v>95.43</v>
      </c>
      <c r="R17" s="21">
        <v>94.71</v>
      </c>
      <c r="S17" s="21">
        <v>95.91</v>
      </c>
      <c r="T17" s="21"/>
      <c r="U17" s="21">
        <v>93.19</v>
      </c>
      <c r="V17" s="21">
        <v>94.61</v>
      </c>
      <c r="W17" s="21">
        <v>96.64</v>
      </c>
      <c r="X17" s="21">
        <v>94.2</v>
      </c>
      <c r="Y17" s="21">
        <v>91.67</v>
      </c>
      <c r="Z17" s="21"/>
      <c r="AA17" s="21">
        <v>93.94</v>
      </c>
      <c r="AB17" s="21">
        <v>100</v>
      </c>
      <c r="AC17" s="29">
        <v>94.66</v>
      </c>
    </row>
    <row r="18" spans="1:29" s="18" customFormat="1">
      <c r="A18" s="16"/>
      <c r="B18" s="16"/>
      <c r="C18" s="17"/>
      <c r="D18" s="22" t="s">
        <v>3</v>
      </c>
      <c r="E18" s="21">
        <v>100</v>
      </c>
      <c r="F18" s="21">
        <v>100</v>
      </c>
      <c r="G18" s="21">
        <v>100</v>
      </c>
      <c r="H18" s="21">
        <v>100</v>
      </c>
      <c r="I18" s="21"/>
      <c r="J18" s="21">
        <v>100</v>
      </c>
      <c r="K18" s="21">
        <v>100</v>
      </c>
      <c r="L18" s="21"/>
      <c r="M18" s="21"/>
      <c r="N18" s="21"/>
      <c r="O18" s="21">
        <v>100</v>
      </c>
      <c r="P18" s="21"/>
      <c r="Q18" s="21">
        <v>96.57</v>
      </c>
      <c r="R18" s="21">
        <v>95.24</v>
      </c>
      <c r="S18" s="21">
        <v>96.49</v>
      </c>
      <c r="T18" s="21"/>
      <c r="U18" s="21">
        <v>94.76</v>
      </c>
      <c r="V18" s="21">
        <v>95.21</v>
      </c>
      <c r="W18" s="21">
        <v>96.64</v>
      </c>
      <c r="X18" s="21">
        <v>94.49</v>
      </c>
      <c r="Y18" s="21">
        <v>91.67</v>
      </c>
      <c r="Z18" s="21"/>
      <c r="AA18" s="21">
        <v>93.94</v>
      </c>
      <c r="AB18" s="21">
        <v>100</v>
      </c>
      <c r="AC18" s="29">
        <v>95.27</v>
      </c>
    </row>
    <row r="19" spans="1:29" s="18" customFormat="1" ht="17.25" thickBot="1">
      <c r="A19" s="16"/>
      <c r="B19" s="16"/>
      <c r="C19" s="17"/>
      <c r="D19" s="26" t="s">
        <v>4</v>
      </c>
      <c r="E19" s="27">
        <v>100</v>
      </c>
      <c r="F19" s="27">
        <v>100</v>
      </c>
      <c r="G19" s="27">
        <v>100</v>
      </c>
      <c r="H19" s="27">
        <v>100</v>
      </c>
      <c r="I19" s="27"/>
      <c r="J19" s="27">
        <v>100</v>
      </c>
      <c r="K19" s="27">
        <v>100</v>
      </c>
      <c r="L19" s="27"/>
      <c r="M19" s="27"/>
      <c r="N19" s="27"/>
      <c r="O19" s="27">
        <v>100</v>
      </c>
      <c r="P19" s="27"/>
      <c r="Q19" s="27">
        <v>96.571428571428569</v>
      </c>
      <c r="R19" s="27">
        <v>95.238095238095241</v>
      </c>
      <c r="S19" s="27">
        <v>96.491228070175438</v>
      </c>
      <c r="T19" s="27"/>
      <c r="U19" s="27">
        <v>94.764397905759154</v>
      </c>
      <c r="V19" s="27">
        <v>95.209580838323348</v>
      </c>
      <c r="W19" s="27">
        <v>96.644295302013418</v>
      </c>
      <c r="X19" s="27">
        <v>94.492753623188406</v>
      </c>
      <c r="Y19" s="27">
        <v>91.666666666666686</v>
      </c>
      <c r="Z19" s="27"/>
      <c r="AA19" s="27">
        <v>93.939393939393938</v>
      </c>
      <c r="AB19" s="27">
        <v>100</v>
      </c>
      <c r="AC19" s="30">
        <v>95.27027027027026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7" t="s">
        <v>6</v>
      </c>
      <c r="B21" s="7"/>
      <c r="C21" s="8" t="s">
        <v>7</v>
      </c>
      <c r="D21" s="9" t="s">
        <v>8</v>
      </c>
      <c r="E21" s="9">
        <v>8</v>
      </c>
      <c r="F21" s="9">
        <v>9</v>
      </c>
      <c r="G21" s="9">
        <v>10</v>
      </c>
      <c r="H21" s="9">
        <v>11</v>
      </c>
      <c r="I21" s="9">
        <v>12</v>
      </c>
      <c r="J21" s="9">
        <v>13</v>
      </c>
      <c r="K21" s="9">
        <v>14</v>
      </c>
      <c r="L21" s="9">
        <v>15</v>
      </c>
      <c r="M21" s="9">
        <v>16</v>
      </c>
      <c r="N21" s="9">
        <v>17</v>
      </c>
      <c r="O21" s="9">
        <v>18</v>
      </c>
      <c r="P21" s="9">
        <v>19</v>
      </c>
      <c r="Q21" s="10">
        <v>20</v>
      </c>
      <c r="R21" s="10">
        <v>21</v>
      </c>
      <c r="S21" s="10">
        <v>22</v>
      </c>
      <c r="T21" s="10">
        <v>23</v>
      </c>
      <c r="U21" s="10">
        <v>0</v>
      </c>
      <c r="V21" s="10">
        <v>1</v>
      </c>
      <c r="W21" s="10">
        <v>2</v>
      </c>
      <c r="X21" s="10">
        <v>3</v>
      </c>
      <c r="Y21" s="10">
        <v>4</v>
      </c>
      <c r="Z21" s="10">
        <v>5</v>
      </c>
      <c r="AA21" s="10">
        <v>6</v>
      </c>
      <c r="AB21" s="10">
        <v>7</v>
      </c>
      <c r="AC21" s="5"/>
    </row>
    <row r="22" spans="1:29">
      <c r="A22" s="11" t="s">
        <v>111</v>
      </c>
      <c r="B22" s="11"/>
      <c r="C22" s="12" t="s">
        <v>10</v>
      </c>
      <c r="D22" s="13">
        <f>SUM(E22:AB22)</f>
        <v>1188</v>
      </c>
      <c r="E22" s="13">
        <v>300</v>
      </c>
      <c r="F22" s="13">
        <v>300</v>
      </c>
      <c r="G22" s="13">
        <v>300</v>
      </c>
      <c r="H22" s="13">
        <v>288</v>
      </c>
      <c r="I22" s="13"/>
      <c r="J22" s="13"/>
      <c r="K22" s="13"/>
      <c r="L22" s="13"/>
      <c r="M22" s="13"/>
      <c r="N22" s="13"/>
      <c r="O22" s="13"/>
      <c r="P22" s="13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5"/>
    </row>
    <row r="23" spans="1:29">
      <c r="A23" s="11"/>
      <c r="B23" s="11"/>
      <c r="C23" s="12" t="s">
        <v>11</v>
      </c>
      <c r="D23" s="13">
        <f>SUM(E23:AB23)</f>
        <v>1188</v>
      </c>
      <c r="E23" s="13">
        <v>300</v>
      </c>
      <c r="F23" s="13">
        <v>300</v>
      </c>
      <c r="G23" s="13">
        <v>300</v>
      </c>
      <c r="H23" s="13">
        <v>288</v>
      </c>
      <c r="I23" s="13"/>
      <c r="J23" s="13"/>
      <c r="K23" s="13"/>
      <c r="L23" s="13"/>
      <c r="M23" s="13"/>
      <c r="N23" s="13"/>
      <c r="O23" s="13"/>
      <c r="P23" s="13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5"/>
    </row>
    <row r="24" spans="1:29" ht="3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5"/>
    </row>
    <row r="25" spans="1:29">
      <c r="A25" s="11" t="s">
        <v>121</v>
      </c>
      <c r="B25" s="11"/>
      <c r="C25" s="12" t="s">
        <v>10</v>
      </c>
      <c r="D25" s="13">
        <f>SUM(E25:AB25)</f>
        <v>1113</v>
      </c>
      <c r="E25" s="13">
        <v>150</v>
      </c>
      <c r="F25" s="13">
        <v>300</v>
      </c>
      <c r="G25" s="13">
        <v>300</v>
      </c>
      <c r="H25" s="13">
        <v>363</v>
      </c>
      <c r="I25" s="13"/>
      <c r="J25" s="13"/>
      <c r="K25" s="13"/>
      <c r="L25" s="13"/>
      <c r="M25" s="13"/>
      <c r="N25" s="13"/>
      <c r="O25" s="13"/>
      <c r="P25" s="13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5"/>
    </row>
    <row r="26" spans="1:29">
      <c r="A26" s="11"/>
      <c r="B26" s="11"/>
      <c r="C26" s="12" t="s">
        <v>11</v>
      </c>
      <c r="D26" s="13">
        <f>SUM(E26:AB26)</f>
        <v>1113</v>
      </c>
      <c r="E26" s="13">
        <v>150</v>
      </c>
      <c r="F26" s="13">
        <v>300</v>
      </c>
      <c r="G26" s="13">
        <v>300</v>
      </c>
      <c r="H26" s="13">
        <v>363</v>
      </c>
      <c r="I26" s="13"/>
      <c r="J26" s="13"/>
      <c r="K26" s="13"/>
      <c r="L26" s="13"/>
      <c r="M26" s="13"/>
      <c r="N26" s="13"/>
      <c r="O26" s="13"/>
      <c r="P26" s="13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5"/>
    </row>
    <row r="27" spans="1:29" ht="3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5"/>
    </row>
    <row r="28" spans="1:29">
      <c r="A28" s="11" t="s">
        <v>122</v>
      </c>
      <c r="B28" s="11"/>
      <c r="C28" s="12" t="s">
        <v>10</v>
      </c>
      <c r="D28" s="13">
        <f>SUM(E28:AB28)</f>
        <v>1503</v>
      </c>
      <c r="E28" s="13">
        <v>30</v>
      </c>
      <c r="F28" s="13"/>
      <c r="G28" s="13">
        <v>360</v>
      </c>
      <c r="H28" s="13">
        <v>210</v>
      </c>
      <c r="I28" s="13"/>
      <c r="J28" s="13">
        <v>570</v>
      </c>
      <c r="K28" s="13">
        <v>258</v>
      </c>
      <c r="L28" s="13"/>
      <c r="M28" s="13"/>
      <c r="N28" s="13"/>
      <c r="O28" s="13">
        <v>15</v>
      </c>
      <c r="P28" s="13"/>
      <c r="Q28" s="14">
        <v>15</v>
      </c>
      <c r="R28" s="14"/>
      <c r="S28" s="14"/>
      <c r="T28" s="14"/>
      <c r="U28" s="14">
        <v>30</v>
      </c>
      <c r="V28" s="14"/>
      <c r="W28" s="14"/>
      <c r="X28" s="14">
        <v>15</v>
      </c>
      <c r="Y28" s="14"/>
      <c r="Z28" s="14"/>
      <c r="AA28" s="14"/>
      <c r="AB28" s="14"/>
      <c r="AC28" s="5"/>
    </row>
    <row r="29" spans="1:29">
      <c r="A29" s="11"/>
      <c r="B29" s="11"/>
      <c r="C29" s="12" t="s">
        <v>11</v>
      </c>
      <c r="D29" s="13">
        <f>SUM(E29:AB29)</f>
        <v>1503</v>
      </c>
      <c r="E29" s="13">
        <v>30</v>
      </c>
      <c r="F29" s="13"/>
      <c r="G29" s="13">
        <v>360</v>
      </c>
      <c r="H29" s="13">
        <v>210</v>
      </c>
      <c r="I29" s="13"/>
      <c r="J29" s="13">
        <v>570</v>
      </c>
      <c r="K29" s="13">
        <v>258</v>
      </c>
      <c r="L29" s="13"/>
      <c r="M29" s="13"/>
      <c r="N29" s="13"/>
      <c r="O29" s="13">
        <v>15</v>
      </c>
      <c r="P29" s="13"/>
      <c r="Q29" s="14">
        <v>15</v>
      </c>
      <c r="R29" s="14"/>
      <c r="S29" s="14"/>
      <c r="T29" s="14"/>
      <c r="U29" s="14">
        <v>30</v>
      </c>
      <c r="V29" s="14"/>
      <c r="W29" s="14"/>
      <c r="X29" s="14">
        <v>15</v>
      </c>
      <c r="Y29" s="14"/>
      <c r="Z29" s="14"/>
      <c r="AA29" s="14"/>
      <c r="AB29" s="14"/>
      <c r="AC29" s="5"/>
    </row>
    <row r="30" spans="1:29" ht="3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5"/>
    </row>
    <row r="31" spans="1:29">
      <c r="A31" s="11" t="s">
        <v>112</v>
      </c>
      <c r="B31" s="11"/>
      <c r="C31" s="12" t="s">
        <v>10</v>
      </c>
      <c r="D31" s="13">
        <f>SUM(E31:AB31)</f>
        <v>1503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>
        <v>603</v>
      </c>
      <c r="P31" s="13"/>
      <c r="Q31" s="14">
        <v>15</v>
      </c>
      <c r="R31" s="14">
        <v>645</v>
      </c>
      <c r="S31" s="14">
        <v>165</v>
      </c>
      <c r="T31" s="14"/>
      <c r="U31" s="14">
        <v>30</v>
      </c>
      <c r="V31" s="14">
        <v>15</v>
      </c>
      <c r="W31" s="14"/>
      <c r="X31" s="14">
        <v>30</v>
      </c>
      <c r="Y31" s="14"/>
      <c r="Z31" s="14"/>
      <c r="AA31" s="14"/>
      <c r="AB31" s="14"/>
      <c r="AC31" s="5"/>
    </row>
    <row r="32" spans="1:29">
      <c r="A32" s="11"/>
      <c r="B32" s="11"/>
      <c r="C32" s="12" t="s">
        <v>11</v>
      </c>
      <c r="D32" s="13">
        <f>SUM(E32:AB32)</f>
        <v>1503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>
        <v>603</v>
      </c>
      <c r="P32" s="13"/>
      <c r="Q32" s="14">
        <v>15</v>
      </c>
      <c r="R32" s="14">
        <v>645</v>
      </c>
      <c r="S32" s="14">
        <v>165</v>
      </c>
      <c r="T32" s="14"/>
      <c r="U32" s="14">
        <v>30</v>
      </c>
      <c r="V32" s="14">
        <v>15</v>
      </c>
      <c r="W32" s="14"/>
      <c r="X32" s="14">
        <v>30</v>
      </c>
      <c r="Y32" s="14"/>
      <c r="Z32" s="14"/>
      <c r="AA32" s="14"/>
      <c r="AB32" s="14"/>
      <c r="AC32" s="5"/>
    </row>
    <row r="33" spans="1:29" ht="3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5"/>
    </row>
    <row r="34" spans="1:29">
      <c r="A34" s="11" t="s">
        <v>113</v>
      </c>
      <c r="B34" s="11"/>
      <c r="C34" s="12" t="s">
        <v>10</v>
      </c>
      <c r="D34" s="13">
        <f>SUM(E34:AB34)</f>
        <v>1503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>
        <v>603</v>
      </c>
      <c r="P34" s="13"/>
      <c r="Q34" s="14">
        <v>15</v>
      </c>
      <c r="R34" s="14">
        <v>645</v>
      </c>
      <c r="S34" s="14">
        <v>165</v>
      </c>
      <c r="T34" s="14"/>
      <c r="U34" s="14">
        <v>30</v>
      </c>
      <c r="V34" s="14">
        <v>15</v>
      </c>
      <c r="W34" s="14"/>
      <c r="X34" s="14">
        <v>30</v>
      </c>
      <c r="Y34" s="14"/>
      <c r="Z34" s="14"/>
      <c r="AA34" s="14"/>
      <c r="AB34" s="14"/>
      <c r="AC34" s="5"/>
    </row>
    <row r="35" spans="1:29">
      <c r="A35" s="11"/>
      <c r="B35" s="11"/>
      <c r="C35" s="12" t="s">
        <v>11</v>
      </c>
      <c r="D35" s="13">
        <f>SUM(E35:AB35)</f>
        <v>1503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>
        <v>603</v>
      </c>
      <c r="P35" s="13"/>
      <c r="Q35" s="14">
        <v>15</v>
      </c>
      <c r="R35" s="14">
        <v>645</v>
      </c>
      <c r="S35" s="14">
        <v>165</v>
      </c>
      <c r="T35" s="14"/>
      <c r="U35" s="14">
        <v>30</v>
      </c>
      <c r="V35" s="14">
        <v>15</v>
      </c>
      <c r="W35" s="14"/>
      <c r="X35" s="14">
        <v>30</v>
      </c>
      <c r="Y35" s="14"/>
      <c r="Z35" s="14"/>
      <c r="AA35" s="14"/>
      <c r="AB35" s="14"/>
      <c r="AC35" s="5"/>
    </row>
    <row r="36" spans="1:29" ht="3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5"/>
    </row>
    <row r="37" spans="1:29">
      <c r="A37" s="11" t="s">
        <v>114</v>
      </c>
      <c r="B37" s="11"/>
      <c r="C37" s="12" t="s">
        <v>10</v>
      </c>
      <c r="D37" s="13">
        <f>SUM(E37:AB37)</f>
        <v>1405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4"/>
      <c r="R37" s="14"/>
      <c r="S37" s="14">
        <v>349</v>
      </c>
      <c r="T37" s="14"/>
      <c r="U37" s="14"/>
      <c r="V37" s="14">
        <v>131</v>
      </c>
      <c r="W37" s="14">
        <v>319</v>
      </c>
      <c r="X37" s="14"/>
      <c r="Y37" s="14">
        <v>518</v>
      </c>
      <c r="Z37" s="14"/>
      <c r="AA37" s="14">
        <v>88</v>
      </c>
      <c r="AB37" s="14"/>
      <c r="AC37" s="5"/>
    </row>
    <row r="38" spans="1:29">
      <c r="A38" s="11"/>
      <c r="B38" s="11"/>
      <c r="C38" s="12" t="s">
        <v>11</v>
      </c>
      <c r="D38" s="13">
        <f>SUM(E38:AB38)</f>
        <v>1405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4"/>
      <c r="R38" s="14"/>
      <c r="S38" s="14">
        <v>349</v>
      </c>
      <c r="T38" s="14"/>
      <c r="U38" s="14"/>
      <c r="V38" s="14">
        <v>131</v>
      </c>
      <c r="W38" s="14">
        <v>319</v>
      </c>
      <c r="X38" s="14"/>
      <c r="Y38" s="14">
        <v>518</v>
      </c>
      <c r="Z38" s="14"/>
      <c r="AA38" s="14">
        <v>88</v>
      </c>
      <c r="AB38" s="14"/>
      <c r="AC38" s="5"/>
    </row>
    <row r="39" spans="1:29" ht="3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5"/>
    </row>
    <row r="40" spans="1:29">
      <c r="A40" s="11" t="s">
        <v>196</v>
      </c>
      <c r="B40" s="11"/>
      <c r="C40" s="12" t="s">
        <v>10</v>
      </c>
      <c r="D40" s="13">
        <f>SUM(E40:AB40)</f>
        <v>1480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4">
        <v>175</v>
      </c>
      <c r="R40" s="14">
        <v>189</v>
      </c>
      <c r="S40" s="14">
        <v>171</v>
      </c>
      <c r="T40" s="14"/>
      <c r="U40" s="14">
        <v>191</v>
      </c>
      <c r="V40" s="14">
        <v>167</v>
      </c>
      <c r="W40" s="14">
        <v>149</v>
      </c>
      <c r="X40" s="14">
        <v>345</v>
      </c>
      <c r="Y40" s="14">
        <v>60</v>
      </c>
      <c r="Z40" s="14"/>
      <c r="AA40" s="14">
        <v>33</v>
      </c>
      <c r="AB40" s="14"/>
      <c r="AC40" s="5"/>
    </row>
    <row r="41" spans="1:29">
      <c r="A41" s="11"/>
      <c r="B41" s="11"/>
      <c r="C41" s="12" t="s">
        <v>11</v>
      </c>
      <c r="D41" s="13">
        <f>SUM(E41:AB41)</f>
        <v>1401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4">
        <v>167</v>
      </c>
      <c r="R41" s="14">
        <v>179</v>
      </c>
      <c r="S41" s="14">
        <v>164</v>
      </c>
      <c r="T41" s="14"/>
      <c r="U41" s="14">
        <v>178</v>
      </c>
      <c r="V41" s="14">
        <v>158</v>
      </c>
      <c r="W41" s="14">
        <v>144</v>
      </c>
      <c r="X41" s="14">
        <v>325</v>
      </c>
      <c r="Y41" s="14">
        <v>55</v>
      </c>
      <c r="Z41" s="14"/>
      <c r="AA41" s="14">
        <v>31</v>
      </c>
      <c r="AB41" s="14"/>
      <c r="AC41" s="5"/>
    </row>
    <row r="42" spans="1:29">
      <c r="A42" s="11"/>
      <c r="B42" s="11"/>
      <c r="C42" s="12" t="s">
        <v>16</v>
      </c>
      <c r="D42" s="13">
        <f>SUM(E42:AB42)</f>
        <v>79</v>
      </c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4">
        <v>8</v>
      </c>
      <c r="R42" s="14">
        <v>10</v>
      </c>
      <c r="S42" s="14">
        <v>7</v>
      </c>
      <c r="T42" s="14"/>
      <c r="U42" s="14">
        <v>13</v>
      </c>
      <c r="V42" s="14">
        <v>9</v>
      </c>
      <c r="W42" s="14">
        <v>5</v>
      </c>
      <c r="X42" s="14">
        <v>20</v>
      </c>
      <c r="Y42" s="14">
        <v>5</v>
      </c>
      <c r="Z42" s="14"/>
      <c r="AA42" s="14">
        <v>2</v>
      </c>
      <c r="AB42" s="14"/>
      <c r="AC42" s="5"/>
    </row>
    <row r="43" spans="1:29">
      <c r="A43" s="11"/>
      <c r="B43" s="11"/>
      <c r="C43" s="12" t="s">
        <v>17</v>
      </c>
      <c r="D43" s="13">
        <f>SUM(E43:AB43)</f>
        <v>9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4">
        <v>2</v>
      </c>
      <c r="R43" s="14">
        <v>1</v>
      </c>
      <c r="S43" s="14">
        <v>1</v>
      </c>
      <c r="T43" s="14"/>
      <c r="U43" s="14">
        <v>3</v>
      </c>
      <c r="V43" s="14">
        <v>1</v>
      </c>
      <c r="W43" s="14">
        <v>0</v>
      </c>
      <c r="X43" s="14">
        <v>1</v>
      </c>
      <c r="Y43" s="14">
        <v>0</v>
      </c>
      <c r="Z43" s="14"/>
      <c r="AA43" s="14">
        <v>0</v>
      </c>
      <c r="AB43" s="14"/>
      <c r="AC43" s="5"/>
    </row>
    <row r="44" spans="1:29">
      <c r="A44" s="11"/>
      <c r="B44" s="11"/>
      <c r="C44" s="12" t="s">
        <v>18</v>
      </c>
      <c r="D44" s="13">
        <f>SUM(E44:AB44)</f>
        <v>70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4">
        <v>6</v>
      </c>
      <c r="R44" s="14">
        <v>9</v>
      </c>
      <c r="S44" s="14">
        <v>6</v>
      </c>
      <c r="T44" s="14"/>
      <c r="U44" s="14">
        <v>10</v>
      </c>
      <c r="V44" s="14">
        <v>8</v>
      </c>
      <c r="W44" s="14">
        <v>5</v>
      </c>
      <c r="X44" s="14">
        <v>19</v>
      </c>
      <c r="Y44" s="14">
        <v>5</v>
      </c>
      <c r="Z44" s="14"/>
      <c r="AA44" s="14">
        <v>2</v>
      </c>
      <c r="AB44" s="14"/>
      <c r="AC44" s="5"/>
    </row>
    <row r="45" spans="1:29">
      <c r="A45" s="11"/>
      <c r="B45" s="11"/>
      <c r="C45" s="12" t="s">
        <v>19</v>
      </c>
      <c r="D45" s="13">
        <f>SUM(E45:AB45)</f>
        <v>0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4">
        <v>0</v>
      </c>
      <c r="R45" s="14">
        <v>0</v>
      </c>
      <c r="S45" s="14">
        <v>0</v>
      </c>
      <c r="T45" s="14"/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/>
      <c r="AA45" s="14">
        <v>0</v>
      </c>
      <c r="AB45" s="14"/>
      <c r="AC45" s="5"/>
    </row>
    <row r="46" spans="1:29" s="31" customFormat="1">
      <c r="A46" s="11"/>
      <c r="B46" s="11"/>
      <c r="C46" s="35" t="s">
        <v>2</v>
      </c>
      <c r="D46" s="36">
        <f xml:space="preserve"> IF(D40=0,100,D41/D40*100)</f>
        <v>94.662162162162161</v>
      </c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7">
        <v>95.428571428571431</v>
      </c>
      <c r="R46" s="37">
        <v>94.708994708994709</v>
      </c>
      <c r="S46" s="37">
        <v>95.906432748538009</v>
      </c>
      <c r="T46" s="37"/>
      <c r="U46" s="37">
        <v>93.193717277486911</v>
      </c>
      <c r="V46" s="37">
        <v>94.610778443113773</v>
      </c>
      <c r="W46" s="37">
        <v>96.644295302013418</v>
      </c>
      <c r="X46" s="37">
        <v>94.20289855072464</v>
      </c>
      <c r="Y46" s="37">
        <v>91.666666666666671</v>
      </c>
      <c r="Z46" s="37"/>
      <c r="AA46" s="37">
        <v>93.939393939393938</v>
      </c>
      <c r="AB46" s="37"/>
      <c r="AC46" s="38"/>
    </row>
    <row r="47" spans="1:29" s="32" customFormat="1">
      <c r="A47" s="11"/>
      <c r="B47" s="11"/>
      <c r="C47" s="39" t="s">
        <v>20</v>
      </c>
      <c r="D47" s="40">
        <f xml:space="preserve"> IF(D42=0,0,D43/D42*100)</f>
        <v>11.39240506329114</v>
      </c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1">
        <v>25</v>
      </c>
      <c r="R47" s="41">
        <v>10</v>
      </c>
      <c r="S47" s="41">
        <v>14.285714285714286</v>
      </c>
      <c r="T47" s="41"/>
      <c r="U47" s="41">
        <v>23.076923076923077</v>
      </c>
      <c r="V47" s="41">
        <v>11.111111111111111</v>
      </c>
      <c r="W47" s="41">
        <v>0</v>
      </c>
      <c r="X47" s="41">
        <v>5</v>
      </c>
      <c r="Y47" s="41">
        <v>0</v>
      </c>
      <c r="Z47" s="41"/>
      <c r="AA47" s="41">
        <v>0</v>
      </c>
      <c r="AB47" s="41"/>
      <c r="AC47" s="42"/>
    </row>
    <row r="48" spans="1:29" s="33" customFormat="1">
      <c r="A48" s="11"/>
      <c r="B48" s="11"/>
      <c r="C48" s="43" t="s">
        <v>3</v>
      </c>
      <c r="D48" s="44">
        <f xml:space="preserve"> IF(D40=0,100,(D43+D41)/D40*100)</f>
        <v>95.270270270270274</v>
      </c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5">
        <v>96.571428571428569</v>
      </c>
      <c r="R48" s="45">
        <v>95.238095238095241</v>
      </c>
      <c r="S48" s="45">
        <v>96.491228070175438</v>
      </c>
      <c r="T48" s="45"/>
      <c r="U48" s="45">
        <v>94.764397905759168</v>
      </c>
      <c r="V48" s="45">
        <v>95.209580838323348</v>
      </c>
      <c r="W48" s="45">
        <v>96.644295302013418</v>
      </c>
      <c r="X48" s="45">
        <v>94.492753623188406</v>
      </c>
      <c r="Y48" s="45">
        <v>91.666666666666671</v>
      </c>
      <c r="Z48" s="45"/>
      <c r="AA48" s="45">
        <v>93.939393939393938</v>
      </c>
      <c r="AB48" s="45"/>
      <c r="AC48" s="46"/>
    </row>
    <row r="49" spans="1:29" s="34" customFormat="1">
      <c r="A49" s="11"/>
      <c r="B49" s="11"/>
      <c r="C49" s="47" t="s">
        <v>21</v>
      </c>
      <c r="D49" s="48">
        <f>IF(D40=0,100,(D43+D41+D45)/D40*100)</f>
        <v>95.270270270270274</v>
      </c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9">
        <v>96.571428571428569</v>
      </c>
      <c r="R49" s="49">
        <v>95.238095238095241</v>
      </c>
      <c r="S49" s="49">
        <v>96.491228070175438</v>
      </c>
      <c r="T49" s="49"/>
      <c r="U49" s="49">
        <v>94.764397905759168</v>
      </c>
      <c r="V49" s="49">
        <v>95.209580838323348</v>
      </c>
      <c r="W49" s="49">
        <v>96.644295302013418</v>
      </c>
      <c r="X49" s="49">
        <v>94.492753623188406</v>
      </c>
      <c r="Y49" s="49">
        <v>91.666666666666671</v>
      </c>
      <c r="Z49" s="49"/>
      <c r="AA49" s="49">
        <v>93.939393939393938</v>
      </c>
      <c r="AB49" s="49"/>
      <c r="AC49" s="50"/>
    </row>
    <row r="50" spans="1:29">
      <c r="A50" s="53" t="s">
        <v>23</v>
      </c>
      <c r="B50" s="51" t="s">
        <v>138</v>
      </c>
      <c r="C50" s="52" t="s">
        <v>141</v>
      </c>
      <c r="D50" s="51">
        <f>SUM(E50:AB50)</f>
        <v>19</v>
      </c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>
        <v>2</v>
      </c>
      <c r="R50" s="51">
        <v>4</v>
      </c>
      <c r="S50" s="51">
        <v>3</v>
      </c>
      <c r="T50" s="51"/>
      <c r="U50" s="51">
        <v>4</v>
      </c>
      <c r="V50" s="51">
        <v>2</v>
      </c>
      <c r="W50" s="51">
        <v>1</v>
      </c>
      <c r="X50" s="51">
        <v>2</v>
      </c>
      <c r="Y50" s="51">
        <v>1</v>
      </c>
      <c r="Z50" s="51"/>
      <c r="AA50" s="51"/>
      <c r="AB50" s="51"/>
      <c r="AC50" s="5"/>
    </row>
    <row r="51" spans="1:29">
      <c r="A51" s="53"/>
      <c r="B51" s="51" t="s">
        <v>139</v>
      </c>
      <c r="C51" s="52" t="s">
        <v>51</v>
      </c>
      <c r="D51" s="51">
        <f>SUM(E51:AB51)</f>
        <v>15</v>
      </c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>
        <v>2</v>
      </c>
      <c r="R51" s="51">
        <v>1</v>
      </c>
      <c r="S51" s="51">
        <v>1</v>
      </c>
      <c r="T51" s="51"/>
      <c r="U51" s="51">
        <v>2</v>
      </c>
      <c r="V51" s="51">
        <v>1</v>
      </c>
      <c r="W51" s="51">
        <v>2</v>
      </c>
      <c r="X51" s="51">
        <v>4</v>
      </c>
      <c r="Y51" s="51">
        <v>1</v>
      </c>
      <c r="Z51" s="51"/>
      <c r="AA51" s="51">
        <v>1</v>
      </c>
      <c r="AB51" s="51"/>
      <c r="AC51" s="5"/>
    </row>
    <row r="52" spans="1:29">
      <c r="A52" s="53"/>
      <c r="B52" s="51" t="s">
        <v>197</v>
      </c>
      <c r="C52" s="52" t="s">
        <v>198</v>
      </c>
      <c r="D52" s="51">
        <f>SUM(E52:AB52)</f>
        <v>45</v>
      </c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>
        <v>4</v>
      </c>
      <c r="R52" s="51">
        <v>5</v>
      </c>
      <c r="S52" s="51">
        <v>3</v>
      </c>
      <c r="T52" s="51"/>
      <c r="U52" s="51">
        <v>7</v>
      </c>
      <c r="V52" s="51">
        <v>6</v>
      </c>
      <c r="W52" s="51">
        <v>2</v>
      </c>
      <c r="X52" s="51">
        <v>14</v>
      </c>
      <c r="Y52" s="51">
        <v>3</v>
      </c>
      <c r="Z52" s="51"/>
      <c r="AA52" s="51">
        <v>1</v>
      </c>
      <c r="AB52" s="51"/>
      <c r="AC52" s="5"/>
    </row>
    <row r="53" spans="1:29" ht="3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5"/>
    </row>
    <row r="54" spans="1:29">
      <c r="A54" s="11" t="s">
        <v>63</v>
      </c>
      <c r="B54" s="11"/>
      <c r="C54" s="12" t="s">
        <v>10</v>
      </c>
      <c r="D54" s="13">
        <f>SUM(E54:AB54)</f>
        <v>350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>
        <v>350</v>
      </c>
      <c r="AC54" s="5"/>
    </row>
    <row r="55" spans="1:29">
      <c r="A55" s="11"/>
      <c r="B55" s="11"/>
      <c r="C55" s="12" t="s">
        <v>11</v>
      </c>
      <c r="D55" s="13">
        <f>SUM(E55:AB55)</f>
        <v>350</v>
      </c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>
        <v>350</v>
      </c>
      <c r="AC55" s="5"/>
    </row>
    <row r="56" spans="1:29" ht="3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</sheetData>
  <mergeCells count="19">
    <mergeCell ref="A56:N56"/>
    <mergeCell ref="A37:B38"/>
    <mergeCell ref="A39:N39"/>
    <mergeCell ref="A40:B49"/>
    <mergeCell ref="A50:A52"/>
    <mergeCell ref="A53:N53"/>
    <mergeCell ref="A54:B55"/>
    <mergeCell ref="A28:B29"/>
    <mergeCell ref="A30:N30"/>
    <mergeCell ref="A31:B32"/>
    <mergeCell ref="A33:N33"/>
    <mergeCell ref="A34:B35"/>
    <mergeCell ref="A36:N36"/>
    <mergeCell ref="A1:AB1"/>
    <mergeCell ref="A21:B21"/>
    <mergeCell ref="A22:B23"/>
    <mergeCell ref="A24:N24"/>
    <mergeCell ref="A25:B26"/>
    <mergeCell ref="A27:N27"/>
  </mergeCells>
  <phoneticPr fontId="1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71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36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/>
      <c r="F16" s="21"/>
      <c r="G16" s="21">
        <v>98</v>
      </c>
      <c r="H16" s="21">
        <v>98</v>
      </c>
      <c r="I16" s="21">
        <v>98</v>
      </c>
      <c r="J16" s="21">
        <v>98</v>
      </c>
      <c r="K16" s="21">
        <v>98</v>
      </c>
      <c r="L16" s="21">
        <v>98</v>
      </c>
      <c r="M16" s="21">
        <v>98</v>
      </c>
      <c r="N16" s="21">
        <v>98</v>
      </c>
      <c r="O16" s="21">
        <v>98</v>
      </c>
      <c r="P16" s="21">
        <v>98</v>
      </c>
      <c r="Q16" s="21">
        <v>98</v>
      </c>
      <c r="R16" s="21">
        <v>98</v>
      </c>
      <c r="S16" s="21">
        <v>98</v>
      </c>
      <c r="T16" s="21">
        <v>98</v>
      </c>
      <c r="U16" s="21">
        <v>98</v>
      </c>
      <c r="V16" s="21">
        <v>98</v>
      </c>
      <c r="W16" s="21">
        <v>98</v>
      </c>
      <c r="X16" s="21">
        <v>98</v>
      </c>
      <c r="Y16" s="21">
        <v>98</v>
      </c>
      <c r="Z16" s="21">
        <v>98</v>
      </c>
      <c r="AA16" s="21">
        <v>98</v>
      </c>
      <c r="AB16" s="21">
        <v>98</v>
      </c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/>
      <c r="F17" s="21"/>
      <c r="G17" s="21">
        <v>100</v>
      </c>
      <c r="H17" s="21">
        <v>97.67</v>
      </c>
      <c r="I17" s="21">
        <v>97.67</v>
      </c>
      <c r="J17" s="21">
        <v>97.5</v>
      </c>
      <c r="K17" s="21">
        <v>92.86</v>
      </c>
      <c r="L17" s="21">
        <v>95.91</v>
      </c>
      <c r="M17" s="21">
        <v>97.92</v>
      </c>
      <c r="N17" s="21">
        <v>97.92</v>
      </c>
      <c r="O17" s="21">
        <v>100</v>
      </c>
      <c r="P17" s="21">
        <v>100</v>
      </c>
      <c r="Q17" s="21">
        <v>97.62</v>
      </c>
      <c r="R17" s="21">
        <v>100</v>
      </c>
      <c r="S17" s="21">
        <v>100</v>
      </c>
      <c r="T17" s="21">
        <v>100</v>
      </c>
      <c r="U17" s="21">
        <v>93.75</v>
      </c>
      <c r="V17" s="21">
        <v>95.92</v>
      </c>
      <c r="W17" s="21">
        <v>98.04</v>
      </c>
      <c r="X17" s="21">
        <v>93.62</v>
      </c>
      <c r="Y17" s="21">
        <v>95.45</v>
      </c>
      <c r="Z17" s="21">
        <v>95.65</v>
      </c>
      <c r="AA17" s="21">
        <v>87.67</v>
      </c>
      <c r="AB17" s="21">
        <v>64</v>
      </c>
      <c r="AC17" s="29">
        <v>95.86</v>
      </c>
    </row>
    <row r="18" spans="1:29" s="18" customFormat="1">
      <c r="A18" s="16"/>
      <c r="B18" s="16"/>
      <c r="C18" s="17"/>
      <c r="D18" s="22" t="s">
        <v>3</v>
      </c>
      <c r="E18" s="21"/>
      <c r="F18" s="21"/>
      <c r="G18" s="21">
        <v>100</v>
      </c>
      <c r="H18" s="21">
        <v>97.67</v>
      </c>
      <c r="I18" s="21">
        <v>100</v>
      </c>
      <c r="J18" s="21">
        <v>97.5</v>
      </c>
      <c r="K18" s="21">
        <v>95.24</v>
      </c>
      <c r="L18" s="21">
        <v>95.91</v>
      </c>
      <c r="M18" s="21">
        <v>97.92</v>
      </c>
      <c r="N18" s="21">
        <v>97.92</v>
      </c>
      <c r="O18" s="21">
        <v>100</v>
      </c>
      <c r="P18" s="21">
        <v>100</v>
      </c>
      <c r="Q18" s="21">
        <v>100</v>
      </c>
      <c r="R18" s="21">
        <v>100</v>
      </c>
      <c r="S18" s="21">
        <v>100</v>
      </c>
      <c r="T18" s="21">
        <v>100</v>
      </c>
      <c r="U18" s="21">
        <v>95.83</v>
      </c>
      <c r="V18" s="21">
        <v>97.96</v>
      </c>
      <c r="W18" s="21">
        <v>100</v>
      </c>
      <c r="X18" s="21">
        <v>100</v>
      </c>
      <c r="Y18" s="21">
        <v>100</v>
      </c>
      <c r="Z18" s="21">
        <v>97.83</v>
      </c>
      <c r="AA18" s="21">
        <v>96.9</v>
      </c>
      <c r="AB18" s="21">
        <v>64</v>
      </c>
      <c r="AC18" s="29">
        <v>97.56</v>
      </c>
    </row>
    <row r="19" spans="1:29" s="18" customFormat="1" ht="17.25" thickBot="1">
      <c r="A19" s="16"/>
      <c r="B19" s="16"/>
      <c r="C19" s="17"/>
      <c r="D19" s="26" t="s">
        <v>4</v>
      </c>
      <c r="E19" s="27"/>
      <c r="F19" s="27"/>
      <c r="G19" s="27">
        <v>100</v>
      </c>
      <c r="H19" s="27">
        <v>100</v>
      </c>
      <c r="I19" s="27">
        <v>100</v>
      </c>
      <c r="J19" s="27">
        <v>100</v>
      </c>
      <c r="K19" s="27">
        <v>100</v>
      </c>
      <c r="L19" s="27">
        <v>98</v>
      </c>
      <c r="M19" s="27">
        <v>100</v>
      </c>
      <c r="N19" s="27">
        <v>100</v>
      </c>
      <c r="O19" s="27">
        <v>100</v>
      </c>
      <c r="P19" s="27">
        <v>100</v>
      </c>
      <c r="Q19" s="27">
        <v>100</v>
      </c>
      <c r="R19" s="27">
        <v>100</v>
      </c>
      <c r="S19" s="27">
        <v>100</v>
      </c>
      <c r="T19" s="27">
        <v>100</v>
      </c>
      <c r="U19" s="27">
        <v>95.833333333333314</v>
      </c>
      <c r="V19" s="27">
        <v>97.959183673469383</v>
      </c>
      <c r="W19" s="27">
        <v>100</v>
      </c>
      <c r="X19" s="27">
        <v>100</v>
      </c>
      <c r="Y19" s="27">
        <v>100</v>
      </c>
      <c r="Z19" s="27">
        <v>97.826086956521735</v>
      </c>
      <c r="AA19" s="27">
        <v>96.899224806201545</v>
      </c>
      <c r="AB19" s="27">
        <v>64</v>
      </c>
      <c r="AC19" s="30">
        <v>98.297597466191561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54"/>
      <c r="E33" s="55">
        <v>43280</v>
      </c>
      <c r="F33" s="55"/>
      <c r="G33" s="55">
        <v>43281</v>
      </c>
      <c r="H33" s="55"/>
      <c r="I33" s="55">
        <v>43282</v>
      </c>
      <c r="J33" s="55"/>
      <c r="K33" s="55">
        <v>43283</v>
      </c>
      <c r="L33" s="55"/>
      <c r="M33" s="55">
        <v>43284</v>
      </c>
      <c r="N33" s="55"/>
      <c r="O33" s="55">
        <v>43285</v>
      </c>
      <c r="P33" s="55"/>
      <c r="Q33" s="55">
        <v>43286</v>
      </c>
      <c r="R33" s="5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54" t="s">
        <v>37</v>
      </c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>
        <v>2.33</v>
      </c>
      <c r="P34" s="56"/>
      <c r="Q34" s="56">
        <v>12.19</v>
      </c>
      <c r="R34" s="56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54" t="s">
        <v>38</v>
      </c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>
        <v>3.7</v>
      </c>
      <c r="R35" s="56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54" t="s">
        <v>39</v>
      </c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>
        <v>3.7</v>
      </c>
      <c r="R36" s="56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7" t="s">
        <v>6</v>
      </c>
      <c r="B38" s="57"/>
      <c r="C38" s="58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/>
    </row>
    <row r="39" spans="1:29">
      <c r="A39" s="11" t="s">
        <v>40</v>
      </c>
      <c r="B39" s="11"/>
      <c r="C39" s="12" t="s">
        <v>10</v>
      </c>
      <c r="D39" s="13">
        <f>SUM(E39:AB39)</f>
        <v>941</v>
      </c>
      <c r="E39" s="13"/>
      <c r="F39" s="13"/>
      <c r="G39" s="13">
        <v>29</v>
      </c>
      <c r="H39" s="13">
        <v>43</v>
      </c>
      <c r="I39" s="13">
        <v>43</v>
      </c>
      <c r="J39" s="13">
        <v>40</v>
      </c>
      <c r="K39" s="13">
        <v>42</v>
      </c>
      <c r="L39" s="13">
        <v>47</v>
      </c>
      <c r="M39" s="13">
        <v>48</v>
      </c>
      <c r="N39" s="13">
        <v>48</v>
      </c>
      <c r="O39" s="13">
        <v>47</v>
      </c>
      <c r="P39" s="13">
        <v>20</v>
      </c>
      <c r="Q39" s="14">
        <v>42</v>
      </c>
      <c r="R39" s="14">
        <v>50</v>
      </c>
      <c r="S39" s="14">
        <v>50</v>
      </c>
      <c r="T39" s="14">
        <v>39</v>
      </c>
      <c r="U39" s="14">
        <v>48</v>
      </c>
      <c r="V39" s="14">
        <v>49</v>
      </c>
      <c r="W39" s="14">
        <v>51</v>
      </c>
      <c r="X39" s="14">
        <v>47</v>
      </c>
      <c r="Y39" s="14">
        <v>44</v>
      </c>
      <c r="Z39" s="14">
        <v>46</v>
      </c>
      <c r="AA39" s="14">
        <v>43</v>
      </c>
      <c r="AB39" s="14">
        <v>25</v>
      </c>
      <c r="AC39" s="5">
        <v>26</v>
      </c>
    </row>
    <row r="40" spans="1:29">
      <c r="A40" s="11"/>
      <c r="B40" s="11"/>
      <c r="C40" s="12" t="s">
        <v>11</v>
      </c>
      <c r="D40" s="13">
        <f>SUM(E40:AB40)</f>
        <v>904</v>
      </c>
      <c r="E40" s="13"/>
      <c r="F40" s="13"/>
      <c r="G40" s="13">
        <v>29</v>
      </c>
      <c r="H40" s="13">
        <v>42</v>
      </c>
      <c r="I40" s="13">
        <v>42</v>
      </c>
      <c r="J40" s="13">
        <v>39</v>
      </c>
      <c r="K40" s="13">
        <v>39</v>
      </c>
      <c r="L40" s="13">
        <v>46</v>
      </c>
      <c r="M40" s="13">
        <v>47</v>
      </c>
      <c r="N40" s="13">
        <v>47</v>
      </c>
      <c r="O40" s="13">
        <v>47</v>
      </c>
      <c r="P40" s="13">
        <v>20</v>
      </c>
      <c r="Q40" s="14">
        <v>41</v>
      </c>
      <c r="R40" s="14">
        <v>50</v>
      </c>
      <c r="S40" s="14">
        <v>50</v>
      </c>
      <c r="T40" s="14">
        <v>39</v>
      </c>
      <c r="U40" s="14">
        <v>45</v>
      </c>
      <c r="V40" s="14">
        <v>47</v>
      </c>
      <c r="W40" s="14">
        <v>50</v>
      </c>
      <c r="X40" s="14">
        <v>44</v>
      </c>
      <c r="Y40" s="14">
        <v>42</v>
      </c>
      <c r="Z40" s="14">
        <v>44</v>
      </c>
      <c r="AA40" s="14">
        <v>38</v>
      </c>
      <c r="AB40" s="14">
        <v>16</v>
      </c>
      <c r="AC40" s="5">
        <v>23</v>
      </c>
    </row>
    <row r="41" spans="1:29">
      <c r="A41" s="11"/>
      <c r="B41" s="11"/>
      <c r="C41" s="12" t="s">
        <v>16</v>
      </c>
      <c r="D41" s="13">
        <f>SUM(E41:AB41)</f>
        <v>37</v>
      </c>
      <c r="E41" s="13"/>
      <c r="F41" s="13"/>
      <c r="G41" s="13"/>
      <c r="H41" s="13">
        <v>1</v>
      </c>
      <c r="I41" s="13">
        <v>1</v>
      </c>
      <c r="J41" s="13">
        <v>1</v>
      </c>
      <c r="K41" s="13">
        <v>3</v>
      </c>
      <c r="L41" s="13">
        <v>1</v>
      </c>
      <c r="M41" s="13">
        <v>1</v>
      </c>
      <c r="N41" s="13">
        <v>1</v>
      </c>
      <c r="O41" s="13"/>
      <c r="P41" s="13"/>
      <c r="Q41" s="14">
        <v>1</v>
      </c>
      <c r="R41" s="14"/>
      <c r="S41" s="14"/>
      <c r="T41" s="14"/>
      <c r="U41" s="14">
        <v>3</v>
      </c>
      <c r="V41" s="14">
        <v>2</v>
      </c>
      <c r="W41" s="14">
        <v>1</v>
      </c>
      <c r="X41" s="14">
        <v>3</v>
      </c>
      <c r="Y41" s="14">
        <v>2</v>
      </c>
      <c r="Z41" s="14">
        <v>2</v>
      </c>
      <c r="AA41" s="14">
        <v>5</v>
      </c>
      <c r="AB41" s="14">
        <v>9</v>
      </c>
      <c r="AC41" s="5">
        <v>3</v>
      </c>
    </row>
    <row r="42" spans="1:29">
      <c r="A42" s="11"/>
      <c r="B42" s="11"/>
      <c r="C42" s="12" t="s">
        <v>17</v>
      </c>
      <c r="D42" s="13">
        <f>SUM(E42:AB42)</f>
        <v>16</v>
      </c>
      <c r="E42" s="13"/>
      <c r="F42" s="13"/>
      <c r="G42" s="13"/>
      <c r="H42" s="13">
        <v>0</v>
      </c>
      <c r="I42" s="13">
        <v>1</v>
      </c>
      <c r="J42" s="13">
        <v>0</v>
      </c>
      <c r="K42" s="13">
        <v>1</v>
      </c>
      <c r="L42" s="13">
        <v>0</v>
      </c>
      <c r="M42" s="13">
        <v>0</v>
      </c>
      <c r="N42" s="13">
        <v>0</v>
      </c>
      <c r="O42" s="13"/>
      <c r="P42" s="13"/>
      <c r="Q42" s="14">
        <v>1</v>
      </c>
      <c r="R42" s="14"/>
      <c r="S42" s="14"/>
      <c r="T42" s="14"/>
      <c r="U42" s="14">
        <v>1</v>
      </c>
      <c r="V42" s="14">
        <v>1</v>
      </c>
      <c r="W42" s="14">
        <v>1</v>
      </c>
      <c r="X42" s="14">
        <v>3</v>
      </c>
      <c r="Y42" s="14">
        <v>2</v>
      </c>
      <c r="Z42" s="14">
        <v>1</v>
      </c>
      <c r="AA42" s="14">
        <v>4</v>
      </c>
      <c r="AB42" s="14">
        <v>0</v>
      </c>
      <c r="AC42" s="5">
        <v>0</v>
      </c>
    </row>
    <row r="43" spans="1:29">
      <c r="A43" s="11"/>
      <c r="B43" s="11"/>
      <c r="C43" s="12" t="s">
        <v>18</v>
      </c>
      <c r="D43" s="13">
        <f>SUM(E43:AB43)</f>
        <v>21</v>
      </c>
      <c r="E43" s="13"/>
      <c r="F43" s="13"/>
      <c r="G43" s="13"/>
      <c r="H43" s="13">
        <v>1</v>
      </c>
      <c r="I43" s="13">
        <v>0</v>
      </c>
      <c r="J43" s="13">
        <v>1</v>
      </c>
      <c r="K43" s="13">
        <v>2</v>
      </c>
      <c r="L43" s="13">
        <v>1</v>
      </c>
      <c r="M43" s="13">
        <v>1</v>
      </c>
      <c r="N43" s="13">
        <v>1</v>
      </c>
      <c r="O43" s="13"/>
      <c r="P43" s="13"/>
      <c r="Q43" s="14">
        <v>0</v>
      </c>
      <c r="R43" s="14"/>
      <c r="S43" s="14"/>
      <c r="T43" s="14"/>
      <c r="U43" s="14">
        <v>2</v>
      </c>
      <c r="V43" s="14">
        <v>1</v>
      </c>
      <c r="W43" s="14">
        <v>0</v>
      </c>
      <c r="X43" s="14">
        <v>0</v>
      </c>
      <c r="Y43" s="14">
        <v>0</v>
      </c>
      <c r="Z43" s="14">
        <v>1</v>
      </c>
      <c r="AA43" s="14">
        <v>1</v>
      </c>
      <c r="AB43" s="14">
        <v>9</v>
      </c>
      <c r="AC43" s="5">
        <v>3</v>
      </c>
    </row>
    <row r="44" spans="1:29">
      <c r="A44" s="11"/>
      <c r="B44" s="11"/>
      <c r="C44" s="12" t="s">
        <v>19</v>
      </c>
      <c r="D44" s="13">
        <f>SUM(E44:AB44)</f>
        <v>7</v>
      </c>
      <c r="E44" s="13"/>
      <c r="F44" s="13"/>
      <c r="G44" s="13"/>
      <c r="H44" s="13">
        <v>1</v>
      </c>
      <c r="I44" s="13">
        <v>0</v>
      </c>
      <c r="J44" s="13">
        <v>1</v>
      </c>
      <c r="K44" s="13">
        <v>2</v>
      </c>
      <c r="L44" s="13">
        <v>1</v>
      </c>
      <c r="M44" s="13">
        <v>1</v>
      </c>
      <c r="N44" s="13">
        <v>1</v>
      </c>
      <c r="O44" s="13"/>
      <c r="P44" s="13"/>
      <c r="Q44" s="14">
        <v>0</v>
      </c>
      <c r="R44" s="14"/>
      <c r="S44" s="14"/>
      <c r="T44" s="14"/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5">
        <v>0</v>
      </c>
    </row>
    <row r="45" spans="1:29" s="31" customFormat="1">
      <c r="A45" s="11"/>
      <c r="B45" s="11"/>
      <c r="C45" s="35" t="s">
        <v>2</v>
      </c>
      <c r="D45" s="36">
        <f xml:space="preserve"> IF(D39=0,100,D40/D39*100)</f>
        <v>96.06801275239107</v>
      </c>
      <c r="E45" s="36"/>
      <c r="F45" s="36"/>
      <c r="G45" s="36"/>
      <c r="H45" s="36">
        <v>97.674418604651166</v>
      </c>
      <c r="I45" s="36">
        <v>97.674418604651166</v>
      </c>
      <c r="J45" s="36">
        <v>97.5</v>
      </c>
      <c r="K45" s="36">
        <v>92.857142857142861</v>
      </c>
      <c r="L45" s="36">
        <v>97.872340425531917</v>
      </c>
      <c r="M45" s="36">
        <v>97.916666666666671</v>
      </c>
      <c r="N45" s="36">
        <v>97.916666666666671</v>
      </c>
      <c r="O45" s="36"/>
      <c r="P45" s="36"/>
      <c r="Q45" s="37">
        <v>97.61904761904762</v>
      </c>
      <c r="R45" s="37"/>
      <c r="S45" s="37"/>
      <c r="T45" s="37"/>
      <c r="U45" s="37">
        <v>93.75</v>
      </c>
      <c r="V45" s="37">
        <v>95.91836734693878</v>
      </c>
      <c r="W45" s="37">
        <v>98.039215686274517</v>
      </c>
      <c r="X45" s="37">
        <v>93.61702127659575</v>
      </c>
      <c r="Y45" s="37">
        <v>95.454545454545453</v>
      </c>
      <c r="Z45" s="37">
        <v>95.652173913043484</v>
      </c>
      <c r="AA45" s="37">
        <v>88.372093023255815</v>
      </c>
      <c r="AB45" s="37">
        <v>64</v>
      </c>
      <c r="AC45" s="38">
        <v>88.461538461538467</v>
      </c>
    </row>
    <row r="46" spans="1:29" s="32" customFormat="1">
      <c r="A46" s="11"/>
      <c r="B46" s="11"/>
      <c r="C46" s="39" t="s">
        <v>20</v>
      </c>
      <c r="D46" s="40">
        <f xml:space="preserve"> IF(D41=0,0,D42/D41*100)</f>
        <v>43.243243243243242</v>
      </c>
      <c r="E46" s="40"/>
      <c r="F46" s="40"/>
      <c r="G46" s="40"/>
      <c r="H46" s="40">
        <v>0</v>
      </c>
      <c r="I46" s="40">
        <v>100</v>
      </c>
      <c r="J46" s="40">
        <v>0</v>
      </c>
      <c r="K46" s="40">
        <v>33.333333333333336</v>
      </c>
      <c r="L46" s="40">
        <v>0</v>
      </c>
      <c r="M46" s="40">
        <v>0</v>
      </c>
      <c r="N46" s="40">
        <v>0</v>
      </c>
      <c r="O46" s="40"/>
      <c r="P46" s="40"/>
      <c r="Q46" s="41">
        <v>100</v>
      </c>
      <c r="R46" s="41"/>
      <c r="S46" s="41"/>
      <c r="T46" s="41"/>
      <c r="U46" s="41">
        <v>33.333333333333336</v>
      </c>
      <c r="V46" s="41">
        <v>50</v>
      </c>
      <c r="W46" s="41">
        <v>100</v>
      </c>
      <c r="X46" s="41">
        <v>100</v>
      </c>
      <c r="Y46" s="41">
        <v>100</v>
      </c>
      <c r="Z46" s="41">
        <v>50</v>
      </c>
      <c r="AA46" s="41">
        <v>80</v>
      </c>
      <c r="AB46" s="41">
        <v>0</v>
      </c>
      <c r="AC46" s="42">
        <v>0</v>
      </c>
    </row>
    <row r="47" spans="1:29" s="33" customFormat="1">
      <c r="A47" s="11"/>
      <c r="B47" s="11"/>
      <c r="C47" s="43" t="s">
        <v>3</v>
      </c>
      <c r="D47" s="44">
        <f xml:space="preserve"> IF(D39=0,100,(D42+D40)/D39*100)</f>
        <v>97.768331562167916</v>
      </c>
      <c r="E47" s="44"/>
      <c r="F47" s="44"/>
      <c r="G47" s="44"/>
      <c r="H47" s="44">
        <v>97.674418604651166</v>
      </c>
      <c r="I47" s="44">
        <v>100</v>
      </c>
      <c r="J47" s="44">
        <v>97.5</v>
      </c>
      <c r="K47" s="44">
        <v>95.238095238095241</v>
      </c>
      <c r="L47" s="44">
        <v>97.872340425531917</v>
      </c>
      <c r="M47" s="44">
        <v>97.916666666666671</v>
      </c>
      <c r="N47" s="44">
        <v>97.916666666666671</v>
      </c>
      <c r="O47" s="44"/>
      <c r="P47" s="44"/>
      <c r="Q47" s="45">
        <v>100</v>
      </c>
      <c r="R47" s="45"/>
      <c r="S47" s="45"/>
      <c r="T47" s="45"/>
      <c r="U47" s="45">
        <v>95.833333333333329</v>
      </c>
      <c r="V47" s="45">
        <v>97.959183673469383</v>
      </c>
      <c r="W47" s="45">
        <v>100</v>
      </c>
      <c r="X47" s="45">
        <v>100</v>
      </c>
      <c r="Y47" s="45">
        <v>100</v>
      </c>
      <c r="Z47" s="45">
        <v>97.826086956521735</v>
      </c>
      <c r="AA47" s="45">
        <v>97.674418604651166</v>
      </c>
      <c r="AB47" s="45">
        <v>64</v>
      </c>
      <c r="AC47" s="46">
        <v>88.461538461538467</v>
      </c>
    </row>
    <row r="48" spans="1:29" s="34" customFormat="1">
      <c r="A48" s="11"/>
      <c r="B48" s="11"/>
      <c r="C48" s="47" t="s">
        <v>21</v>
      </c>
      <c r="D48" s="48">
        <f>IF(D39=0,100,(D42+D40+D44)/D39*100)</f>
        <v>98.512221041445272</v>
      </c>
      <c r="E48" s="48"/>
      <c r="F48" s="48"/>
      <c r="G48" s="48"/>
      <c r="H48" s="48">
        <v>100</v>
      </c>
      <c r="I48" s="48">
        <v>100</v>
      </c>
      <c r="J48" s="48">
        <v>100</v>
      </c>
      <c r="K48" s="48">
        <v>100</v>
      </c>
      <c r="L48" s="48">
        <v>100</v>
      </c>
      <c r="M48" s="48">
        <v>100</v>
      </c>
      <c r="N48" s="48">
        <v>100</v>
      </c>
      <c r="O48" s="48"/>
      <c r="P48" s="48"/>
      <c r="Q48" s="49">
        <v>100</v>
      </c>
      <c r="R48" s="49"/>
      <c r="S48" s="49"/>
      <c r="T48" s="49"/>
      <c r="U48" s="49">
        <v>95.833333333333329</v>
      </c>
      <c r="V48" s="49">
        <v>97.959183673469383</v>
      </c>
      <c r="W48" s="49">
        <v>100</v>
      </c>
      <c r="X48" s="49">
        <v>100</v>
      </c>
      <c r="Y48" s="49">
        <v>100</v>
      </c>
      <c r="Z48" s="49">
        <v>97.826086956521735</v>
      </c>
      <c r="AA48" s="49">
        <v>97.674418604651166</v>
      </c>
      <c r="AB48" s="49">
        <v>64</v>
      </c>
      <c r="AC48" s="50">
        <v>88.461538461538467</v>
      </c>
    </row>
    <row r="49" spans="1:29">
      <c r="A49" s="53" t="s">
        <v>23</v>
      </c>
      <c r="B49" s="51" t="s">
        <v>41</v>
      </c>
      <c r="C49" s="52" t="s">
        <v>50</v>
      </c>
      <c r="D49" s="51">
        <f>SUM(E49:AB49)</f>
        <v>1</v>
      </c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>
        <v>1</v>
      </c>
      <c r="W49" s="51"/>
      <c r="X49" s="51"/>
      <c r="Y49" s="51"/>
      <c r="Z49" s="51"/>
      <c r="AA49" s="51"/>
      <c r="AB49" s="51"/>
      <c r="AC49" s="5"/>
    </row>
    <row r="50" spans="1:29">
      <c r="A50" s="53"/>
      <c r="B50" s="51" t="s">
        <v>42</v>
      </c>
      <c r="C50" s="52" t="s">
        <v>51</v>
      </c>
      <c r="D50" s="51">
        <f>SUM(E50:AB50)</f>
        <v>3</v>
      </c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>
        <v>1</v>
      </c>
      <c r="Y50" s="51"/>
      <c r="Z50" s="51">
        <v>1</v>
      </c>
      <c r="AA50" s="51"/>
      <c r="AB50" s="51">
        <v>1</v>
      </c>
      <c r="AC50" s="5"/>
    </row>
    <row r="51" spans="1:29">
      <c r="A51" s="53"/>
      <c r="B51" s="51" t="s">
        <v>43</v>
      </c>
      <c r="C51" s="52" t="s">
        <v>52</v>
      </c>
      <c r="D51" s="51">
        <f>SUM(E51:AB51)</f>
        <v>1</v>
      </c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>
        <v>1</v>
      </c>
      <c r="AC51" s="5"/>
    </row>
    <row r="52" spans="1:29">
      <c r="A52" s="53"/>
      <c r="B52" s="51" t="s">
        <v>37</v>
      </c>
      <c r="C52" s="52" t="s">
        <v>53</v>
      </c>
      <c r="D52" s="51">
        <f>SUM(E52:AB52)</f>
        <v>22</v>
      </c>
      <c r="E52" s="51"/>
      <c r="F52" s="51"/>
      <c r="G52" s="51"/>
      <c r="H52" s="51"/>
      <c r="I52" s="51">
        <v>1</v>
      </c>
      <c r="J52" s="51">
        <v>1</v>
      </c>
      <c r="K52" s="51">
        <v>3</v>
      </c>
      <c r="L52" s="51">
        <v>1</v>
      </c>
      <c r="M52" s="51">
        <v>1</v>
      </c>
      <c r="N52" s="51">
        <v>1</v>
      </c>
      <c r="O52" s="51"/>
      <c r="P52" s="51"/>
      <c r="Q52" s="51">
        <v>1</v>
      </c>
      <c r="R52" s="51"/>
      <c r="S52" s="51"/>
      <c r="T52" s="51"/>
      <c r="U52" s="51">
        <v>1</v>
      </c>
      <c r="V52" s="51">
        <v>1</v>
      </c>
      <c r="W52" s="51">
        <v>1</v>
      </c>
      <c r="X52" s="51">
        <v>2</v>
      </c>
      <c r="Y52" s="51">
        <v>2</v>
      </c>
      <c r="Z52" s="51">
        <v>1</v>
      </c>
      <c r="AA52" s="51">
        <v>5</v>
      </c>
      <c r="AB52" s="51"/>
      <c r="AC52" s="5">
        <v>3</v>
      </c>
    </row>
    <row r="53" spans="1:29">
      <c r="A53" s="53"/>
      <c r="B53" s="51" t="s">
        <v>44</v>
      </c>
      <c r="C53" s="52" t="s">
        <v>54</v>
      </c>
      <c r="D53" s="51">
        <f>SUM(E53:AB53)</f>
        <v>1</v>
      </c>
      <c r="E53" s="51"/>
      <c r="F53" s="51"/>
      <c r="G53" s="51"/>
      <c r="H53" s="51">
        <v>1</v>
      </c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"/>
    </row>
    <row r="54" spans="1:29">
      <c r="A54" s="53"/>
      <c r="B54" s="51" t="s">
        <v>45</v>
      </c>
      <c r="C54" s="52" t="s">
        <v>55</v>
      </c>
      <c r="D54" s="51">
        <f>SUM(E54:AB54)</f>
        <v>9</v>
      </c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>
        <v>2</v>
      </c>
      <c r="V54" s="51"/>
      <c r="W54" s="51"/>
      <c r="X54" s="51"/>
      <c r="Y54" s="51"/>
      <c r="Z54" s="51"/>
      <c r="AA54" s="51"/>
      <c r="AB54" s="51">
        <v>7</v>
      </c>
      <c r="AC54" s="5"/>
    </row>
    <row r="55" spans="1:29" ht="3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5"/>
    </row>
    <row r="56" spans="1:29">
      <c r="A56" s="11" t="s">
        <v>46</v>
      </c>
      <c r="B56" s="11"/>
      <c r="C56" s="12" t="s">
        <v>10</v>
      </c>
      <c r="D56" s="13">
        <f>SUM(E56:AB56)</f>
        <v>918</v>
      </c>
      <c r="E56" s="13"/>
      <c r="F56" s="13"/>
      <c r="G56" s="13"/>
      <c r="H56" s="13">
        <v>49</v>
      </c>
      <c r="I56" s="13"/>
      <c r="J56" s="13">
        <v>75</v>
      </c>
      <c r="K56" s="13">
        <v>25</v>
      </c>
      <c r="L56" s="13">
        <v>50</v>
      </c>
      <c r="M56" s="13">
        <v>75</v>
      </c>
      <c r="N56" s="13"/>
      <c r="O56" s="13">
        <v>75</v>
      </c>
      <c r="P56" s="13">
        <v>50</v>
      </c>
      <c r="Q56" s="14"/>
      <c r="R56" s="14"/>
      <c r="S56" s="14">
        <v>50</v>
      </c>
      <c r="T56" s="14"/>
      <c r="U56" s="14">
        <v>125</v>
      </c>
      <c r="V56" s="14"/>
      <c r="W56" s="14">
        <v>75</v>
      </c>
      <c r="X56" s="14">
        <v>75</v>
      </c>
      <c r="Y56" s="14">
        <v>25</v>
      </c>
      <c r="Z56" s="14"/>
      <c r="AA56" s="14">
        <v>126</v>
      </c>
      <c r="AB56" s="14">
        <v>43</v>
      </c>
      <c r="AC56" s="5"/>
    </row>
    <row r="57" spans="1:29">
      <c r="A57" s="11"/>
      <c r="B57" s="11"/>
      <c r="C57" s="12" t="s">
        <v>11</v>
      </c>
      <c r="D57" s="13">
        <f>SUM(E57:AB57)</f>
        <v>916</v>
      </c>
      <c r="E57" s="13"/>
      <c r="F57" s="13"/>
      <c r="G57" s="13"/>
      <c r="H57" s="13">
        <v>49</v>
      </c>
      <c r="I57" s="13"/>
      <c r="J57" s="13">
        <v>75</v>
      </c>
      <c r="K57" s="13">
        <v>25</v>
      </c>
      <c r="L57" s="13">
        <v>49</v>
      </c>
      <c r="M57" s="13">
        <v>75</v>
      </c>
      <c r="N57" s="13"/>
      <c r="O57" s="13">
        <v>75</v>
      </c>
      <c r="P57" s="13">
        <v>50</v>
      </c>
      <c r="Q57" s="14"/>
      <c r="R57" s="14"/>
      <c r="S57" s="14">
        <v>50</v>
      </c>
      <c r="T57" s="14"/>
      <c r="U57" s="14">
        <v>125</v>
      </c>
      <c r="V57" s="14"/>
      <c r="W57" s="14">
        <v>75</v>
      </c>
      <c r="X57" s="14">
        <v>75</v>
      </c>
      <c r="Y57" s="14">
        <v>25</v>
      </c>
      <c r="Z57" s="14"/>
      <c r="AA57" s="14">
        <v>125</v>
      </c>
      <c r="AB57" s="14">
        <v>43</v>
      </c>
      <c r="AC57" s="5"/>
    </row>
    <row r="58" spans="1:29">
      <c r="A58" s="11"/>
      <c r="B58" s="11"/>
      <c r="C58" s="12" t="s">
        <v>16</v>
      </c>
      <c r="D58" s="13">
        <f>SUM(E58:AB58)</f>
        <v>2</v>
      </c>
      <c r="E58" s="13"/>
      <c r="F58" s="13"/>
      <c r="G58" s="13"/>
      <c r="H58" s="13"/>
      <c r="I58" s="13"/>
      <c r="J58" s="13"/>
      <c r="K58" s="13"/>
      <c r="L58" s="13">
        <v>1</v>
      </c>
      <c r="M58" s="13"/>
      <c r="N58" s="13"/>
      <c r="O58" s="13"/>
      <c r="P58" s="13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>
        <v>1</v>
      </c>
      <c r="AB58" s="14"/>
      <c r="AC58" s="5"/>
    </row>
    <row r="59" spans="1:29">
      <c r="A59" s="11"/>
      <c r="B59" s="11"/>
      <c r="C59" s="12" t="s">
        <v>17</v>
      </c>
      <c r="D59" s="13">
        <f>SUM(E59:AB59)</f>
        <v>0</v>
      </c>
      <c r="E59" s="13"/>
      <c r="F59" s="13"/>
      <c r="G59" s="13"/>
      <c r="H59" s="13"/>
      <c r="I59" s="13"/>
      <c r="J59" s="13"/>
      <c r="K59" s="13"/>
      <c r="L59" s="13">
        <v>0</v>
      </c>
      <c r="M59" s="13"/>
      <c r="N59" s="13"/>
      <c r="O59" s="13"/>
      <c r="P59" s="13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>
        <v>0</v>
      </c>
      <c r="AB59" s="14"/>
      <c r="AC59" s="5"/>
    </row>
    <row r="60" spans="1:29">
      <c r="A60" s="11"/>
      <c r="B60" s="11"/>
      <c r="C60" s="12" t="s">
        <v>18</v>
      </c>
      <c r="D60" s="13">
        <f>SUM(E60:AB60)</f>
        <v>2</v>
      </c>
      <c r="E60" s="13"/>
      <c r="F60" s="13"/>
      <c r="G60" s="13"/>
      <c r="H60" s="13"/>
      <c r="I60" s="13"/>
      <c r="J60" s="13"/>
      <c r="K60" s="13"/>
      <c r="L60" s="13">
        <v>1</v>
      </c>
      <c r="M60" s="13"/>
      <c r="N60" s="13"/>
      <c r="O60" s="13"/>
      <c r="P60" s="13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>
        <v>1</v>
      </c>
      <c r="AB60" s="14"/>
      <c r="AC60" s="5"/>
    </row>
    <row r="61" spans="1:29">
      <c r="A61" s="11"/>
      <c r="B61" s="11"/>
      <c r="C61" s="12" t="s">
        <v>19</v>
      </c>
      <c r="D61" s="13">
        <f>SUM(E61:AB61)</f>
        <v>0</v>
      </c>
      <c r="E61" s="13"/>
      <c r="F61" s="13"/>
      <c r="G61" s="13"/>
      <c r="H61" s="13"/>
      <c r="I61" s="13"/>
      <c r="J61" s="13"/>
      <c r="K61" s="13"/>
      <c r="L61" s="13">
        <v>0</v>
      </c>
      <c r="M61" s="13"/>
      <c r="N61" s="13"/>
      <c r="O61" s="13"/>
      <c r="P61" s="13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>
        <v>0</v>
      </c>
      <c r="AB61" s="14"/>
      <c r="AC61" s="5"/>
    </row>
    <row r="62" spans="1:29" s="31" customFormat="1">
      <c r="A62" s="11"/>
      <c r="B62" s="11"/>
      <c r="C62" s="35" t="s">
        <v>2</v>
      </c>
      <c r="D62" s="36">
        <f xml:space="preserve"> IF(D56=0,100,D57/D56*100)</f>
        <v>99.782135076252715</v>
      </c>
      <c r="E62" s="36"/>
      <c r="F62" s="36"/>
      <c r="G62" s="36"/>
      <c r="H62" s="36"/>
      <c r="I62" s="36"/>
      <c r="J62" s="36"/>
      <c r="K62" s="36"/>
      <c r="L62" s="36">
        <v>98</v>
      </c>
      <c r="M62" s="36"/>
      <c r="N62" s="36"/>
      <c r="O62" s="36"/>
      <c r="P62" s="36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>
        <v>99.206349206349202</v>
      </c>
      <c r="AB62" s="37"/>
      <c r="AC62" s="38"/>
    </row>
    <row r="63" spans="1:29" s="32" customFormat="1">
      <c r="A63" s="11"/>
      <c r="B63" s="11"/>
      <c r="C63" s="39" t="s">
        <v>20</v>
      </c>
      <c r="D63" s="40">
        <f xml:space="preserve"> IF(D58=0,0,D59/D58*100)</f>
        <v>0</v>
      </c>
      <c r="E63" s="40"/>
      <c r="F63" s="40"/>
      <c r="G63" s="40"/>
      <c r="H63" s="40"/>
      <c r="I63" s="40"/>
      <c r="J63" s="40"/>
      <c r="K63" s="40"/>
      <c r="L63" s="40">
        <v>0</v>
      </c>
      <c r="M63" s="40"/>
      <c r="N63" s="40"/>
      <c r="O63" s="40"/>
      <c r="P63" s="40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>
        <v>0</v>
      </c>
      <c r="AB63" s="41"/>
      <c r="AC63" s="42"/>
    </row>
    <row r="64" spans="1:29" s="33" customFormat="1">
      <c r="A64" s="11"/>
      <c r="B64" s="11"/>
      <c r="C64" s="43" t="s">
        <v>3</v>
      </c>
      <c r="D64" s="44">
        <f xml:space="preserve"> IF(D56=0,100,(D59+D57)/D56*100)</f>
        <v>99.782135076252715</v>
      </c>
      <c r="E64" s="44"/>
      <c r="F64" s="44"/>
      <c r="G64" s="44"/>
      <c r="H64" s="44"/>
      <c r="I64" s="44"/>
      <c r="J64" s="44"/>
      <c r="K64" s="44"/>
      <c r="L64" s="44">
        <v>98</v>
      </c>
      <c r="M64" s="44"/>
      <c r="N64" s="44"/>
      <c r="O64" s="44"/>
      <c r="P64" s="44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>
        <v>99.206349206349202</v>
      </c>
      <c r="AB64" s="45"/>
      <c r="AC64" s="46"/>
    </row>
    <row r="65" spans="1:29" s="34" customFormat="1">
      <c r="A65" s="11"/>
      <c r="B65" s="11"/>
      <c r="C65" s="47" t="s">
        <v>21</v>
      </c>
      <c r="D65" s="48">
        <f>IF(D56=0,100,(D59+D57+D61)/D56*100)</f>
        <v>99.782135076252715</v>
      </c>
      <c r="E65" s="48"/>
      <c r="F65" s="48"/>
      <c r="G65" s="48"/>
      <c r="H65" s="48"/>
      <c r="I65" s="48"/>
      <c r="J65" s="48"/>
      <c r="K65" s="48"/>
      <c r="L65" s="48">
        <v>98</v>
      </c>
      <c r="M65" s="48"/>
      <c r="N65" s="48"/>
      <c r="O65" s="48"/>
      <c r="P65" s="48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>
        <v>99.206349206349202</v>
      </c>
      <c r="AB65" s="49"/>
      <c r="AC65" s="50"/>
    </row>
    <row r="66" spans="1:29">
      <c r="A66" s="53" t="s">
        <v>23</v>
      </c>
      <c r="B66" s="51" t="s">
        <v>47</v>
      </c>
      <c r="C66" s="52" t="s">
        <v>56</v>
      </c>
      <c r="D66" s="51">
        <f>SUM(E66:AB66)</f>
        <v>1</v>
      </c>
      <c r="E66" s="51"/>
      <c r="F66" s="51"/>
      <c r="G66" s="51"/>
      <c r="H66" s="51"/>
      <c r="I66" s="51"/>
      <c r="J66" s="51"/>
      <c r="K66" s="51"/>
      <c r="L66" s="51">
        <v>1</v>
      </c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"/>
    </row>
    <row r="67" spans="1:29">
      <c r="A67" s="53"/>
      <c r="B67" s="51" t="s">
        <v>48</v>
      </c>
      <c r="C67" s="52" t="s">
        <v>57</v>
      </c>
      <c r="D67" s="51">
        <f>SUM(E67:AB67)</f>
        <v>1</v>
      </c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>
        <v>1</v>
      </c>
      <c r="AB67" s="51"/>
      <c r="AC67" s="5"/>
    </row>
    <row r="68" spans="1:29" ht="3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5"/>
    </row>
    <row r="69" spans="1:29">
      <c r="A69" s="11" t="s">
        <v>49</v>
      </c>
      <c r="B69" s="11"/>
      <c r="C69" s="12" t="s">
        <v>10</v>
      </c>
      <c r="D69" s="13">
        <f>SUM(E69:AB69)</f>
        <v>898</v>
      </c>
      <c r="E69" s="13"/>
      <c r="F69" s="13"/>
      <c r="G69" s="13"/>
      <c r="H69" s="13">
        <v>25</v>
      </c>
      <c r="I69" s="13"/>
      <c r="J69" s="13">
        <v>99</v>
      </c>
      <c r="K69" s="13">
        <v>25</v>
      </c>
      <c r="L69" s="13">
        <v>49</v>
      </c>
      <c r="M69" s="13"/>
      <c r="N69" s="13"/>
      <c r="O69" s="13">
        <v>100</v>
      </c>
      <c r="P69" s="13">
        <v>25</v>
      </c>
      <c r="Q69" s="14">
        <v>50</v>
      </c>
      <c r="R69" s="14">
        <v>25</v>
      </c>
      <c r="S69" s="14">
        <v>50</v>
      </c>
      <c r="T69" s="14"/>
      <c r="U69" s="14">
        <v>125</v>
      </c>
      <c r="V69" s="14"/>
      <c r="W69" s="14">
        <v>75</v>
      </c>
      <c r="X69" s="14">
        <v>50</v>
      </c>
      <c r="Y69" s="14">
        <v>50</v>
      </c>
      <c r="Z69" s="14"/>
      <c r="AA69" s="14">
        <v>75</v>
      </c>
      <c r="AB69" s="14">
        <v>75</v>
      </c>
      <c r="AC69" s="5">
        <v>18</v>
      </c>
    </row>
    <row r="70" spans="1:29">
      <c r="A70" s="11"/>
      <c r="B70" s="11"/>
      <c r="C70" s="12" t="s">
        <v>11</v>
      </c>
      <c r="D70" s="13">
        <f>SUM(E70:AB70)</f>
        <v>898</v>
      </c>
      <c r="E70" s="13"/>
      <c r="F70" s="13"/>
      <c r="G70" s="13"/>
      <c r="H70" s="13">
        <v>25</v>
      </c>
      <c r="I70" s="13"/>
      <c r="J70" s="13">
        <v>99</v>
      </c>
      <c r="K70" s="13">
        <v>25</v>
      </c>
      <c r="L70" s="13">
        <v>49</v>
      </c>
      <c r="M70" s="13"/>
      <c r="N70" s="13"/>
      <c r="O70" s="13">
        <v>100</v>
      </c>
      <c r="P70" s="13">
        <v>25</v>
      </c>
      <c r="Q70" s="14">
        <v>50</v>
      </c>
      <c r="R70" s="14">
        <v>25</v>
      </c>
      <c r="S70" s="14">
        <v>50</v>
      </c>
      <c r="T70" s="14"/>
      <c r="U70" s="14">
        <v>125</v>
      </c>
      <c r="V70" s="14"/>
      <c r="W70" s="14">
        <v>75</v>
      </c>
      <c r="X70" s="14">
        <v>50</v>
      </c>
      <c r="Y70" s="14">
        <v>50</v>
      </c>
      <c r="Z70" s="14"/>
      <c r="AA70" s="14">
        <v>75</v>
      </c>
      <c r="AB70" s="14">
        <v>75</v>
      </c>
      <c r="AC70" s="5">
        <v>18</v>
      </c>
    </row>
    <row r="71" spans="1:29" ht="3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</sheetData>
  <mergeCells count="38">
    <mergeCell ref="A69:B70"/>
    <mergeCell ref="A71:N71"/>
    <mergeCell ref="A39:B48"/>
    <mergeCell ref="A49:A54"/>
    <mergeCell ref="A55:N55"/>
    <mergeCell ref="A56:B65"/>
    <mergeCell ref="A66:A67"/>
    <mergeCell ref="A68:N68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C126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199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>
        <v>98</v>
      </c>
      <c r="J16" s="21">
        <v>98</v>
      </c>
      <c r="K16" s="21">
        <v>98</v>
      </c>
      <c r="L16" s="21">
        <v>98</v>
      </c>
      <c r="M16" s="21">
        <v>98</v>
      </c>
      <c r="N16" s="21">
        <v>98</v>
      </c>
      <c r="O16" s="21">
        <v>98</v>
      </c>
      <c r="P16" s="21">
        <v>98</v>
      </c>
      <c r="Q16" s="21">
        <v>98</v>
      </c>
      <c r="R16" s="21">
        <v>98</v>
      </c>
      <c r="S16" s="21">
        <v>98</v>
      </c>
      <c r="T16" s="21"/>
      <c r="U16" s="21">
        <v>98</v>
      </c>
      <c r="V16" s="21">
        <v>98</v>
      </c>
      <c r="W16" s="21">
        <v>98</v>
      </c>
      <c r="X16" s="21">
        <v>98</v>
      </c>
      <c r="Y16" s="21">
        <v>98</v>
      </c>
      <c r="Z16" s="21">
        <v>98</v>
      </c>
      <c r="AA16" s="21">
        <v>98</v>
      </c>
      <c r="AB16" s="21">
        <v>98</v>
      </c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32.47</v>
      </c>
      <c r="F17" s="21">
        <v>56.83</v>
      </c>
      <c r="G17" s="21">
        <v>71.34</v>
      </c>
      <c r="H17" s="21">
        <v>98.26</v>
      </c>
      <c r="I17" s="21">
        <v>93.33</v>
      </c>
      <c r="J17" s="21">
        <v>89.74</v>
      </c>
      <c r="K17" s="21">
        <v>92.89</v>
      </c>
      <c r="L17" s="21">
        <v>79.09</v>
      </c>
      <c r="M17" s="21">
        <v>80.239999999999995</v>
      </c>
      <c r="N17" s="21">
        <v>90.24</v>
      </c>
      <c r="O17" s="21">
        <v>86.75</v>
      </c>
      <c r="P17" s="21">
        <v>96.54</v>
      </c>
      <c r="Q17" s="21">
        <v>82.71</v>
      </c>
      <c r="R17" s="21">
        <v>0</v>
      </c>
      <c r="S17" s="21">
        <v>58.18</v>
      </c>
      <c r="T17" s="21"/>
      <c r="U17" s="21">
        <v>0</v>
      </c>
      <c r="V17" s="21">
        <v>86.48</v>
      </c>
      <c r="W17" s="21">
        <v>0</v>
      </c>
      <c r="X17" s="21">
        <v>88.88</v>
      </c>
      <c r="Y17" s="21">
        <v>0</v>
      </c>
      <c r="Z17" s="21">
        <v>0</v>
      </c>
      <c r="AA17" s="21">
        <v>92.98</v>
      </c>
      <c r="AB17" s="21">
        <v>0</v>
      </c>
      <c r="AC17" s="29">
        <v>85.65</v>
      </c>
    </row>
    <row r="18" spans="1:29" s="18" customFormat="1">
      <c r="A18" s="16"/>
      <c r="B18" s="16"/>
      <c r="C18" s="17"/>
      <c r="D18" s="22" t="s">
        <v>3</v>
      </c>
      <c r="E18" s="21">
        <v>34.85</v>
      </c>
      <c r="F18" s="21">
        <v>74.86</v>
      </c>
      <c r="G18" s="21">
        <v>83.23</v>
      </c>
      <c r="H18" s="21">
        <v>100</v>
      </c>
      <c r="I18" s="21">
        <v>93.33</v>
      </c>
      <c r="J18" s="21">
        <v>93.33</v>
      </c>
      <c r="K18" s="21">
        <v>95.32</v>
      </c>
      <c r="L18" s="21">
        <v>83.98</v>
      </c>
      <c r="M18" s="21">
        <v>88.77</v>
      </c>
      <c r="N18" s="21">
        <v>95.12</v>
      </c>
      <c r="O18" s="21">
        <v>87.82</v>
      </c>
      <c r="P18" s="21">
        <v>96.54</v>
      </c>
      <c r="Q18" s="21">
        <v>84.21</v>
      </c>
      <c r="R18" s="21">
        <v>0</v>
      </c>
      <c r="S18" s="21">
        <v>58.18</v>
      </c>
      <c r="T18" s="21"/>
      <c r="U18" s="21">
        <v>0</v>
      </c>
      <c r="V18" s="21">
        <v>92.15</v>
      </c>
      <c r="W18" s="21">
        <v>0</v>
      </c>
      <c r="X18" s="21">
        <v>97.29</v>
      </c>
      <c r="Y18" s="21">
        <v>0</v>
      </c>
      <c r="Z18" s="21">
        <v>0</v>
      </c>
      <c r="AA18" s="21">
        <v>97.28</v>
      </c>
      <c r="AB18" s="21">
        <v>0</v>
      </c>
      <c r="AC18" s="29">
        <v>92.76</v>
      </c>
    </row>
    <row r="19" spans="1:29" s="18" customFormat="1" ht="17.25" thickBot="1">
      <c r="A19" s="16"/>
      <c r="B19" s="16"/>
      <c r="C19" s="17"/>
      <c r="D19" s="26" t="s">
        <v>4</v>
      </c>
      <c r="E19" s="27">
        <v>34.848484848484851</v>
      </c>
      <c r="F19" s="27">
        <v>74.858757062146879</v>
      </c>
      <c r="G19" s="27">
        <v>83.229166666666686</v>
      </c>
      <c r="H19" s="27">
        <v>100</v>
      </c>
      <c r="I19" s="27">
        <v>93.333333333333314</v>
      </c>
      <c r="J19" s="27">
        <v>93.333333333333314</v>
      </c>
      <c r="K19" s="27">
        <v>95.321428571428569</v>
      </c>
      <c r="L19" s="27">
        <v>83.981818181818184</v>
      </c>
      <c r="M19" s="27">
        <v>88.765116162376458</v>
      </c>
      <c r="N19" s="27">
        <v>95.121951219512198</v>
      </c>
      <c r="O19" s="27">
        <v>87.817938420348057</v>
      </c>
      <c r="P19" s="27">
        <v>96.541786743515857</v>
      </c>
      <c r="Q19" s="27">
        <v>84.21052631578948</v>
      </c>
      <c r="R19" s="27">
        <v>0</v>
      </c>
      <c r="S19" s="27">
        <v>58.181818181818187</v>
      </c>
      <c r="T19" s="27"/>
      <c r="U19" s="27">
        <v>0</v>
      </c>
      <c r="V19" s="27">
        <v>92.150231587412023</v>
      </c>
      <c r="W19" s="27">
        <v>0</v>
      </c>
      <c r="X19" s="27">
        <v>97.285162368173758</v>
      </c>
      <c r="Y19" s="27">
        <v>0</v>
      </c>
      <c r="Z19" s="27">
        <v>0</v>
      </c>
      <c r="AA19" s="27">
        <v>97.277001006140921</v>
      </c>
      <c r="AB19" s="27">
        <v>0</v>
      </c>
      <c r="AC19" s="30">
        <v>92.758873293529007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54"/>
      <c r="E33" s="55">
        <v>43280</v>
      </c>
      <c r="F33" s="55"/>
      <c r="G33" s="55">
        <v>43281</v>
      </c>
      <c r="H33" s="55"/>
      <c r="I33" s="55">
        <v>43282</v>
      </c>
      <c r="J33" s="55"/>
      <c r="K33" s="55">
        <v>43283</v>
      </c>
      <c r="L33" s="55"/>
      <c r="M33" s="55">
        <v>43284</v>
      </c>
      <c r="N33" s="55"/>
      <c r="O33" s="55">
        <v>43285</v>
      </c>
      <c r="P33" s="55"/>
      <c r="Q33" s="55">
        <v>43286</v>
      </c>
      <c r="R33" s="5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54" t="s">
        <v>45</v>
      </c>
      <c r="E34" s="56"/>
      <c r="F34" s="56"/>
      <c r="G34" s="56"/>
      <c r="H34" s="56"/>
      <c r="I34" s="56"/>
      <c r="J34" s="56"/>
      <c r="K34" s="56">
        <v>11.05</v>
      </c>
      <c r="L34" s="56"/>
      <c r="M34" s="56">
        <v>4.3</v>
      </c>
      <c r="N34" s="56"/>
      <c r="O34" s="56">
        <v>0.36</v>
      </c>
      <c r="P34" s="56"/>
      <c r="Q34" s="56">
        <v>0.98</v>
      </c>
      <c r="R34" s="56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54" t="s">
        <v>99</v>
      </c>
      <c r="E35" s="56"/>
      <c r="F35" s="56"/>
      <c r="G35" s="56"/>
      <c r="H35" s="56"/>
      <c r="I35" s="56">
        <v>0.37</v>
      </c>
      <c r="J35" s="56"/>
      <c r="K35" s="56">
        <v>7.09</v>
      </c>
      <c r="L35" s="56"/>
      <c r="M35" s="56">
        <v>9.68</v>
      </c>
      <c r="N35" s="56"/>
      <c r="O35" s="56">
        <v>3.46</v>
      </c>
      <c r="P35" s="56"/>
      <c r="Q35" s="56">
        <v>2.0099999999999998</v>
      </c>
      <c r="R35" s="56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54" t="s">
        <v>42</v>
      </c>
      <c r="E36" s="56"/>
      <c r="F36" s="56"/>
      <c r="G36" s="56"/>
      <c r="H36" s="56"/>
      <c r="I36" s="56">
        <v>0.88</v>
      </c>
      <c r="J36" s="56"/>
      <c r="K36" s="56">
        <v>1.2</v>
      </c>
      <c r="L36" s="56"/>
      <c r="M36" s="56">
        <v>1.71</v>
      </c>
      <c r="N36" s="56"/>
      <c r="O36" s="56">
        <v>1.1499999999999999</v>
      </c>
      <c r="P36" s="56"/>
      <c r="Q36" s="56">
        <v>1.3</v>
      </c>
      <c r="R36" s="56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7" t="s">
        <v>6</v>
      </c>
      <c r="B38" s="57"/>
      <c r="C38" s="58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/>
    </row>
    <row r="39" spans="1:29">
      <c r="A39" s="11" t="s">
        <v>62</v>
      </c>
      <c r="B39" s="11"/>
      <c r="C39" s="12" t="s">
        <v>10</v>
      </c>
      <c r="D39" s="13">
        <f>SUM(E39:AB39)</f>
        <v>9774</v>
      </c>
      <c r="E39" s="13"/>
      <c r="F39" s="13"/>
      <c r="G39" s="13"/>
      <c r="H39" s="13"/>
      <c r="I39" s="13"/>
      <c r="J39" s="13"/>
      <c r="K39" s="13">
        <v>1513</v>
      </c>
      <c r="L39" s="13">
        <v>186</v>
      </c>
      <c r="M39" s="13"/>
      <c r="N39" s="13">
        <v>482</v>
      </c>
      <c r="O39" s="13"/>
      <c r="P39" s="13"/>
      <c r="Q39" s="14">
        <v>58</v>
      </c>
      <c r="R39" s="14"/>
      <c r="S39" s="14"/>
      <c r="T39" s="14"/>
      <c r="U39" s="14">
        <v>2608</v>
      </c>
      <c r="V39" s="14">
        <v>165</v>
      </c>
      <c r="W39" s="14"/>
      <c r="X39" s="14">
        <v>1729</v>
      </c>
      <c r="Y39" s="14">
        <v>1398</v>
      </c>
      <c r="Z39" s="14">
        <v>1345</v>
      </c>
      <c r="AA39" s="14">
        <v>27</v>
      </c>
      <c r="AB39" s="14">
        <v>263</v>
      </c>
      <c r="AC39" s="5">
        <v>3395</v>
      </c>
    </row>
    <row r="40" spans="1:29">
      <c r="A40" s="11"/>
      <c r="B40" s="11"/>
      <c r="C40" s="12" t="s">
        <v>11</v>
      </c>
      <c r="D40" s="13">
        <f>SUM(E40:AB40)</f>
        <v>9774</v>
      </c>
      <c r="E40" s="13"/>
      <c r="F40" s="13"/>
      <c r="G40" s="13"/>
      <c r="H40" s="13"/>
      <c r="I40" s="13"/>
      <c r="J40" s="13"/>
      <c r="K40" s="13">
        <v>1513</v>
      </c>
      <c r="L40" s="13">
        <v>186</v>
      </c>
      <c r="M40" s="13"/>
      <c r="N40" s="13">
        <v>482</v>
      </c>
      <c r="O40" s="13"/>
      <c r="P40" s="13"/>
      <c r="Q40" s="14">
        <v>58</v>
      </c>
      <c r="R40" s="14"/>
      <c r="S40" s="14"/>
      <c r="T40" s="14"/>
      <c r="U40" s="14">
        <v>2608</v>
      </c>
      <c r="V40" s="14">
        <v>165</v>
      </c>
      <c r="W40" s="14"/>
      <c r="X40" s="14">
        <v>1729</v>
      </c>
      <c r="Y40" s="14">
        <v>1398</v>
      </c>
      <c r="Z40" s="14">
        <v>1345</v>
      </c>
      <c r="AA40" s="14">
        <v>27</v>
      </c>
      <c r="AB40" s="14">
        <v>263</v>
      </c>
      <c r="AC40" s="5">
        <v>3395</v>
      </c>
    </row>
    <row r="41" spans="1:29" ht="3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5"/>
    </row>
    <row r="42" spans="1:29">
      <c r="A42" s="11" t="s">
        <v>111</v>
      </c>
      <c r="B42" s="11"/>
      <c r="C42" s="12" t="s">
        <v>10</v>
      </c>
      <c r="D42" s="13">
        <f>SUM(E42:AB42)</f>
        <v>0</v>
      </c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5"/>
    </row>
    <row r="43" spans="1:29">
      <c r="A43" s="11"/>
      <c r="B43" s="11"/>
      <c r="C43" s="12" t="s">
        <v>11</v>
      </c>
      <c r="D43" s="13">
        <f>SUM(E43:AB43)</f>
        <v>0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5"/>
    </row>
    <row r="44" spans="1:29" ht="3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5"/>
    </row>
    <row r="45" spans="1:29">
      <c r="A45" s="11" t="s">
        <v>121</v>
      </c>
      <c r="B45" s="11"/>
      <c r="C45" s="12" t="s">
        <v>10</v>
      </c>
      <c r="D45" s="13">
        <f>SUM(E45:AB45)</f>
        <v>13440</v>
      </c>
      <c r="E45" s="13">
        <v>1018</v>
      </c>
      <c r="F45" s="13"/>
      <c r="G45" s="13">
        <v>1277</v>
      </c>
      <c r="H45" s="13">
        <v>1796</v>
      </c>
      <c r="I45" s="13"/>
      <c r="J45" s="13">
        <v>1770</v>
      </c>
      <c r="K45" s="13">
        <v>1834</v>
      </c>
      <c r="L45" s="13">
        <v>1189</v>
      </c>
      <c r="M45" s="13">
        <v>2407</v>
      </c>
      <c r="N45" s="13"/>
      <c r="O45" s="13"/>
      <c r="P45" s="13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>
        <v>2149</v>
      </c>
      <c r="AC45" s="5">
        <v>1842</v>
      </c>
    </row>
    <row r="46" spans="1:29">
      <c r="A46" s="11"/>
      <c r="B46" s="11"/>
      <c r="C46" s="12" t="s">
        <v>11</v>
      </c>
      <c r="D46" s="13">
        <f>SUM(E46:AB46)</f>
        <v>13440</v>
      </c>
      <c r="E46" s="13">
        <v>1018</v>
      </c>
      <c r="F46" s="13"/>
      <c r="G46" s="13">
        <v>1277</v>
      </c>
      <c r="H46" s="13">
        <v>1796</v>
      </c>
      <c r="I46" s="13"/>
      <c r="J46" s="13">
        <v>1770</v>
      </c>
      <c r="K46" s="13">
        <v>1834</v>
      </c>
      <c r="L46" s="13">
        <v>1189</v>
      </c>
      <c r="M46" s="13">
        <v>2407</v>
      </c>
      <c r="N46" s="13"/>
      <c r="O46" s="13"/>
      <c r="P46" s="13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>
        <v>2149</v>
      </c>
      <c r="AC46" s="5">
        <v>1842</v>
      </c>
    </row>
    <row r="47" spans="1:29" ht="3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5"/>
    </row>
    <row r="48" spans="1:29">
      <c r="A48" s="11" t="s">
        <v>112</v>
      </c>
      <c r="B48" s="11"/>
      <c r="C48" s="12" t="s">
        <v>10</v>
      </c>
      <c r="D48" s="13">
        <f>SUM(E48:AB48)</f>
        <v>0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5"/>
    </row>
    <row r="49" spans="1:29">
      <c r="A49" s="11"/>
      <c r="B49" s="11"/>
      <c r="C49" s="12" t="s">
        <v>11</v>
      </c>
      <c r="D49" s="13">
        <f>SUM(E49:AB49)</f>
        <v>0</v>
      </c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5"/>
    </row>
    <row r="50" spans="1:29" ht="3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5"/>
    </row>
    <row r="51" spans="1:29">
      <c r="A51" s="11" t="s">
        <v>113</v>
      </c>
      <c r="B51" s="11"/>
      <c r="C51" s="12" t="s">
        <v>10</v>
      </c>
      <c r="D51" s="13">
        <f>SUM(E51:AB51)</f>
        <v>18982</v>
      </c>
      <c r="E51" s="13"/>
      <c r="F51" s="13"/>
      <c r="G51" s="13"/>
      <c r="H51" s="13"/>
      <c r="I51" s="13"/>
      <c r="J51" s="13">
        <v>1693</v>
      </c>
      <c r="K51" s="13"/>
      <c r="L51" s="13">
        <v>482</v>
      </c>
      <c r="M51" s="13">
        <v>538</v>
      </c>
      <c r="N51" s="13"/>
      <c r="O51" s="13">
        <v>1812</v>
      </c>
      <c r="P51" s="13"/>
      <c r="Q51" s="14">
        <v>424</v>
      </c>
      <c r="R51" s="14">
        <v>1642</v>
      </c>
      <c r="S51" s="14"/>
      <c r="T51" s="14"/>
      <c r="U51" s="14">
        <v>1668</v>
      </c>
      <c r="V51" s="14"/>
      <c r="W51" s="14">
        <v>2680</v>
      </c>
      <c r="X51" s="14">
        <v>2937</v>
      </c>
      <c r="Y51" s="14">
        <v>3050</v>
      </c>
      <c r="Z51" s="14"/>
      <c r="AA51" s="14">
        <v>2056</v>
      </c>
      <c r="AB51" s="14"/>
      <c r="AC51" s="5">
        <v>3190</v>
      </c>
    </row>
    <row r="52" spans="1:29">
      <c r="A52" s="11"/>
      <c r="B52" s="11"/>
      <c r="C52" s="12" t="s">
        <v>11</v>
      </c>
      <c r="D52" s="13">
        <f>SUM(E52:AB52)</f>
        <v>18982</v>
      </c>
      <c r="E52" s="13"/>
      <c r="F52" s="13"/>
      <c r="G52" s="13"/>
      <c r="H52" s="13"/>
      <c r="I52" s="13"/>
      <c r="J52" s="13">
        <v>1693</v>
      </c>
      <c r="K52" s="13"/>
      <c r="L52" s="13">
        <v>482</v>
      </c>
      <c r="M52" s="13">
        <v>538</v>
      </c>
      <c r="N52" s="13"/>
      <c r="O52" s="13">
        <v>1812</v>
      </c>
      <c r="P52" s="13"/>
      <c r="Q52" s="14">
        <v>424</v>
      </c>
      <c r="R52" s="14">
        <v>1642</v>
      </c>
      <c r="S52" s="14"/>
      <c r="T52" s="14"/>
      <c r="U52" s="14">
        <v>1668</v>
      </c>
      <c r="V52" s="14"/>
      <c r="W52" s="14">
        <v>2680</v>
      </c>
      <c r="X52" s="14">
        <v>2937</v>
      </c>
      <c r="Y52" s="14">
        <v>3050</v>
      </c>
      <c r="Z52" s="14"/>
      <c r="AA52" s="14">
        <v>2056</v>
      </c>
      <c r="AB52" s="14"/>
      <c r="AC52" s="5">
        <v>3190</v>
      </c>
    </row>
    <row r="53" spans="1:29" ht="3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5"/>
    </row>
    <row r="54" spans="1:29">
      <c r="A54" s="11" t="s">
        <v>114</v>
      </c>
      <c r="B54" s="11"/>
      <c r="C54" s="12" t="s">
        <v>10</v>
      </c>
      <c r="D54" s="13">
        <f>SUM(E54:AB54)</f>
        <v>18731</v>
      </c>
      <c r="E54" s="13"/>
      <c r="F54" s="13"/>
      <c r="G54" s="13"/>
      <c r="H54" s="13"/>
      <c r="I54" s="13"/>
      <c r="J54" s="13">
        <v>1632</v>
      </c>
      <c r="K54" s="13"/>
      <c r="L54" s="13">
        <v>482</v>
      </c>
      <c r="M54" s="13"/>
      <c r="N54" s="13"/>
      <c r="O54" s="13">
        <v>2411</v>
      </c>
      <c r="P54" s="13"/>
      <c r="Q54" s="14">
        <v>424</v>
      </c>
      <c r="R54" s="14">
        <v>1579</v>
      </c>
      <c r="S54" s="14"/>
      <c r="T54" s="14"/>
      <c r="U54" s="14">
        <v>1668</v>
      </c>
      <c r="V54" s="14"/>
      <c r="W54" s="14">
        <v>2743</v>
      </c>
      <c r="X54" s="14">
        <v>2812</v>
      </c>
      <c r="Y54" s="14">
        <v>3050</v>
      </c>
      <c r="Z54" s="14"/>
      <c r="AA54" s="14">
        <v>1930</v>
      </c>
      <c r="AB54" s="14"/>
      <c r="AC54" s="5">
        <v>2750</v>
      </c>
    </row>
    <row r="55" spans="1:29">
      <c r="A55" s="11"/>
      <c r="B55" s="11"/>
      <c r="C55" s="12" t="s">
        <v>11</v>
      </c>
      <c r="D55" s="13">
        <f>SUM(E55:AB55)</f>
        <v>18731</v>
      </c>
      <c r="E55" s="13"/>
      <c r="F55" s="13"/>
      <c r="G55" s="13"/>
      <c r="H55" s="13"/>
      <c r="I55" s="13"/>
      <c r="J55" s="13">
        <v>1632</v>
      </c>
      <c r="K55" s="13"/>
      <c r="L55" s="13">
        <v>482</v>
      </c>
      <c r="M55" s="13"/>
      <c r="N55" s="13"/>
      <c r="O55" s="13">
        <v>2411</v>
      </c>
      <c r="P55" s="13"/>
      <c r="Q55" s="14">
        <v>424</v>
      </c>
      <c r="R55" s="14">
        <v>1579</v>
      </c>
      <c r="S55" s="14"/>
      <c r="T55" s="14"/>
      <c r="U55" s="14">
        <v>1668</v>
      </c>
      <c r="V55" s="14"/>
      <c r="W55" s="14">
        <v>2743</v>
      </c>
      <c r="X55" s="14">
        <v>2812</v>
      </c>
      <c r="Y55" s="14">
        <v>3050</v>
      </c>
      <c r="Z55" s="14"/>
      <c r="AA55" s="14">
        <v>1930</v>
      </c>
      <c r="AB55" s="14"/>
      <c r="AC55" s="5">
        <v>2750</v>
      </c>
    </row>
    <row r="56" spans="1:29" ht="3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5"/>
    </row>
    <row r="57" spans="1:29">
      <c r="A57" s="11" t="s">
        <v>64</v>
      </c>
      <c r="B57" s="11"/>
      <c r="C57" s="12" t="s">
        <v>10</v>
      </c>
      <c r="D57" s="13">
        <f>SUM(E57:AB57)</f>
        <v>3142</v>
      </c>
      <c r="E57" s="13">
        <v>6</v>
      </c>
      <c r="F57" s="13">
        <v>6</v>
      </c>
      <c r="G57" s="13">
        <v>8</v>
      </c>
      <c r="H57" s="13">
        <v>7</v>
      </c>
      <c r="I57" s="13">
        <v>2</v>
      </c>
      <c r="J57" s="13">
        <v>8</v>
      </c>
      <c r="K57" s="13">
        <v>4</v>
      </c>
      <c r="L57" s="13">
        <v>10</v>
      </c>
      <c r="M57" s="13">
        <v>84</v>
      </c>
      <c r="N57" s="13">
        <v>12</v>
      </c>
      <c r="O57" s="13">
        <v>39</v>
      </c>
      <c r="P57" s="13">
        <v>2</v>
      </c>
      <c r="Q57" s="14">
        <v>1</v>
      </c>
      <c r="R57" s="14">
        <v>2</v>
      </c>
      <c r="S57" s="14">
        <v>10</v>
      </c>
      <c r="T57" s="14"/>
      <c r="U57" s="14">
        <v>11</v>
      </c>
      <c r="V57" s="14">
        <v>394</v>
      </c>
      <c r="W57" s="14">
        <v>481</v>
      </c>
      <c r="X57" s="14">
        <v>488</v>
      </c>
      <c r="Y57" s="14">
        <v>550</v>
      </c>
      <c r="Z57" s="14">
        <v>452</v>
      </c>
      <c r="AA57" s="14">
        <v>492</v>
      </c>
      <c r="AB57" s="14">
        <v>73</v>
      </c>
      <c r="AC57" s="5">
        <v>395</v>
      </c>
    </row>
    <row r="58" spans="1:29">
      <c r="A58" s="11"/>
      <c r="B58" s="11"/>
      <c r="C58" s="12" t="s">
        <v>11</v>
      </c>
      <c r="D58" s="13">
        <f>SUM(E58:AB58)</f>
        <v>2991</v>
      </c>
      <c r="E58" s="13">
        <v>3</v>
      </c>
      <c r="F58" s="13">
        <v>4</v>
      </c>
      <c r="G58" s="13">
        <v>6</v>
      </c>
      <c r="H58" s="13">
        <v>7</v>
      </c>
      <c r="I58" s="13">
        <v>2</v>
      </c>
      <c r="J58" s="13">
        <v>8</v>
      </c>
      <c r="K58" s="13">
        <v>4</v>
      </c>
      <c r="L58" s="13">
        <v>9</v>
      </c>
      <c r="M58" s="13">
        <v>78</v>
      </c>
      <c r="N58" s="13">
        <v>12</v>
      </c>
      <c r="O58" s="13">
        <v>39</v>
      </c>
      <c r="P58" s="13">
        <v>2</v>
      </c>
      <c r="Q58" s="14">
        <v>1</v>
      </c>
      <c r="R58" s="14">
        <v>2</v>
      </c>
      <c r="S58" s="14">
        <v>8</v>
      </c>
      <c r="T58" s="14"/>
      <c r="U58" s="14">
        <v>8</v>
      </c>
      <c r="V58" s="14">
        <v>366</v>
      </c>
      <c r="W58" s="14">
        <v>471</v>
      </c>
      <c r="X58" s="14">
        <v>462</v>
      </c>
      <c r="Y58" s="14">
        <v>522</v>
      </c>
      <c r="Z58" s="14">
        <v>430</v>
      </c>
      <c r="AA58" s="14">
        <v>474</v>
      </c>
      <c r="AB58" s="14">
        <v>73</v>
      </c>
      <c r="AC58" s="5">
        <v>381</v>
      </c>
    </row>
    <row r="59" spans="1:29">
      <c r="A59" s="11"/>
      <c r="B59" s="11"/>
      <c r="C59" s="12" t="s">
        <v>16</v>
      </c>
      <c r="D59" s="13">
        <f>SUM(E59:AB59)</f>
        <v>151</v>
      </c>
      <c r="E59" s="13">
        <v>3</v>
      </c>
      <c r="F59" s="13">
        <v>2</v>
      </c>
      <c r="G59" s="13">
        <v>2</v>
      </c>
      <c r="H59" s="13"/>
      <c r="I59" s="13"/>
      <c r="J59" s="13"/>
      <c r="K59" s="13"/>
      <c r="L59" s="13">
        <v>1</v>
      </c>
      <c r="M59" s="13">
        <v>6</v>
      </c>
      <c r="N59" s="13"/>
      <c r="O59" s="13"/>
      <c r="P59" s="13"/>
      <c r="Q59" s="14"/>
      <c r="R59" s="14"/>
      <c r="S59" s="14">
        <v>2</v>
      </c>
      <c r="T59" s="14"/>
      <c r="U59" s="14">
        <v>3</v>
      </c>
      <c r="V59" s="14">
        <v>28</v>
      </c>
      <c r="W59" s="14">
        <v>10</v>
      </c>
      <c r="X59" s="14">
        <v>26</v>
      </c>
      <c r="Y59" s="14">
        <v>28</v>
      </c>
      <c r="Z59" s="14">
        <v>22</v>
      </c>
      <c r="AA59" s="14">
        <v>18</v>
      </c>
      <c r="AB59" s="14"/>
      <c r="AC59" s="5">
        <v>14</v>
      </c>
    </row>
    <row r="60" spans="1:29">
      <c r="A60" s="11"/>
      <c r="B60" s="11"/>
      <c r="C60" s="12" t="s">
        <v>17</v>
      </c>
      <c r="D60" s="13">
        <f>SUM(E60:AB60)</f>
        <v>117</v>
      </c>
      <c r="E60" s="13">
        <v>0</v>
      </c>
      <c r="F60" s="13">
        <v>1</v>
      </c>
      <c r="G60" s="13">
        <v>1</v>
      </c>
      <c r="H60" s="13"/>
      <c r="I60" s="13"/>
      <c r="J60" s="13"/>
      <c r="K60" s="13"/>
      <c r="L60" s="13">
        <v>0</v>
      </c>
      <c r="M60" s="13">
        <v>2</v>
      </c>
      <c r="N60" s="13"/>
      <c r="O60" s="13"/>
      <c r="P60" s="13"/>
      <c r="Q60" s="14"/>
      <c r="R60" s="14"/>
      <c r="S60" s="14">
        <v>0</v>
      </c>
      <c r="T60" s="14"/>
      <c r="U60" s="14">
        <v>3</v>
      </c>
      <c r="V60" s="14">
        <v>24</v>
      </c>
      <c r="W60" s="14">
        <v>8</v>
      </c>
      <c r="X60" s="14">
        <v>22</v>
      </c>
      <c r="Y60" s="14">
        <v>24</v>
      </c>
      <c r="Z60" s="14">
        <v>20</v>
      </c>
      <c r="AA60" s="14">
        <v>12</v>
      </c>
      <c r="AB60" s="14"/>
      <c r="AC60" s="5">
        <v>11</v>
      </c>
    </row>
    <row r="61" spans="1:29">
      <c r="A61" s="11"/>
      <c r="B61" s="11"/>
      <c r="C61" s="12" t="s">
        <v>18</v>
      </c>
      <c r="D61" s="13">
        <f>SUM(E61:AB61)</f>
        <v>34</v>
      </c>
      <c r="E61" s="13">
        <v>3</v>
      </c>
      <c r="F61" s="13">
        <v>1</v>
      </c>
      <c r="G61" s="13">
        <v>1</v>
      </c>
      <c r="H61" s="13"/>
      <c r="I61" s="13"/>
      <c r="J61" s="13"/>
      <c r="K61" s="13"/>
      <c r="L61" s="13">
        <v>1</v>
      </c>
      <c r="M61" s="13">
        <v>4</v>
      </c>
      <c r="N61" s="13"/>
      <c r="O61" s="13"/>
      <c r="P61" s="13"/>
      <c r="Q61" s="14"/>
      <c r="R61" s="14"/>
      <c r="S61" s="14">
        <v>2</v>
      </c>
      <c r="T61" s="14"/>
      <c r="U61" s="14">
        <v>0</v>
      </c>
      <c r="V61" s="14">
        <v>4</v>
      </c>
      <c r="W61" s="14">
        <v>2</v>
      </c>
      <c r="X61" s="14">
        <v>4</v>
      </c>
      <c r="Y61" s="14">
        <v>4</v>
      </c>
      <c r="Z61" s="14">
        <v>2</v>
      </c>
      <c r="AA61" s="14">
        <v>6</v>
      </c>
      <c r="AB61" s="14"/>
      <c r="AC61" s="5">
        <v>3</v>
      </c>
    </row>
    <row r="62" spans="1:29">
      <c r="A62" s="11"/>
      <c r="B62" s="11"/>
      <c r="C62" s="12" t="s">
        <v>19</v>
      </c>
      <c r="D62" s="13">
        <f>SUM(E62:AB62)</f>
        <v>0</v>
      </c>
      <c r="E62" s="13">
        <v>0</v>
      </c>
      <c r="F62" s="13">
        <v>0</v>
      </c>
      <c r="G62" s="13">
        <v>0</v>
      </c>
      <c r="H62" s="13"/>
      <c r="I62" s="13"/>
      <c r="J62" s="13"/>
      <c r="K62" s="13"/>
      <c r="L62" s="13">
        <v>0</v>
      </c>
      <c r="M62" s="13">
        <v>0</v>
      </c>
      <c r="N62" s="13"/>
      <c r="O62" s="13"/>
      <c r="P62" s="13"/>
      <c r="Q62" s="14"/>
      <c r="R62" s="14"/>
      <c r="S62" s="14">
        <v>0</v>
      </c>
      <c r="T62" s="14"/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/>
      <c r="AC62" s="5">
        <v>0</v>
      </c>
    </row>
    <row r="63" spans="1:29" s="31" customFormat="1">
      <c r="A63" s="11"/>
      <c r="B63" s="11"/>
      <c r="C63" s="35" t="s">
        <v>2</v>
      </c>
      <c r="D63" s="36">
        <f xml:space="preserve"> IF(D57=0,100,D58/D57*100)</f>
        <v>95.194143857415654</v>
      </c>
      <c r="E63" s="36">
        <v>50</v>
      </c>
      <c r="F63" s="36">
        <v>66.666666666666671</v>
      </c>
      <c r="G63" s="36">
        <v>75</v>
      </c>
      <c r="H63" s="36"/>
      <c r="I63" s="36"/>
      <c r="J63" s="36"/>
      <c r="K63" s="36"/>
      <c r="L63" s="36">
        <v>90</v>
      </c>
      <c r="M63" s="36">
        <v>92.857142857142861</v>
      </c>
      <c r="N63" s="36"/>
      <c r="O63" s="36"/>
      <c r="P63" s="36"/>
      <c r="Q63" s="37"/>
      <c r="R63" s="37"/>
      <c r="S63" s="37">
        <v>80</v>
      </c>
      <c r="T63" s="37"/>
      <c r="U63" s="37">
        <v>72.727272727272734</v>
      </c>
      <c r="V63" s="37">
        <v>92.89340101522842</v>
      </c>
      <c r="W63" s="37">
        <v>97.92099792099792</v>
      </c>
      <c r="X63" s="37">
        <v>94.672131147540981</v>
      </c>
      <c r="Y63" s="37">
        <v>94.909090909090907</v>
      </c>
      <c r="Z63" s="37">
        <v>95.13274336283186</v>
      </c>
      <c r="AA63" s="37">
        <v>96.341463414634148</v>
      </c>
      <c r="AB63" s="37"/>
      <c r="AC63" s="38">
        <v>96.455696202531641</v>
      </c>
    </row>
    <row r="64" spans="1:29" s="32" customFormat="1">
      <c r="A64" s="11"/>
      <c r="B64" s="11"/>
      <c r="C64" s="39" t="s">
        <v>20</v>
      </c>
      <c r="D64" s="40">
        <f xml:space="preserve"> IF(D59=0,0,D60/D59*100)</f>
        <v>77.483443708609272</v>
      </c>
      <c r="E64" s="40">
        <v>0</v>
      </c>
      <c r="F64" s="40">
        <v>50</v>
      </c>
      <c r="G64" s="40">
        <v>50</v>
      </c>
      <c r="H64" s="40"/>
      <c r="I64" s="40"/>
      <c r="J64" s="40"/>
      <c r="K64" s="40"/>
      <c r="L64" s="40">
        <v>0</v>
      </c>
      <c r="M64" s="40">
        <v>33.333333333333336</v>
      </c>
      <c r="N64" s="40"/>
      <c r="O64" s="40"/>
      <c r="P64" s="40"/>
      <c r="Q64" s="41"/>
      <c r="R64" s="41"/>
      <c r="S64" s="41">
        <v>0</v>
      </c>
      <c r="T64" s="41"/>
      <c r="U64" s="41">
        <v>100</v>
      </c>
      <c r="V64" s="41">
        <v>85.714285714285708</v>
      </c>
      <c r="W64" s="41">
        <v>80</v>
      </c>
      <c r="X64" s="41">
        <v>84.615384615384613</v>
      </c>
      <c r="Y64" s="41">
        <v>85.714285714285708</v>
      </c>
      <c r="Z64" s="41">
        <v>90.909090909090907</v>
      </c>
      <c r="AA64" s="41">
        <v>66.666666666666671</v>
      </c>
      <c r="AB64" s="41"/>
      <c r="AC64" s="42">
        <v>78.571428571428569</v>
      </c>
    </row>
    <row r="65" spans="1:29" s="33" customFormat="1">
      <c r="A65" s="11"/>
      <c r="B65" s="11"/>
      <c r="C65" s="43" t="s">
        <v>3</v>
      </c>
      <c r="D65" s="44">
        <f xml:space="preserve"> IF(D57=0,100,(D60+D58)/D57*100)</f>
        <v>98.917886696371738</v>
      </c>
      <c r="E65" s="44">
        <v>50</v>
      </c>
      <c r="F65" s="44">
        <v>83.333333333333329</v>
      </c>
      <c r="G65" s="44">
        <v>87.5</v>
      </c>
      <c r="H65" s="44"/>
      <c r="I65" s="44"/>
      <c r="J65" s="44"/>
      <c r="K65" s="44"/>
      <c r="L65" s="44">
        <v>90</v>
      </c>
      <c r="M65" s="44">
        <v>95.238095238095241</v>
      </c>
      <c r="N65" s="44"/>
      <c r="O65" s="44"/>
      <c r="P65" s="44"/>
      <c r="Q65" s="45"/>
      <c r="R65" s="45"/>
      <c r="S65" s="45">
        <v>80</v>
      </c>
      <c r="T65" s="45"/>
      <c r="U65" s="45">
        <v>100</v>
      </c>
      <c r="V65" s="45">
        <v>98.984771573604064</v>
      </c>
      <c r="W65" s="45">
        <v>99.584199584199581</v>
      </c>
      <c r="X65" s="45">
        <v>99.180327868852459</v>
      </c>
      <c r="Y65" s="45">
        <v>99.272727272727266</v>
      </c>
      <c r="Z65" s="45">
        <v>99.557522123893804</v>
      </c>
      <c r="AA65" s="45">
        <v>98.780487804878049</v>
      </c>
      <c r="AB65" s="45"/>
      <c r="AC65" s="46">
        <v>99.240506329113927</v>
      </c>
    </row>
    <row r="66" spans="1:29" s="34" customFormat="1">
      <c r="A66" s="11"/>
      <c r="B66" s="11"/>
      <c r="C66" s="47" t="s">
        <v>21</v>
      </c>
      <c r="D66" s="48">
        <f>IF(D57=0,100,(D60+D58+D62)/D57*100)</f>
        <v>98.917886696371738</v>
      </c>
      <c r="E66" s="48">
        <v>50</v>
      </c>
      <c r="F66" s="48">
        <v>83.333333333333329</v>
      </c>
      <c r="G66" s="48">
        <v>87.5</v>
      </c>
      <c r="H66" s="48"/>
      <c r="I66" s="48"/>
      <c r="J66" s="48"/>
      <c r="K66" s="48"/>
      <c r="L66" s="48">
        <v>90</v>
      </c>
      <c r="M66" s="48">
        <v>95.238095238095241</v>
      </c>
      <c r="N66" s="48"/>
      <c r="O66" s="48"/>
      <c r="P66" s="48"/>
      <c r="Q66" s="49"/>
      <c r="R66" s="49"/>
      <c r="S66" s="49">
        <v>80</v>
      </c>
      <c r="T66" s="49"/>
      <c r="U66" s="49">
        <v>100</v>
      </c>
      <c r="V66" s="49">
        <v>98.984771573604064</v>
      </c>
      <c r="W66" s="49">
        <v>99.584199584199581</v>
      </c>
      <c r="X66" s="49">
        <v>99.180327868852459</v>
      </c>
      <c r="Y66" s="49">
        <v>99.272727272727266</v>
      </c>
      <c r="Z66" s="49">
        <v>99.557522123893804</v>
      </c>
      <c r="AA66" s="49">
        <v>98.780487804878049</v>
      </c>
      <c r="AB66" s="49"/>
      <c r="AC66" s="50">
        <v>99.240506329113927</v>
      </c>
    </row>
    <row r="67" spans="1:29">
      <c r="A67" s="53" t="s">
        <v>23</v>
      </c>
      <c r="B67" s="51" t="s">
        <v>138</v>
      </c>
      <c r="C67" s="52" t="s">
        <v>141</v>
      </c>
      <c r="D67" s="51">
        <f>SUM(E67:AB67)</f>
        <v>1</v>
      </c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>
        <v>1</v>
      </c>
      <c r="T67" s="51"/>
      <c r="U67" s="51"/>
      <c r="V67" s="51"/>
      <c r="W67" s="51"/>
      <c r="X67" s="51"/>
      <c r="Y67" s="51"/>
      <c r="Z67" s="51"/>
      <c r="AA67" s="51"/>
      <c r="AB67" s="51"/>
      <c r="AC67" s="5"/>
    </row>
    <row r="68" spans="1:29">
      <c r="A68" s="53"/>
      <c r="B68" s="51" t="s">
        <v>161</v>
      </c>
      <c r="C68" s="52" t="s">
        <v>166</v>
      </c>
      <c r="D68" s="51">
        <f>SUM(E68:AB68)</f>
        <v>24</v>
      </c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>
        <v>1</v>
      </c>
      <c r="V68" s="51">
        <v>6</v>
      </c>
      <c r="W68" s="51">
        <v>5</v>
      </c>
      <c r="X68" s="51">
        <v>5</v>
      </c>
      <c r="Y68" s="51">
        <v>4</v>
      </c>
      <c r="Z68" s="51">
        <v>2</v>
      </c>
      <c r="AA68" s="51">
        <v>1</v>
      </c>
      <c r="AB68" s="51"/>
      <c r="AC68" s="5"/>
    </row>
    <row r="69" spans="1:29">
      <c r="A69" s="53"/>
      <c r="B69" s="51" t="s">
        <v>101</v>
      </c>
      <c r="C69" s="52" t="s">
        <v>102</v>
      </c>
      <c r="D69" s="51">
        <f>SUM(E69:AB69)</f>
        <v>6</v>
      </c>
      <c r="E69" s="51"/>
      <c r="F69" s="51">
        <v>1</v>
      </c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>
        <v>1</v>
      </c>
      <c r="Y69" s="51">
        <v>2</v>
      </c>
      <c r="Z69" s="51"/>
      <c r="AA69" s="51">
        <v>2</v>
      </c>
      <c r="AB69" s="51"/>
      <c r="AC69" s="5"/>
    </row>
    <row r="70" spans="1:29">
      <c r="A70" s="53"/>
      <c r="B70" s="51" t="s">
        <v>65</v>
      </c>
      <c r="C70" s="52" t="s">
        <v>83</v>
      </c>
      <c r="D70" s="51">
        <f>SUM(E70:AB70)</f>
        <v>3</v>
      </c>
      <c r="E70" s="51"/>
      <c r="F70" s="51"/>
      <c r="G70" s="51">
        <v>1</v>
      </c>
      <c r="H70" s="51"/>
      <c r="I70" s="51"/>
      <c r="J70" s="51"/>
      <c r="K70" s="51"/>
      <c r="L70" s="51"/>
      <c r="M70" s="51">
        <v>2</v>
      </c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"/>
    </row>
    <row r="71" spans="1:29">
      <c r="A71" s="53"/>
      <c r="B71" s="51" t="s">
        <v>173</v>
      </c>
      <c r="C71" s="52" t="s">
        <v>183</v>
      </c>
      <c r="D71" s="51">
        <f>SUM(E71:AB71)</f>
        <v>52</v>
      </c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>
        <v>1</v>
      </c>
      <c r="V71" s="51">
        <v>11</v>
      </c>
      <c r="W71" s="51">
        <v>2</v>
      </c>
      <c r="X71" s="51">
        <v>7</v>
      </c>
      <c r="Y71" s="51">
        <v>12</v>
      </c>
      <c r="Z71" s="51">
        <v>17</v>
      </c>
      <c r="AA71" s="51">
        <v>2</v>
      </c>
      <c r="AB71" s="51"/>
      <c r="AC71" s="5">
        <v>7</v>
      </c>
    </row>
    <row r="72" spans="1:29">
      <c r="A72" s="53"/>
      <c r="B72" s="51" t="s">
        <v>139</v>
      </c>
      <c r="C72" s="52" t="s">
        <v>51</v>
      </c>
      <c r="D72" s="51">
        <f>SUM(E72:AB72)</f>
        <v>9</v>
      </c>
      <c r="E72" s="51"/>
      <c r="F72" s="51">
        <v>1</v>
      </c>
      <c r="G72" s="51">
        <v>1</v>
      </c>
      <c r="H72" s="51"/>
      <c r="I72" s="51"/>
      <c r="J72" s="51"/>
      <c r="K72" s="51"/>
      <c r="L72" s="51">
        <v>1</v>
      </c>
      <c r="M72" s="51">
        <v>4</v>
      </c>
      <c r="N72" s="51"/>
      <c r="O72" s="51"/>
      <c r="P72" s="51"/>
      <c r="Q72" s="51"/>
      <c r="R72" s="51"/>
      <c r="S72" s="51">
        <v>1</v>
      </c>
      <c r="T72" s="51"/>
      <c r="U72" s="51"/>
      <c r="V72" s="51"/>
      <c r="W72" s="51"/>
      <c r="X72" s="51">
        <v>1</v>
      </c>
      <c r="Y72" s="51"/>
      <c r="Z72" s="51"/>
      <c r="AA72" s="51"/>
      <c r="AB72" s="51"/>
      <c r="AC72" s="5"/>
    </row>
    <row r="73" spans="1:29">
      <c r="A73" s="53"/>
      <c r="B73" s="51" t="s">
        <v>144</v>
      </c>
      <c r="C73" s="52" t="s">
        <v>145</v>
      </c>
      <c r="D73" s="51">
        <f>SUM(E73:AB73)</f>
        <v>4</v>
      </c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>
        <v>4</v>
      </c>
      <c r="AB73" s="51"/>
      <c r="AC73" s="5"/>
    </row>
    <row r="74" spans="1:29">
      <c r="A74" s="53"/>
      <c r="B74" s="51" t="s">
        <v>103</v>
      </c>
      <c r="C74" s="52" t="s">
        <v>107</v>
      </c>
      <c r="D74" s="51">
        <f>SUM(E74:AB74)</f>
        <v>13</v>
      </c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>
        <v>1</v>
      </c>
      <c r="V74" s="51">
        <v>5</v>
      </c>
      <c r="W74" s="51">
        <v>1</v>
      </c>
      <c r="X74" s="51">
        <v>1</v>
      </c>
      <c r="Y74" s="51">
        <v>4</v>
      </c>
      <c r="Z74" s="51"/>
      <c r="AA74" s="51">
        <v>1</v>
      </c>
      <c r="AB74" s="51"/>
      <c r="AC74" s="5">
        <v>3</v>
      </c>
    </row>
    <row r="75" spans="1:29">
      <c r="A75" s="53"/>
      <c r="B75" s="51" t="s">
        <v>42</v>
      </c>
      <c r="C75" s="52" t="s">
        <v>51</v>
      </c>
      <c r="D75" s="51">
        <f>SUM(E75:AB75)</f>
        <v>10</v>
      </c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>
        <v>1</v>
      </c>
      <c r="W75" s="51"/>
      <c r="X75" s="51">
        <v>2</v>
      </c>
      <c r="Y75" s="51">
        <v>3</v>
      </c>
      <c r="Z75" s="51">
        <v>1</v>
      </c>
      <c r="AA75" s="51">
        <v>3</v>
      </c>
      <c r="AB75" s="51"/>
      <c r="AC75" s="5">
        <v>2</v>
      </c>
    </row>
    <row r="76" spans="1:29">
      <c r="A76" s="53"/>
      <c r="B76" s="51" t="s">
        <v>76</v>
      </c>
      <c r="C76" s="52" t="s">
        <v>93</v>
      </c>
      <c r="D76" s="51">
        <f>SUM(E76:AB76)</f>
        <v>1</v>
      </c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>
        <v>1</v>
      </c>
      <c r="Y76" s="51"/>
      <c r="Z76" s="51"/>
      <c r="AA76" s="51"/>
      <c r="AB76" s="51"/>
      <c r="AC76" s="5"/>
    </row>
    <row r="77" spans="1:29">
      <c r="A77" s="53"/>
      <c r="B77" s="51" t="s">
        <v>44</v>
      </c>
      <c r="C77" s="52" t="s">
        <v>54</v>
      </c>
      <c r="D77" s="51">
        <f>SUM(E77:AB77)</f>
        <v>25</v>
      </c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>
        <v>5</v>
      </c>
      <c r="W77" s="51">
        <v>2</v>
      </c>
      <c r="X77" s="51">
        <v>8</v>
      </c>
      <c r="Y77" s="51">
        <v>3</v>
      </c>
      <c r="Z77" s="51">
        <v>2</v>
      </c>
      <c r="AA77" s="51">
        <v>5</v>
      </c>
      <c r="AB77" s="51"/>
      <c r="AC77" s="5">
        <v>2</v>
      </c>
    </row>
    <row r="78" spans="1:29">
      <c r="A78" s="53"/>
      <c r="B78" s="51" t="s">
        <v>45</v>
      </c>
      <c r="C78" s="52" t="s">
        <v>55</v>
      </c>
      <c r="D78" s="51">
        <f>SUM(E78:AB78)</f>
        <v>3</v>
      </c>
      <c r="E78" s="51">
        <v>3</v>
      </c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"/>
    </row>
    <row r="79" spans="1:29" ht="3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5"/>
    </row>
    <row r="80" spans="1:29">
      <c r="A80" s="11" t="s">
        <v>68</v>
      </c>
      <c r="B80" s="11"/>
      <c r="C80" s="12" t="s">
        <v>10</v>
      </c>
      <c r="D80" s="13">
        <f>SUM(E80:AB80)</f>
        <v>2040</v>
      </c>
      <c r="E80" s="13">
        <v>33</v>
      </c>
      <c r="F80" s="13">
        <v>59</v>
      </c>
      <c r="G80" s="13">
        <v>35</v>
      </c>
      <c r="H80" s="13"/>
      <c r="I80" s="13">
        <v>30</v>
      </c>
      <c r="J80" s="13">
        <v>30</v>
      </c>
      <c r="K80" s="13">
        <v>35</v>
      </c>
      <c r="L80" s="13">
        <v>33</v>
      </c>
      <c r="M80" s="13">
        <v>65</v>
      </c>
      <c r="N80" s="13">
        <v>41</v>
      </c>
      <c r="O80" s="13">
        <v>83</v>
      </c>
      <c r="P80" s="13"/>
      <c r="Q80" s="14">
        <v>63</v>
      </c>
      <c r="R80" s="14">
        <v>25</v>
      </c>
      <c r="S80" s="14">
        <v>22</v>
      </c>
      <c r="T80" s="14"/>
      <c r="U80" s="14">
        <v>49</v>
      </c>
      <c r="V80" s="14">
        <v>101</v>
      </c>
      <c r="W80" s="14">
        <v>239</v>
      </c>
      <c r="X80" s="14">
        <v>314</v>
      </c>
      <c r="Y80" s="14">
        <v>357</v>
      </c>
      <c r="Z80" s="14">
        <v>97</v>
      </c>
      <c r="AA80" s="14">
        <v>304</v>
      </c>
      <c r="AB80" s="14">
        <v>25</v>
      </c>
      <c r="AC80" s="5">
        <v>403</v>
      </c>
    </row>
    <row r="81" spans="1:29">
      <c r="A81" s="11"/>
      <c r="B81" s="11"/>
      <c r="C81" s="12" t="s">
        <v>11</v>
      </c>
      <c r="D81" s="13">
        <f>SUM(E81:AB81)</f>
        <v>1939</v>
      </c>
      <c r="E81" s="13">
        <v>22</v>
      </c>
      <c r="F81" s="13">
        <v>52</v>
      </c>
      <c r="G81" s="13">
        <v>34</v>
      </c>
      <c r="H81" s="13"/>
      <c r="I81" s="13">
        <v>28</v>
      </c>
      <c r="J81" s="13">
        <v>28</v>
      </c>
      <c r="K81" s="13">
        <v>34</v>
      </c>
      <c r="L81" s="13">
        <v>30</v>
      </c>
      <c r="M81" s="13">
        <v>59</v>
      </c>
      <c r="N81" s="13">
        <v>37</v>
      </c>
      <c r="O81" s="13">
        <v>81</v>
      </c>
      <c r="P81" s="13"/>
      <c r="Q81" s="14">
        <v>55</v>
      </c>
      <c r="R81" s="14">
        <v>22</v>
      </c>
      <c r="S81" s="14">
        <v>16</v>
      </c>
      <c r="T81" s="14"/>
      <c r="U81" s="14">
        <v>44</v>
      </c>
      <c r="V81" s="14">
        <v>99</v>
      </c>
      <c r="W81" s="14">
        <v>235</v>
      </c>
      <c r="X81" s="14">
        <v>299</v>
      </c>
      <c r="Y81" s="14">
        <v>351</v>
      </c>
      <c r="Z81" s="14">
        <v>97</v>
      </c>
      <c r="AA81" s="14">
        <v>295</v>
      </c>
      <c r="AB81" s="14">
        <v>21</v>
      </c>
      <c r="AC81" s="5">
        <v>400</v>
      </c>
    </row>
    <row r="82" spans="1:29">
      <c r="A82" s="11"/>
      <c r="B82" s="11"/>
      <c r="C82" s="12" t="s">
        <v>16</v>
      </c>
      <c r="D82" s="13">
        <f>SUM(E82:AB82)</f>
        <v>101</v>
      </c>
      <c r="E82" s="13">
        <v>11</v>
      </c>
      <c r="F82" s="13">
        <v>7</v>
      </c>
      <c r="G82" s="13">
        <v>1</v>
      </c>
      <c r="H82" s="13"/>
      <c r="I82" s="13">
        <v>2</v>
      </c>
      <c r="J82" s="13">
        <v>2</v>
      </c>
      <c r="K82" s="13">
        <v>1</v>
      </c>
      <c r="L82" s="13">
        <v>3</v>
      </c>
      <c r="M82" s="13">
        <v>6</v>
      </c>
      <c r="N82" s="13">
        <v>4</v>
      </c>
      <c r="O82" s="13">
        <v>2</v>
      </c>
      <c r="P82" s="13"/>
      <c r="Q82" s="14">
        <v>8</v>
      </c>
      <c r="R82" s="14">
        <v>3</v>
      </c>
      <c r="S82" s="14">
        <v>6</v>
      </c>
      <c r="T82" s="14"/>
      <c r="U82" s="14">
        <v>5</v>
      </c>
      <c r="V82" s="14">
        <v>2</v>
      </c>
      <c r="W82" s="14">
        <v>4</v>
      </c>
      <c r="X82" s="14">
        <v>15</v>
      </c>
      <c r="Y82" s="14">
        <v>6</v>
      </c>
      <c r="Z82" s="14"/>
      <c r="AA82" s="14">
        <v>9</v>
      </c>
      <c r="AB82" s="14">
        <v>4</v>
      </c>
      <c r="AC82" s="5">
        <v>3</v>
      </c>
    </row>
    <row r="83" spans="1:29">
      <c r="A83" s="11"/>
      <c r="B83" s="11"/>
      <c r="C83" s="12" t="s">
        <v>17</v>
      </c>
      <c r="D83" s="13">
        <f>SUM(E83:AB83)</f>
        <v>33</v>
      </c>
      <c r="E83" s="13">
        <v>1</v>
      </c>
      <c r="F83" s="13">
        <v>1</v>
      </c>
      <c r="G83" s="13">
        <v>0</v>
      </c>
      <c r="H83" s="13"/>
      <c r="I83" s="13">
        <v>0</v>
      </c>
      <c r="J83" s="13">
        <v>0</v>
      </c>
      <c r="K83" s="13">
        <v>0</v>
      </c>
      <c r="L83" s="13">
        <v>1</v>
      </c>
      <c r="M83" s="13">
        <v>2</v>
      </c>
      <c r="N83" s="13">
        <v>2</v>
      </c>
      <c r="O83" s="13">
        <v>1</v>
      </c>
      <c r="P83" s="13"/>
      <c r="Q83" s="14">
        <v>1</v>
      </c>
      <c r="R83" s="14">
        <v>0</v>
      </c>
      <c r="S83" s="14">
        <v>0</v>
      </c>
      <c r="T83" s="14"/>
      <c r="U83" s="14">
        <v>1</v>
      </c>
      <c r="V83" s="14">
        <v>0</v>
      </c>
      <c r="W83" s="14">
        <v>4</v>
      </c>
      <c r="X83" s="14">
        <v>9</v>
      </c>
      <c r="Y83" s="14">
        <v>3</v>
      </c>
      <c r="Z83" s="14"/>
      <c r="AA83" s="14">
        <v>6</v>
      </c>
      <c r="AB83" s="14">
        <v>1</v>
      </c>
      <c r="AC83" s="5">
        <v>2</v>
      </c>
    </row>
    <row r="84" spans="1:29">
      <c r="A84" s="11"/>
      <c r="B84" s="11"/>
      <c r="C84" s="12" t="s">
        <v>18</v>
      </c>
      <c r="D84" s="13">
        <f>SUM(E84:AB84)</f>
        <v>68</v>
      </c>
      <c r="E84" s="13">
        <v>10</v>
      </c>
      <c r="F84" s="13">
        <v>6</v>
      </c>
      <c r="G84" s="13">
        <v>1</v>
      </c>
      <c r="H84" s="13"/>
      <c r="I84" s="13">
        <v>2</v>
      </c>
      <c r="J84" s="13">
        <v>2</v>
      </c>
      <c r="K84" s="13">
        <v>1</v>
      </c>
      <c r="L84" s="13">
        <v>2</v>
      </c>
      <c r="M84" s="13">
        <v>4</v>
      </c>
      <c r="N84" s="13">
        <v>2</v>
      </c>
      <c r="O84" s="13">
        <v>1</v>
      </c>
      <c r="P84" s="13"/>
      <c r="Q84" s="14">
        <v>7</v>
      </c>
      <c r="R84" s="14">
        <v>3</v>
      </c>
      <c r="S84" s="14">
        <v>6</v>
      </c>
      <c r="T84" s="14"/>
      <c r="U84" s="14">
        <v>4</v>
      </c>
      <c r="V84" s="14">
        <v>2</v>
      </c>
      <c r="W84" s="14">
        <v>0</v>
      </c>
      <c r="X84" s="14">
        <v>6</v>
      </c>
      <c r="Y84" s="14">
        <v>3</v>
      </c>
      <c r="Z84" s="14"/>
      <c r="AA84" s="14">
        <v>3</v>
      </c>
      <c r="AB84" s="14">
        <v>3</v>
      </c>
      <c r="AC84" s="5">
        <v>1</v>
      </c>
    </row>
    <row r="85" spans="1:29">
      <c r="A85" s="11"/>
      <c r="B85" s="11"/>
      <c r="C85" s="12" t="s">
        <v>19</v>
      </c>
      <c r="D85" s="13">
        <f>SUM(E85:AB85)</f>
        <v>0</v>
      </c>
      <c r="E85" s="13">
        <v>0</v>
      </c>
      <c r="F85" s="13">
        <v>0</v>
      </c>
      <c r="G85" s="13">
        <v>0</v>
      </c>
      <c r="H85" s="13"/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0</v>
      </c>
      <c r="P85" s="13"/>
      <c r="Q85" s="14">
        <v>0</v>
      </c>
      <c r="R85" s="14">
        <v>0</v>
      </c>
      <c r="S85" s="14">
        <v>0</v>
      </c>
      <c r="T85" s="14"/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/>
      <c r="AA85" s="14">
        <v>0</v>
      </c>
      <c r="AB85" s="14">
        <v>0</v>
      </c>
      <c r="AC85" s="5">
        <v>0</v>
      </c>
    </row>
    <row r="86" spans="1:29" s="31" customFormat="1">
      <c r="A86" s="11"/>
      <c r="B86" s="11"/>
      <c r="C86" s="35" t="s">
        <v>2</v>
      </c>
      <c r="D86" s="36">
        <f xml:space="preserve"> IF(D80=0,100,D81/D80*100)</f>
        <v>95.049019607843135</v>
      </c>
      <c r="E86" s="36">
        <v>66.666666666666671</v>
      </c>
      <c r="F86" s="36">
        <v>88.13559322033899</v>
      </c>
      <c r="G86" s="36">
        <v>97.142857142857139</v>
      </c>
      <c r="H86" s="36"/>
      <c r="I86" s="36">
        <v>93.333333333333329</v>
      </c>
      <c r="J86" s="36">
        <v>93.333333333333329</v>
      </c>
      <c r="K86" s="36">
        <v>97.142857142857139</v>
      </c>
      <c r="L86" s="36">
        <v>90.909090909090907</v>
      </c>
      <c r="M86" s="36">
        <v>90.769230769230774</v>
      </c>
      <c r="N86" s="36">
        <v>90.243902439024396</v>
      </c>
      <c r="O86" s="36">
        <v>97.590361445783131</v>
      </c>
      <c r="P86" s="36"/>
      <c r="Q86" s="37">
        <v>87.301587301587304</v>
      </c>
      <c r="R86" s="37">
        <v>88</v>
      </c>
      <c r="S86" s="37">
        <v>72.727272727272734</v>
      </c>
      <c r="T86" s="37"/>
      <c r="U86" s="37">
        <v>89.795918367346943</v>
      </c>
      <c r="V86" s="37">
        <v>98.019801980198025</v>
      </c>
      <c r="W86" s="37">
        <v>98.326359832635987</v>
      </c>
      <c r="X86" s="37">
        <v>95.222929936305732</v>
      </c>
      <c r="Y86" s="37">
        <v>98.319327731092443</v>
      </c>
      <c r="Z86" s="37"/>
      <c r="AA86" s="37">
        <v>97.03947368421052</v>
      </c>
      <c r="AB86" s="37">
        <v>84</v>
      </c>
      <c r="AC86" s="38">
        <v>99.255583126550874</v>
      </c>
    </row>
    <row r="87" spans="1:29" s="32" customFormat="1">
      <c r="A87" s="11"/>
      <c r="B87" s="11"/>
      <c r="C87" s="39" t="s">
        <v>20</v>
      </c>
      <c r="D87" s="40">
        <f xml:space="preserve"> IF(D82=0,0,D83/D82*100)</f>
        <v>32.673267326732677</v>
      </c>
      <c r="E87" s="40">
        <v>9.0909090909090917</v>
      </c>
      <c r="F87" s="40">
        <v>14.285714285714286</v>
      </c>
      <c r="G87" s="40">
        <v>0</v>
      </c>
      <c r="H87" s="40"/>
      <c r="I87" s="40">
        <v>0</v>
      </c>
      <c r="J87" s="40">
        <v>0</v>
      </c>
      <c r="K87" s="40">
        <v>0</v>
      </c>
      <c r="L87" s="40">
        <v>33.333333333333336</v>
      </c>
      <c r="M87" s="40">
        <v>33.333333333333336</v>
      </c>
      <c r="N87" s="40">
        <v>50</v>
      </c>
      <c r="O87" s="40">
        <v>50</v>
      </c>
      <c r="P87" s="40"/>
      <c r="Q87" s="41">
        <v>12.5</v>
      </c>
      <c r="R87" s="41">
        <v>0</v>
      </c>
      <c r="S87" s="41">
        <v>0</v>
      </c>
      <c r="T87" s="41"/>
      <c r="U87" s="41">
        <v>20</v>
      </c>
      <c r="V87" s="41">
        <v>0</v>
      </c>
      <c r="W87" s="41">
        <v>100</v>
      </c>
      <c r="X87" s="41">
        <v>60</v>
      </c>
      <c r="Y87" s="41">
        <v>50</v>
      </c>
      <c r="Z87" s="41"/>
      <c r="AA87" s="41">
        <v>66.666666666666671</v>
      </c>
      <c r="AB87" s="41">
        <v>25</v>
      </c>
      <c r="AC87" s="42">
        <v>66.666666666666671</v>
      </c>
    </row>
    <row r="88" spans="1:29" s="33" customFormat="1">
      <c r="A88" s="11"/>
      <c r="B88" s="11"/>
      <c r="C88" s="43" t="s">
        <v>3</v>
      </c>
      <c r="D88" s="44">
        <f xml:space="preserve"> IF(D80=0,100,(D83+D81)/D80*100)</f>
        <v>96.666666666666671</v>
      </c>
      <c r="E88" s="44">
        <v>69.696969696969703</v>
      </c>
      <c r="F88" s="44">
        <v>89.830508474576277</v>
      </c>
      <c r="G88" s="44">
        <v>97.142857142857139</v>
      </c>
      <c r="H88" s="44"/>
      <c r="I88" s="44">
        <v>93.333333333333329</v>
      </c>
      <c r="J88" s="44">
        <v>93.333333333333329</v>
      </c>
      <c r="K88" s="44">
        <v>97.142857142857139</v>
      </c>
      <c r="L88" s="44">
        <v>93.939393939393938</v>
      </c>
      <c r="M88" s="44">
        <v>93.84615384615384</v>
      </c>
      <c r="N88" s="44">
        <v>95.121951219512198</v>
      </c>
      <c r="O88" s="44">
        <v>98.795180722891573</v>
      </c>
      <c r="P88" s="44"/>
      <c r="Q88" s="45">
        <v>88.888888888888886</v>
      </c>
      <c r="R88" s="45">
        <v>88</v>
      </c>
      <c r="S88" s="45">
        <v>72.727272727272734</v>
      </c>
      <c r="T88" s="45"/>
      <c r="U88" s="45">
        <v>91.836734693877546</v>
      </c>
      <c r="V88" s="45">
        <v>98.019801980198025</v>
      </c>
      <c r="W88" s="45">
        <v>100</v>
      </c>
      <c r="X88" s="45">
        <v>98.089171974522287</v>
      </c>
      <c r="Y88" s="45">
        <v>99.159663865546221</v>
      </c>
      <c r="Z88" s="45"/>
      <c r="AA88" s="45">
        <v>99.013157894736835</v>
      </c>
      <c r="AB88" s="45">
        <v>88</v>
      </c>
      <c r="AC88" s="46">
        <v>99.75186104218362</v>
      </c>
    </row>
    <row r="89" spans="1:29" s="34" customFormat="1">
      <c r="A89" s="11"/>
      <c r="B89" s="11"/>
      <c r="C89" s="47" t="s">
        <v>21</v>
      </c>
      <c r="D89" s="48">
        <f>IF(D80=0,100,(D83+D81+D85)/D80*100)</f>
        <v>96.666666666666671</v>
      </c>
      <c r="E89" s="48">
        <v>69.696969696969703</v>
      </c>
      <c r="F89" s="48">
        <v>89.830508474576277</v>
      </c>
      <c r="G89" s="48">
        <v>97.142857142857139</v>
      </c>
      <c r="H89" s="48"/>
      <c r="I89" s="48">
        <v>93.333333333333329</v>
      </c>
      <c r="J89" s="48">
        <v>93.333333333333329</v>
      </c>
      <c r="K89" s="48">
        <v>97.142857142857139</v>
      </c>
      <c r="L89" s="48">
        <v>93.939393939393938</v>
      </c>
      <c r="M89" s="48">
        <v>93.84615384615384</v>
      </c>
      <c r="N89" s="48">
        <v>95.121951219512198</v>
      </c>
      <c r="O89" s="48">
        <v>98.795180722891573</v>
      </c>
      <c r="P89" s="48"/>
      <c r="Q89" s="49">
        <v>88.888888888888886</v>
      </c>
      <c r="R89" s="49">
        <v>88</v>
      </c>
      <c r="S89" s="49">
        <v>72.727272727272734</v>
      </c>
      <c r="T89" s="49"/>
      <c r="U89" s="49">
        <v>91.836734693877546</v>
      </c>
      <c r="V89" s="49">
        <v>98.019801980198025</v>
      </c>
      <c r="W89" s="49">
        <v>100</v>
      </c>
      <c r="X89" s="49">
        <v>98.089171974522287</v>
      </c>
      <c r="Y89" s="49">
        <v>99.159663865546221</v>
      </c>
      <c r="Z89" s="49"/>
      <c r="AA89" s="49">
        <v>99.013157894736835</v>
      </c>
      <c r="AB89" s="49">
        <v>88</v>
      </c>
      <c r="AC89" s="50">
        <v>99.75186104218362</v>
      </c>
    </row>
    <row r="90" spans="1:29">
      <c r="A90" s="53" t="s">
        <v>23</v>
      </c>
      <c r="B90" s="51" t="s">
        <v>99</v>
      </c>
      <c r="C90" s="52" t="s">
        <v>100</v>
      </c>
      <c r="D90" s="51">
        <f>SUM(E90:AB90)</f>
        <v>56</v>
      </c>
      <c r="E90" s="51">
        <v>5</v>
      </c>
      <c r="F90" s="51">
        <v>5</v>
      </c>
      <c r="G90" s="51">
        <v>1</v>
      </c>
      <c r="H90" s="51"/>
      <c r="I90" s="51">
        <v>2</v>
      </c>
      <c r="J90" s="51"/>
      <c r="K90" s="51">
        <v>1</v>
      </c>
      <c r="L90" s="51"/>
      <c r="M90" s="51">
        <v>2</v>
      </c>
      <c r="N90" s="51">
        <v>2</v>
      </c>
      <c r="O90" s="51"/>
      <c r="P90" s="51"/>
      <c r="Q90" s="51">
        <v>2</v>
      </c>
      <c r="R90" s="51">
        <v>2</v>
      </c>
      <c r="S90" s="51">
        <v>6</v>
      </c>
      <c r="T90" s="51"/>
      <c r="U90" s="51">
        <v>5</v>
      </c>
      <c r="V90" s="51">
        <v>2</v>
      </c>
      <c r="W90" s="51"/>
      <c r="X90" s="51">
        <v>12</v>
      </c>
      <c r="Y90" s="51">
        <v>1</v>
      </c>
      <c r="Z90" s="51"/>
      <c r="AA90" s="51">
        <v>5</v>
      </c>
      <c r="AB90" s="51">
        <v>3</v>
      </c>
      <c r="AC90" s="5"/>
    </row>
    <row r="91" spans="1:29">
      <c r="A91" s="53"/>
      <c r="B91" s="51" t="s">
        <v>161</v>
      </c>
      <c r="C91" s="52" t="s">
        <v>166</v>
      </c>
      <c r="D91" s="51">
        <f>SUM(E91:AB91)</f>
        <v>5</v>
      </c>
      <c r="E91" s="51">
        <v>1</v>
      </c>
      <c r="F91" s="51"/>
      <c r="G91" s="51"/>
      <c r="H91" s="51"/>
      <c r="I91" s="51"/>
      <c r="J91" s="51"/>
      <c r="K91" s="51"/>
      <c r="L91" s="51"/>
      <c r="M91" s="51"/>
      <c r="N91" s="51">
        <v>2</v>
      </c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>
        <v>2</v>
      </c>
      <c r="AB91" s="51"/>
      <c r="AC91" s="5">
        <v>3</v>
      </c>
    </row>
    <row r="92" spans="1:29">
      <c r="A92" s="53"/>
      <c r="B92" s="51" t="s">
        <v>101</v>
      </c>
      <c r="C92" s="52" t="s">
        <v>102</v>
      </c>
      <c r="D92" s="51">
        <f>SUM(E92:AB92)</f>
        <v>10</v>
      </c>
      <c r="E92" s="51"/>
      <c r="F92" s="51"/>
      <c r="G92" s="51"/>
      <c r="H92" s="51"/>
      <c r="I92" s="51"/>
      <c r="J92" s="51">
        <v>2</v>
      </c>
      <c r="K92" s="51"/>
      <c r="L92" s="51"/>
      <c r="M92" s="51">
        <v>2</v>
      </c>
      <c r="N92" s="51"/>
      <c r="O92" s="51">
        <v>1</v>
      </c>
      <c r="P92" s="51"/>
      <c r="Q92" s="51"/>
      <c r="R92" s="51">
        <v>1</v>
      </c>
      <c r="S92" s="51"/>
      <c r="T92" s="51"/>
      <c r="U92" s="51"/>
      <c r="V92" s="51"/>
      <c r="W92" s="51">
        <v>2</v>
      </c>
      <c r="X92" s="51"/>
      <c r="Y92" s="51"/>
      <c r="Z92" s="51"/>
      <c r="AA92" s="51">
        <v>1</v>
      </c>
      <c r="AB92" s="51">
        <v>1</v>
      </c>
      <c r="AC92" s="5"/>
    </row>
    <row r="93" spans="1:29">
      <c r="A93" s="53"/>
      <c r="B93" s="51" t="s">
        <v>144</v>
      </c>
      <c r="C93" s="52" t="s">
        <v>145</v>
      </c>
      <c r="D93" s="51">
        <f>SUM(E93:AB93)</f>
        <v>22</v>
      </c>
      <c r="E93" s="51">
        <v>4</v>
      </c>
      <c r="F93" s="51">
        <v>2</v>
      </c>
      <c r="G93" s="51"/>
      <c r="H93" s="51"/>
      <c r="I93" s="51"/>
      <c r="J93" s="51"/>
      <c r="K93" s="51"/>
      <c r="L93" s="51">
        <v>2</v>
      </c>
      <c r="M93" s="51">
        <v>2</v>
      </c>
      <c r="N93" s="51"/>
      <c r="O93" s="51">
        <v>1</v>
      </c>
      <c r="P93" s="51"/>
      <c r="Q93" s="51">
        <v>2</v>
      </c>
      <c r="R93" s="51"/>
      <c r="S93" s="51"/>
      <c r="T93" s="51"/>
      <c r="U93" s="51"/>
      <c r="V93" s="51"/>
      <c r="W93" s="51">
        <v>2</v>
      </c>
      <c r="X93" s="51">
        <v>1</v>
      </c>
      <c r="Y93" s="51">
        <v>5</v>
      </c>
      <c r="Z93" s="51"/>
      <c r="AA93" s="51">
        <v>1</v>
      </c>
      <c r="AB93" s="51"/>
      <c r="AC93" s="5"/>
    </row>
    <row r="94" spans="1:29">
      <c r="A94" s="53"/>
      <c r="B94" s="51" t="s">
        <v>42</v>
      </c>
      <c r="C94" s="52" t="s">
        <v>51</v>
      </c>
      <c r="D94" s="51">
        <f>SUM(E94:AB94)</f>
        <v>4</v>
      </c>
      <c r="E94" s="51">
        <v>1</v>
      </c>
      <c r="F94" s="51"/>
      <c r="G94" s="51"/>
      <c r="H94" s="51"/>
      <c r="I94" s="51"/>
      <c r="J94" s="51"/>
      <c r="K94" s="51"/>
      <c r="L94" s="51">
        <v>1</v>
      </c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>
        <v>2</v>
      </c>
      <c r="Y94" s="51"/>
      <c r="Z94" s="51"/>
      <c r="AA94" s="51"/>
      <c r="AB94" s="51"/>
      <c r="AC94" s="5"/>
    </row>
    <row r="95" spans="1:29">
      <c r="A95" s="53"/>
      <c r="B95" s="51" t="s">
        <v>45</v>
      </c>
      <c r="C95" s="52" t="s">
        <v>55</v>
      </c>
      <c r="D95" s="51">
        <f>SUM(E95:AB95)</f>
        <v>4</v>
      </c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>
        <v>4</v>
      </c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"/>
    </row>
    <row r="96" spans="1:29" ht="3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5"/>
    </row>
    <row r="97" spans="1:29">
      <c r="A97" s="11" t="s">
        <v>46</v>
      </c>
      <c r="B97" s="11"/>
      <c r="C97" s="12" t="s">
        <v>10</v>
      </c>
      <c r="D97" s="13">
        <f>SUM(E97:AB97)</f>
        <v>2712</v>
      </c>
      <c r="E97" s="13">
        <v>288</v>
      </c>
      <c r="F97" s="13"/>
      <c r="G97" s="13"/>
      <c r="H97" s="13"/>
      <c r="I97" s="13"/>
      <c r="J97" s="13"/>
      <c r="K97" s="13"/>
      <c r="L97" s="13">
        <v>280</v>
      </c>
      <c r="M97" s="13">
        <v>177</v>
      </c>
      <c r="N97" s="13"/>
      <c r="O97" s="13"/>
      <c r="P97" s="13">
        <v>347</v>
      </c>
      <c r="Q97" s="14"/>
      <c r="R97" s="14">
        <v>5</v>
      </c>
      <c r="S97" s="14"/>
      <c r="T97" s="14"/>
      <c r="U97" s="14">
        <v>8</v>
      </c>
      <c r="V97" s="14">
        <v>418</v>
      </c>
      <c r="W97" s="14">
        <v>3</v>
      </c>
      <c r="X97" s="14">
        <v>255</v>
      </c>
      <c r="Y97" s="14">
        <v>4</v>
      </c>
      <c r="Z97" s="14">
        <v>1</v>
      </c>
      <c r="AA97" s="14">
        <v>925</v>
      </c>
      <c r="AB97" s="14">
        <v>1</v>
      </c>
      <c r="AC97" s="5"/>
    </row>
    <row r="98" spans="1:29">
      <c r="A98" s="11"/>
      <c r="B98" s="11"/>
      <c r="C98" s="12" t="s">
        <v>11</v>
      </c>
      <c r="D98" s="13">
        <f>SUM(E98:AB98)</f>
        <v>2652</v>
      </c>
      <c r="E98" s="13">
        <v>288</v>
      </c>
      <c r="F98" s="13"/>
      <c r="G98" s="13"/>
      <c r="H98" s="13"/>
      <c r="I98" s="13"/>
      <c r="J98" s="13"/>
      <c r="K98" s="13"/>
      <c r="L98" s="13">
        <v>280</v>
      </c>
      <c r="M98" s="13">
        <v>177</v>
      </c>
      <c r="N98" s="13"/>
      <c r="O98" s="13"/>
      <c r="P98" s="13">
        <v>335</v>
      </c>
      <c r="Q98" s="14"/>
      <c r="R98" s="14">
        <v>0</v>
      </c>
      <c r="S98" s="14"/>
      <c r="T98" s="14"/>
      <c r="U98" s="14">
        <v>0</v>
      </c>
      <c r="V98" s="14">
        <v>397</v>
      </c>
      <c r="W98" s="14">
        <v>0</v>
      </c>
      <c r="X98" s="14">
        <v>255</v>
      </c>
      <c r="Y98" s="14">
        <v>0</v>
      </c>
      <c r="Z98" s="14">
        <v>0</v>
      </c>
      <c r="AA98" s="14">
        <v>920</v>
      </c>
      <c r="AB98" s="14">
        <v>0</v>
      </c>
      <c r="AC98" s="5"/>
    </row>
    <row r="99" spans="1:29">
      <c r="A99" s="11"/>
      <c r="B99" s="11"/>
      <c r="C99" s="12" t="s">
        <v>16</v>
      </c>
      <c r="D99" s="13">
        <f>SUM(E99:AB99)</f>
        <v>60</v>
      </c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>
        <v>12</v>
      </c>
      <c r="Q99" s="14"/>
      <c r="R99" s="14">
        <v>5</v>
      </c>
      <c r="S99" s="14"/>
      <c r="T99" s="14"/>
      <c r="U99" s="14">
        <v>8</v>
      </c>
      <c r="V99" s="14">
        <v>21</v>
      </c>
      <c r="W99" s="14">
        <v>3</v>
      </c>
      <c r="X99" s="14"/>
      <c r="Y99" s="14">
        <v>4</v>
      </c>
      <c r="Z99" s="14">
        <v>1</v>
      </c>
      <c r="AA99" s="14">
        <v>5</v>
      </c>
      <c r="AB99" s="14">
        <v>1</v>
      </c>
      <c r="AC99" s="5"/>
    </row>
    <row r="100" spans="1:29">
      <c r="A100" s="11"/>
      <c r="B100" s="11"/>
      <c r="C100" s="12" t="s">
        <v>17</v>
      </c>
      <c r="D100" s="13">
        <f>SUM(E100:AB100)</f>
        <v>0</v>
      </c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>
        <v>0</v>
      </c>
      <c r="Q100" s="14"/>
      <c r="R100" s="14">
        <v>0</v>
      </c>
      <c r="S100" s="14"/>
      <c r="T100" s="14"/>
      <c r="U100" s="14">
        <v>0</v>
      </c>
      <c r="V100" s="14">
        <v>0</v>
      </c>
      <c r="W100" s="14">
        <v>0</v>
      </c>
      <c r="X100" s="14"/>
      <c r="Y100" s="14">
        <v>0</v>
      </c>
      <c r="Z100" s="14">
        <v>0</v>
      </c>
      <c r="AA100" s="14">
        <v>0</v>
      </c>
      <c r="AB100" s="14">
        <v>0</v>
      </c>
      <c r="AC100" s="5"/>
    </row>
    <row r="101" spans="1:29">
      <c r="A101" s="11"/>
      <c r="B101" s="11"/>
      <c r="C101" s="12" t="s">
        <v>18</v>
      </c>
      <c r="D101" s="13">
        <f>SUM(E101:AB101)</f>
        <v>60</v>
      </c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>
        <v>12</v>
      </c>
      <c r="Q101" s="14"/>
      <c r="R101" s="14">
        <v>5</v>
      </c>
      <c r="S101" s="14"/>
      <c r="T101" s="14"/>
      <c r="U101" s="14">
        <v>8</v>
      </c>
      <c r="V101" s="14">
        <v>21</v>
      </c>
      <c r="W101" s="14">
        <v>3</v>
      </c>
      <c r="X101" s="14"/>
      <c r="Y101" s="14">
        <v>4</v>
      </c>
      <c r="Z101" s="14">
        <v>1</v>
      </c>
      <c r="AA101" s="14">
        <v>5</v>
      </c>
      <c r="AB101" s="14">
        <v>1</v>
      </c>
      <c r="AC101" s="5"/>
    </row>
    <row r="102" spans="1:29">
      <c r="A102" s="11"/>
      <c r="B102" s="11"/>
      <c r="C102" s="12" t="s">
        <v>19</v>
      </c>
      <c r="D102" s="13">
        <f>SUM(E102:AB102)</f>
        <v>0</v>
      </c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>
        <v>0</v>
      </c>
      <c r="Q102" s="14"/>
      <c r="R102" s="14">
        <v>0</v>
      </c>
      <c r="S102" s="14"/>
      <c r="T102" s="14"/>
      <c r="U102" s="14">
        <v>0</v>
      </c>
      <c r="V102" s="14">
        <v>0</v>
      </c>
      <c r="W102" s="14">
        <v>0</v>
      </c>
      <c r="X102" s="14"/>
      <c r="Y102" s="14">
        <v>0</v>
      </c>
      <c r="Z102" s="14">
        <v>0</v>
      </c>
      <c r="AA102" s="14">
        <v>0</v>
      </c>
      <c r="AB102" s="14">
        <v>0</v>
      </c>
      <c r="AC102" s="5"/>
    </row>
    <row r="103" spans="1:29" s="31" customFormat="1">
      <c r="A103" s="11"/>
      <c r="B103" s="11"/>
      <c r="C103" s="35" t="s">
        <v>2</v>
      </c>
      <c r="D103" s="36">
        <f xml:space="preserve"> IF(D97=0,100,D98/D97*100)</f>
        <v>97.787610619469021</v>
      </c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>
        <v>96.541786743515857</v>
      </c>
      <c r="Q103" s="37"/>
      <c r="R103" s="37">
        <v>0</v>
      </c>
      <c r="S103" s="37"/>
      <c r="T103" s="37"/>
      <c r="U103" s="37">
        <v>0</v>
      </c>
      <c r="V103" s="37">
        <v>94.976076555023923</v>
      </c>
      <c r="W103" s="37">
        <v>0</v>
      </c>
      <c r="X103" s="37"/>
      <c r="Y103" s="37">
        <v>0</v>
      </c>
      <c r="Z103" s="37">
        <v>0</v>
      </c>
      <c r="AA103" s="37">
        <v>99.459459459459453</v>
      </c>
      <c r="AB103" s="37">
        <v>0</v>
      </c>
      <c r="AC103" s="38"/>
    </row>
    <row r="104" spans="1:29" s="32" customFormat="1">
      <c r="A104" s="11"/>
      <c r="B104" s="11"/>
      <c r="C104" s="39" t="s">
        <v>20</v>
      </c>
      <c r="D104" s="40">
        <f xml:space="preserve"> IF(D99=0,0,D100/D99*100)</f>
        <v>0</v>
      </c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>
        <v>0</v>
      </c>
      <c r="Q104" s="41"/>
      <c r="R104" s="41">
        <v>0</v>
      </c>
      <c r="S104" s="41"/>
      <c r="T104" s="41"/>
      <c r="U104" s="41">
        <v>0</v>
      </c>
      <c r="V104" s="41">
        <v>0</v>
      </c>
      <c r="W104" s="41">
        <v>0</v>
      </c>
      <c r="X104" s="41"/>
      <c r="Y104" s="41">
        <v>0</v>
      </c>
      <c r="Z104" s="41">
        <v>0</v>
      </c>
      <c r="AA104" s="41">
        <v>0</v>
      </c>
      <c r="AB104" s="41">
        <v>0</v>
      </c>
      <c r="AC104" s="42"/>
    </row>
    <row r="105" spans="1:29" s="33" customFormat="1">
      <c r="A105" s="11"/>
      <c r="B105" s="11"/>
      <c r="C105" s="43" t="s">
        <v>3</v>
      </c>
      <c r="D105" s="44">
        <f xml:space="preserve"> IF(D97=0,100,(D100+D98)/D97*100)</f>
        <v>97.787610619469021</v>
      </c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>
        <v>96.541786743515857</v>
      </c>
      <c r="Q105" s="45"/>
      <c r="R105" s="45">
        <v>0</v>
      </c>
      <c r="S105" s="45"/>
      <c r="T105" s="45"/>
      <c r="U105" s="45">
        <v>0</v>
      </c>
      <c r="V105" s="45">
        <v>94.976076555023923</v>
      </c>
      <c r="W105" s="45">
        <v>0</v>
      </c>
      <c r="X105" s="45"/>
      <c r="Y105" s="45">
        <v>0</v>
      </c>
      <c r="Z105" s="45">
        <v>0</v>
      </c>
      <c r="AA105" s="45">
        <v>99.459459459459453</v>
      </c>
      <c r="AB105" s="45">
        <v>0</v>
      </c>
      <c r="AC105" s="46"/>
    </row>
    <row r="106" spans="1:29" s="34" customFormat="1">
      <c r="A106" s="11"/>
      <c r="B106" s="11"/>
      <c r="C106" s="47" t="s">
        <v>21</v>
      </c>
      <c r="D106" s="48">
        <f>IF(D97=0,100,(D100+D98+D102)/D97*100)</f>
        <v>97.787610619469021</v>
      </c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>
        <v>96.541786743515857</v>
      </c>
      <c r="Q106" s="49"/>
      <c r="R106" s="49">
        <v>0</v>
      </c>
      <c r="S106" s="49"/>
      <c r="T106" s="49"/>
      <c r="U106" s="49">
        <v>0</v>
      </c>
      <c r="V106" s="49">
        <v>94.976076555023923</v>
      </c>
      <c r="W106" s="49">
        <v>0</v>
      </c>
      <c r="X106" s="49"/>
      <c r="Y106" s="49">
        <v>0</v>
      </c>
      <c r="Z106" s="49">
        <v>0</v>
      </c>
      <c r="AA106" s="49">
        <v>99.459459459459453</v>
      </c>
      <c r="AB106" s="49">
        <v>0</v>
      </c>
      <c r="AC106" s="50"/>
    </row>
    <row r="107" spans="1:29">
      <c r="A107" s="53" t="s">
        <v>23</v>
      </c>
      <c r="B107" s="51" t="s">
        <v>47</v>
      </c>
      <c r="C107" s="52" t="s">
        <v>56</v>
      </c>
      <c r="D107" s="51">
        <f>SUM(E107:AB107)</f>
        <v>13</v>
      </c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>
        <v>12</v>
      </c>
      <c r="Q107" s="51"/>
      <c r="R107" s="51"/>
      <c r="S107" s="51"/>
      <c r="T107" s="51"/>
      <c r="U107" s="51"/>
      <c r="V107" s="51">
        <v>1</v>
      </c>
      <c r="W107" s="51"/>
      <c r="X107" s="51"/>
      <c r="Y107" s="51"/>
      <c r="Z107" s="51"/>
      <c r="AA107" s="51"/>
      <c r="AB107" s="51"/>
      <c r="AC107" s="5"/>
    </row>
    <row r="108" spans="1:29">
      <c r="A108" s="53"/>
      <c r="B108" s="51" t="s">
        <v>147</v>
      </c>
      <c r="C108" s="52" t="s">
        <v>149</v>
      </c>
      <c r="D108" s="51">
        <f>SUM(E108:AB108)</f>
        <v>45</v>
      </c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>
        <v>3</v>
      </c>
      <c r="S108" s="51"/>
      <c r="T108" s="51"/>
      <c r="U108" s="51">
        <v>8</v>
      </c>
      <c r="V108" s="51">
        <v>20</v>
      </c>
      <c r="W108" s="51">
        <v>3</v>
      </c>
      <c r="X108" s="51"/>
      <c r="Y108" s="51">
        <v>4</v>
      </c>
      <c r="Z108" s="51">
        <v>1</v>
      </c>
      <c r="AA108" s="51">
        <v>5</v>
      </c>
      <c r="AB108" s="51">
        <v>1</v>
      </c>
      <c r="AC108" s="5"/>
    </row>
    <row r="109" spans="1:29">
      <c r="A109" s="53"/>
      <c r="B109" s="51" t="s">
        <v>45</v>
      </c>
      <c r="C109" s="52" t="s">
        <v>55</v>
      </c>
      <c r="D109" s="51">
        <f>SUM(E109:AB109)</f>
        <v>2</v>
      </c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>
        <v>2</v>
      </c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"/>
    </row>
    <row r="110" spans="1:29" ht="3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5"/>
    </row>
    <row r="111" spans="1:29">
      <c r="A111" s="11" t="s">
        <v>80</v>
      </c>
      <c r="B111" s="11"/>
      <c r="C111" s="12" t="s">
        <v>10</v>
      </c>
      <c r="D111" s="13">
        <f>SUM(E111:AB111)</f>
        <v>1253</v>
      </c>
      <c r="E111" s="13">
        <v>77</v>
      </c>
      <c r="F111" s="13">
        <v>61</v>
      </c>
      <c r="G111" s="13">
        <v>48</v>
      </c>
      <c r="H111" s="13">
        <v>115</v>
      </c>
      <c r="I111" s="13"/>
      <c r="J111" s="13">
        <v>104</v>
      </c>
      <c r="K111" s="13">
        <v>160</v>
      </c>
      <c r="L111" s="13">
        <v>150</v>
      </c>
      <c r="M111" s="13">
        <v>146</v>
      </c>
      <c r="N111" s="13"/>
      <c r="O111" s="13">
        <v>9</v>
      </c>
      <c r="P111" s="13"/>
      <c r="Q111" s="14">
        <v>19</v>
      </c>
      <c r="R111" s="14">
        <v>20</v>
      </c>
      <c r="S111" s="14"/>
      <c r="T111" s="14"/>
      <c r="U111" s="14"/>
      <c r="V111" s="14">
        <v>15</v>
      </c>
      <c r="W111" s="14">
        <v>49</v>
      </c>
      <c r="X111" s="14">
        <v>142</v>
      </c>
      <c r="Y111" s="14">
        <v>126</v>
      </c>
      <c r="Z111" s="14">
        <v>1</v>
      </c>
      <c r="AA111" s="14">
        <v>2</v>
      </c>
      <c r="AB111" s="14">
        <v>9</v>
      </c>
      <c r="AC111" s="5">
        <v>67</v>
      </c>
    </row>
    <row r="112" spans="1:29">
      <c r="A112" s="11"/>
      <c r="B112" s="11"/>
      <c r="C112" s="12" t="s">
        <v>11</v>
      </c>
      <c r="D112" s="13">
        <f>SUM(E112:AB112)</f>
        <v>1213</v>
      </c>
      <c r="E112" s="13">
        <v>75</v>
      </c>
      <c r="F112" s="13">
        <v>59</v>
      </c>
      <c r="G112" s="13">
        <v>47</v>
      </c>
      <c r="H112" s="13">
        <v>113</v>
      </c>
      <c r="I112" s="13"/>
      <c r="J112" s="13">
        <v>100</v>
      </c>
      <c r="K112" s="13">
        <v>153</v>
      </c>
      <c r="L112" s="13">
        <v>145</v>
      </c>
      <c r="M112" s="13">
        <v>139</v>
      </c>
      <c r="N112" s="13"/>
      <c r="O112" s="13">
        <v>8</v>
      </c>
      <c r="P112" s="13"/>
      <c r="Q112" s="14">
        <v>18</v>
      </c>
      <c r="R112" s="14">
        <v>19</v>
      </c>
      <c r="S112" s="14"/>
      <c r="T112" s="14"/>
      <c r="U112" s="14"/>
      <c r="V112" s="14">
        <v>15</v>
      </c>
      <c r="W112" s="14">
        <v>49</v>
      </c>
      <c r="X112" s="14">
        <v>140</v>
      </c>
      <c r="Y112" s="14">
        <v>121</v>
      </c>
      <c r="Z112" s="14">
        <v>1</v>
      </c>
      <c r="AA112" s="14">
        <v>2</v>
      </c>
      <c r="AB112" s="14">
        <v>9</v>
      </c>
      <c r="AC112" s="5">
        <v>64</v>
      </c>
    </row>
    <row r="113" spans="1:29">
      <c r="A113" s="11"/>
      <c r="B113" s="11"/>
      <c r="C113" s="12" t="s">
        <v>16</v>
      </c>
      <c r="D113" s="13">
        <f>SUM(E113:AB113)</f>
        <v>40</v>
      </c>
      <c r="E113" s="13">
        <v>2</v>
      </c>
      <c r="F113" s="13">
        <v>2</v>
      </c>
      <c r="G113" s="13">
        <v>1</v>
      </c>
      <c r="H113" s="13">
        <v>2</v>
      </c>
      <c r="I113" s="13"/>
      <c r="J113" s="13">
        <v>4</v>
      </c>
      <c r="K113" s="13">
        <v>7</v>
      </c>
      <c r="L113" s="13">
        <v>5</v>
      </c>
      <c r="M113" s="13">
        <v>7</v>
      </c>
      <c r="N113" s="13"/>
      <c r="O113" s="13">
        <v>1</v>
      </c>
      <c r="P113" s="13"/>
      <c r="Q113" s="14">
        <v>1</v>
      </c>
      <c r="R113" s="14">
        <v>1</v>
      </c>
      <c r="S113" s="14"/>
      <c r="T113" s="14"/>
      <c r="U113" s="14"/>
      <c r="V113" s="14"/>
      <c r="W113" s="14"/>
      <c r="X113" s="14">
        <v>2</v>
      </c>
      <c r="Y113" s="14">
        <v>5</v>
      </c>
      <c r="Z113" s="14"/>
      <c r="AA113" s="14"/>
      <c r="AB113" s="14"/>
      <c r="AC113" s="5">
        <v>3</v>
      </c>
    </row>
    <row r="114" spans="1:29">
      <c r="A114" s="11"/>
      <c r="B114" s="11"/>
      <c r="C114" s="12" t="s">
        <v>17</v>
      </c>
      <c r="D114" s="13">
        <f>SUM(E114:AB114)</f>
        <v>30</v>
      </c>
      <c r="E114" s="13">
        <v>2</v>
      </c>
      <c r="F114" s="13">
        <v>2</v>
      </c>
      <c r="G114" s="13">
        <v>0</v>
      </c>
      <c r="H114" s="13">
        <v>2</v>
      </c>
      <c r="I114" s="13"/>
      <c r="J114" s="13">
        <v>4</v>
      </c>
      <c r="K114" s="13">
        <v>4</v>
      </c>
      <c r="L114" s="13">
        <v>4</v>
      </c>
      <c r="M114" s="13">
        <v>6</v>
      </c>
      <c r="N114" s="13"/>
      <c r="O114" s="13">
        <v>0</v>
      </c>
      <c r="P114" s="13"/>
      <c r="Q114" s="14">
        <v>0</v>
      </c>
      <c r="R114" s="14">
        <v>1</v>
      </c>
      <c r="S114" s="14"/>
      <c r="T114" s="14"/>
      <c r="U114" s="14"/>
      <c r="V114" s="14"/>
      <c r="W114" s="14"/>
      <c r="X114" s="14">
        <v>2</v>
      </c>
      <c r="Y114" s="14">
        <v>3</v>
      </c>
      <c r="Z114" s="14"/>
      <c r="AA114" s="14"/>
      <c r="AB114" s="14"/>
      <c r="AC114" s="5">
        <v>2</v>
      </c>
    </row>
    <row r="115" spans="1:29">
      <c r="A115" s="11"/>
      <c r="B115" s="11"/>
      <c r="C115" s="12" t="s">
        <v>18</v>
      </c>
      <c r="D115" s="13">
        <f>SUM(E115:AB115)</f>
        <v>10</v>
      </c>
      <c r="E115" s="13">
        <v>0</v>
      </c>
      <c r="F115" s="13">
        <v>0</v>
      </c>
      <c r="G115" s="13">
        <v>1</v>
      </c>
      <c r="H115" s="13">
        <v>0</v>
      </c>
      <c r="I115" s="13"/>
      <c r="J115" s="13">
        <v>0</v>
      </c>
      <c r="K115" s="13">
        <v>3</v>
      </c>
      <c r="L115" s="13">
        <v>1</v>
      </c>
      <c r="M115" s="13">
        <v>1</v>
      </c>
      <c r="N115" s="13"/>
      <c r="O115" s="13">
        <v>1</v>
      </c>
      <c r="P115" s="13"/>
      <c r="Q115" s="14">
        <v>1</v>
      </c>
      <c r="R115" s="14">
        <v>0</v>
      </c>
      <c r="S115" s="14"/>
      <c r="T115" s="14"/>
      <c r="U115" s="14"/>
      <c r="V115" s="14"/>
      <c r="W115" s="14"/>
      <c r="X115" s="14">
        <v>0</v>
      </c>
      <c r="Y115" s="14">
        <v>2</v>
      </c>
      <c r="Z115" s="14"/>
      <c r="AA115" s="14"/>
      <c r="AB115" s="14"/>
      <c r="AC115" s="5">
        <v>1</v>
      </c>
    </row>
    <row r="116" spans="1:29">
      <c r="A116" s="11"/>
      <c r="B116" s="11"/>
      <c r="C116" s="12" t="s">
        <v>19</v>
      </c>
      <c r="D116" s="13">
        <f>SUM(E116:AB116)</f>
        <v>0</v>
      </c>
      <c r="E116" s="13">
        <v>0</v>
      </c>
      <c r="F116" s="13">
        <v>0</v>
      </c>
      <c r="G116" s="13">
        <v>0</v>
      </c>
      <c r="H116" s="13">
        <v>0</v>
      </c>
      <c r="I116" s="13"/>
      <c r="J116" s="13">
        <v>0</v>
      </c>
      <c r="K116" s="13">
        <v>0</v>
      </c>
      <c r="L116" s="13">
        <v>0</v>
      </c>
      <c r="M116" s="13">
        <v>0</v>
      </c>
      <c r="N116" s="13"/>
      <c r="O116" s="13">
        <v>0</v>
      </c>
      <c r="P116" s="13"/>
      <c r="Q116" s="14">
        <v>0</v>
      </c>
      <c r="R116" s="14">
        <v>0</v>
      </c>
      <c r="S116" s="14"/>
      <c r="T116" s="14"/>
      <c r="U116" s="14"/>
      <c r="V116" s="14"/>
      <c r="W116" s="14"/>
      <c r="X116" s="14">
        <v>0</v>
      </c>
      <c r="Y116" s="14">
        <v>0</v>
      </c>
      <c r="Z116" s="14"/>
      <c r="AA116" s="14"/>
      <c r="AB116" s="14"/>
      <c r="AC116" s="5">
        <v>0</v>
      </c>
    </row>
    <row r="117" spans="1:29" s="31" customFormat="1">
      <c r="A117" s="11"/>
      <c r="B117" s="11"/>
      <c r="C117" s="35" t="s">
        <v>2</v>
      </c>
      <c r="D117" s="36">
        <f xml:space="preserve"> IF(D111=0,100,D112/D111*100)</f>
        <v>96.807661612130886</v>
      </c>
      <c r="E117" s="36">
        <v>97.402597402597408</v>
      </c>
      <c r="F117" s="36">
        <v>96.721311475409834</v>
      </c>
      <c r="G117" s="36">
        <v>97.916666666666671</v>
      </c>
      <c r="H117" s="36">
        <v>98.260869565217391</v>
      </c>
      <c r="I117" s="36"/>
      <c r="J117" s="36">
        <v>96.15384615384616</v>
      </c>
      <c r="K117" s="36">
        <v>95.625</v>
      </c>
      <c r="L117" s="36">
        <v>96.666666666666671</v>
      </c>
      <c r="M117" s="36">
        <v>95.205479452054789</v>
      </c>
      <c r="N117" s="36"/>
      <c r="O117" s="36">
        <v>88.888888888888886</v>
      </c>
      <c r="P117" s="36"/>
      <c r="Q117" s="37">
        <v>94.736842105263165</v>
      </c>
      <c r="R117" s="37">
        <v>95</v>
      </c>
      <c r="S117" s="37"/>
      <c r="T117" s="37"/>
      <c r="U117" s="37"/>
      <c r="V117" s="37"/>
      <c r="W117" s="37"/>
      <c r="X117" s="37">
        <v>98.591549295774641</v>
      </c>
      <c r="Y117" s="37">
        <v>96.031746031746039</v>
      </c>
      <c r="Z117" s="37"/>
      <c r="AA117" s="37"/>
      <c r="AB117" s="37"/>
      <c r="AC117" s="38">
        <v>95.522388059701498</v>
      </c>
    </row>
    <row r="118" spans="1:29" s="32" customFormat="1">
      <c r="A118" s="11"/>
      <c r="B118" s="11"/>
      <c r="C118" s="39" t="s">
        <v>20</v>
      </c>
      <c r="D118" s="40">
        <f xml:space="preserve"> IF(D113=0,0,D114/D113*100)</f>
        <v>75</v>
      </c>
      <c r="E118" s="40">
        <v>100</v>
      </c>
      <c r="F118" s="40">
        <v>100</v>
      </c>
      <c r="G118" s="40">
        <v>0</v>
      </c>
      <c r="H118" s="40">
        <v>100</v>
      </c>
      <c r="I118" s="40"/>
      <c r="J118" s="40">
        <v>100</v>
      </c>
      <c r="K118" s="40">
        <v>57.142857142857146</v>
      </c>
      <c r="L118" s="40">
        <v>80</v>
      </c>
      <c r="M118" s="40">
        <v>85.714285714285708</v>
      </c>
      <c r="N118" s="40"/>
      <c r="O118" s="40">
        <v>0</v>
      </c>
      <c r="P118" s="40"/>
      <c r="Q118" s="41">
        <v>0</v>
      </c>
      <c r="R118" s="41">
        <v>100</v>
      </c>
      <c r="S118" s="41"/>
      <c r="T118" s="41"/>
      <c r="U118" s="41"/>
      <c r="V118" s="41"/>
      <c r="W118" s="41"/>
      <c r="X118" s="41">
        <v>100</v>
      </c>
      <c r="Y118" s="41">
        <v>60</v>
      </c>
      <c r="Z118" s="41"/>
      <c r="AA118" s="41"/>
      <c r="AB118" s="41"/>
      <c r="AC118" s="42">
        <v>66.666666666666671</v>
      </c>
    </row>
    <row r="119" spans="1:29" s="33" customFormat="1">
      <c r="A119" s="11"/>
      <c r="B119" s="11"/>
      <c r="C119" s="43" t="s">
        <v>3</v>
      </c>
      <c r="D119" s="44">
        <f xml:space="preserve"> IF(D111=0,100,(D114+D112)/D111*100)</f>
        <v>99.201915403032729</v>
      </c>
      <c r="E119" s="44">
        <v>100</v>
      </c>
      <c r="F119" s="44">
        <v>100</v>
      </c>
      <c r="G119" s="44">
        <v>97.916666666666671</v>
      </c>
      <c r="H119" s="44">
        <v>100</v>
      </c>
      <c r="I119" s="44"/>
      <c r="J119" s="44">
        <v>100</v>
      </c>
      <c r="K119" s="44">
        <v>98.125</v>
      </c>
      <c r="L119" s="44">
        <v>99.333333333333329</v>
      </c>
      <c r="M119" s="44">
        <v>99.31506849315069</v>
      </c>
      <c r="N119" s="44"/>
      <c r="O119" s="44">
        <v>88.888888888888886</v>
      </c>
      <c r="P119" s="44"/>
      <c r="Q119" s="45">
        <v>94.736842105263165</v>
      </c>
      <c r="R119" s="45">
        <v>100</v>
      </c>
      <c r="S119" s="45"/>
      <c r="T119" s="45"/>
      <c r="U119" s="45"/>
      <c r="V119" s="45"/>
      <c r="W119" s="45"/>
      <c r="X119" s="45">
        <v>100</v>
      </c>
      <c r="Y119" s="45">
        <v>98.412698412698418</v>
      </c>
      <c r="Z119" s="45"/>
      <c r="AA119" s="45"/>
      <c r="AB119" s="45"/>
      <c r="AC119" s="46">
        <v>98.507462686567166</v>
      </c>
    </row>
    <row r="120" spans="1:29" s="34" customFormat="1">
      <c r="A120" s="11"/>
      <c r="B120" s="11"/>
      <c r="C120" s="47" t="s">
        <v>21</v>
      </c>
      <c r="D120" s="48">
        <f>IF(D111=0,100,(D114+D112+D116)/D111*100)</f>
        <v>99.201915403032729</v>
      </c>
      <c r="E120" s="48">
        <v>100</v>
      </c>
      <c r="F120" s="48">
        <v>100</v>
      </c>
      <c r="G120" s="48">
        <v>97.916666666666671</v>
      </c>
      <c r="H120" s="48">
        <v>100</v>
      </c>
      <c r="I120" s="48"/>
      <c r="J120" s="48">
        <v>100</v>
      </c>
      <c r="K120" s="48">
        <v>98.125</v>
      </c>
      <c r="L120" s="48">
        <v>99.333333333333329</v>
      </c>
      <c r="M120" s="48">
        <v>99.31506849315069</v>
      </c>
      <c r="N120" s="48"/>
      <c r="O120" s="48">
        <v>88.888888888888886</v>
      </c>
      <c r="P120" s="48"/>
      <c r="Q120" s="49">
        <v>94.736842105263165</v>
      </c>
      <c r="R120" s="49">
        <v>100</v>
      </c>
      <c r="S120" s="49"/>
      <c r="T120" s="49"/>
      <c r="U120" s="49"/>
      <c r="V120" s="49"/>
      <c r="W120" s="49"/>
      <c r="X120" s="49">
        <v>100</v>
      </c>
      <c r="Y120" s="49">
        <v>98.412698412698418</v>
      </c>
      <c r="Z120" s="49"/>
      <c r="AA120" s="49"/>
      <c r="AB120" s="49"/>
      <c r="AC120" s="50">
        <v>98.507462686567166</v>
      </c>
    </row>
    <row r="121" spans="1:29">
      <c r="A121" s="53" t="s">
        <v>23</v>
      </c>
      <c r="B121" s="51" t="s">
        <v>161</v>
      </c>
      <c r="C121" s="52" t="s">
        <v>166</v>
      </c>
      <c r="D121" s="51">
        <f>SUM(E121:AB121)</f>
        <v>8</v>
      </c>
      <c r="E121" s="51"/>
      <c r="F121" s="51">
        <v>1</v>
      </c>
      <c r="G121" s="51"/>
      <c r="H121" s="51"/>
      <c r="I121" s="51"/>
      <c r="J121" s="51"/>
      <c r="K121" s="51"/>
      <c r="L121" s="51">
        <v>1</v>
      </c>
      <c r="M121" s="51">
        <v>5</v>
      </c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>
        <v>1</v>
      </c>
      <c r="Z121" s="51"/>
      <c r="AA121" s="51"/>
      <c r="AB121" s="51"/>
      <c r="AC121" s="5">
        <v>1</v>
      </c>
    </row>
    <row r="122" spans="1:29">
      <c r="A122" s="53"/>
      <c r="B122" s="51" t="s">
        <v>99</v>
      </c>
      <c r="C122" s="52" t="s">
        <v>100</v>
      </c>
      <c r="D122" s="51">
        <f>SUM(E122:AB122)</f>
        <v>9</v>
      </c>
      <c r="E122" s="51"/>
      <c r="F122" s="51"/>
      <c r="G122" s="51"/>
      <c r="H122" s="51"/>
      <c r="I122" s="51"/>
      <c r="J122" s="51">
        <v>1</v>
      </c>
      <c r="K122" s="51">
        <v>4</v>
      </c>
      <c r="L122" s="51">
        <v>2</v>
      </c>
      <c r="M122" s="51">
        <v>1</v>
      </c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>
        <v>1</v>
      </c>
      <c r="Y122" s="51"/>
      <c r="Z122" s="51"/>
      <c r="AA122" s="51"/>
      <c r="AB122" s="51"/>
      <c r="AC122" s="5">
        <v>2</v>
      </c>
    </row>
    <row r="123" spans="1:29">
      <c r="A123" s="53"/>
      <c r="B123" s="51" t="s">
        <v>101</v>
      </c>
      <c r="C123" s="52" t="s">
        <v>102</v>
      </c>
      <c r="D123" s="51">
        <f>SUM(E123:AB123)</f>
        <v>5</v>
      </c>
      <c r="E123" s="51">
        <v>1</v>
      </c>
      <c r="F123" s="51"/>
      <c r="G123" s="51"/>
      <c r="H123" s="51"/>
      <c r="I123" s="51"/>
      <c r="J123" s="51">
        <v>2</v>
      </c>
      <c r="K123" s="51"/>
      <c r="L123" s="51">
        <v>1</v>
      </c>
      <c r="M123" s="51"/>
      <c r="N123" s="51"/>
      <c r="O123" s="51"/>
      <c r="P123" s="51"/>
      <c r="Q123" s="51">
        <v>1</v>
      </c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"/>
    </row>
    <row r="124" spans="1:29">
      <c r="A124" s="53"/>
      <c r="B124" s="51" t="s">
        <v>144</v>
      </c>
      <c r="C124" s="52" t="s">
        <v>145</v>
      </c>
      <c r="D124" s="51">
        <f>SUM(E124:AB124)</f>
        <v>10</v>
      </c>
      <c r="E124" s="51">
        <v>1</v>
      </c>
      <c r="F124" s="51"/>
      <c r="G124" s="51">
        <v>1</v>
      </c>
      <c r="H124" s="51"/>
      <c r="I124" s="51"/>
      <c r="J124" s="51">
        <v>1</v>
      </c>
      <c r="K124" s="51">
        <v>1</v>
      </c>
      <c r="L124" s="51">
        <v>1</v>
      </c>
      <c r="M124" s="51"/>
      <c r="N124" s="51"/>
      <c r="O124" s="51"/>
      <c r="P124" s="51"/>
      <c r="Q124" s="51"/>
      <c r="R124" s="51">
        <v>1</v>
      </c>
      <c r="S124" s="51"/>
      <c r="T124" s="51"/>
      <c r="U124" s="51"/>
      <c r="V124" s="51"/>
      <c r="W124" s="51"/>
      <c r="X124" s="51">
        <v>1</v>
      </c>
      <c r="Y124" s="51">
        <v>3</v>
      </c>
      <c r="Z124" s="51"/>
      <c r="AA124" s="51"/>
      <c r="AB124" s="51"/>
      <c r="AC124" s="5"/>
    </row>
    <row r="125" spans="1:29">
      <c r="A125" s="53"/>
      <c r="B125" s="51" t="s">
        <v>42</v>
      </c>
      <c r="C125" s="52" t="s">
        <v>51</v>
      </c>
      <c r="D125" s="51">
        <f>SUM(E125:AB125)</f>
        <v>8</v>
      </c>
      <c r="E125" s="51"/>
      <c r="F125" s="51">
        <v>1</v>
      </c>
      <c r="G125" s="51"/>
      <c r="H125" s="51">
        <v>2</v>
      </c>
      <c r="I125" s="51"/>
      <c r="J125" s="51"/>
      <c r="K125" s="51">
        <v>2</v>
      </c>
      <c r="L125" s="51"/>
      <c r="M125" s="51">
        <v>1</v>
      </c>
      <c r="N125" s="51"/>
      <c r="O125" s="51">
        <v>1</v>
      </c>
      <c r="P125" s="51"/>
      <c r="Q125" s="51"/>
      <c r="R125" s="51"/>
      <c r="S125" s="51"/>
      <c r="T125" s="51"/>
      <c r="U125" s="51"/>
      <c r="V125" s="51"/>
      <c r="W125" s="51"/>
      <c r="X125" s="51"/>
      <c r="Y125" s="51">
        <v>1</v>
      </c>
      <c r="Z125" s="51"/>
      <c r="AA125" s="51"/>
      <c r="AB125" s="51"/>
      <c r="AC125" s="5"/>
    </row>
    <row r="126" spans="1:29" ht="3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</sheetData>
  <mergeCells count="54">
    <mergeCell ref="A97:B106"/>
    <mergeCell ref="A107:A109"/>
    <mergeCell ref="A110:N110"/>
    <mergeCell ref="A111:B120"/>
    <mergeCell ref="A121:A125"/>
    <mergeCell ref="A126:N126"/>
    <mergeCell ref="A57:B66"/>
    <mergeCell ref="A67:A78"/>
    <mergeCell ref="A79:N79"/>
    <mergeCell ref="A80:B89"/>
    <mergeCell ref="A90:A95"/>
    <mergeCell ref="A96:N96"/>
    <mergeCell ref="A48:B49"/>
    <mergeCell ref="A50:N50"/>
    <mergeCell ref="A51:B52"/>
    <mergeCell ref="A53:N53"/>
    <mergeCell ref="A54:B55"/>
    <mergeCell ref="A56:N56"/>
    <mergeCell ref="A39:B40"/>
    <mergeCell ref="A41:N41"/>
    <mergeCell ref="A42:B43"/>
    <mergeCell ref="A44:N44"/>
    <mergeCell ref="A45:B46"/>
    <mergeCell ref="A47:N4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C137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200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/>
      <c r="J16" s="21">
        <v>98</v>
      </c>
      <c r="K16" s="21">
        <v>98</v>
      </c>
      <c r="L16" s="21">
        <v>98</v>
      </c>
      <c r="M16" s="21">
        <v>98</v>
      </c>
      <c r="N16" s="21">
        <v>98</v>
      </c>
      <c r="O16" s="21">
        <v>98</v>
      </c>
      <c r="P16" s="21"/>
      <c r="Q16" s="21">
        <v>98</v>
      </c>
      <c r="R16" s="21">
        <v>98</v>
      </c>
      <c r="S16" s="21">
        <v>98</v>
      </c>
      <c r="T16" s="21">
        <v>98</v>
      </c>
      <c r="U16" s="21">
        <v>98</v>
      </c>
      <c r="V16" s="21">
        <v>98</v>
      </c>
      <c r="W16" s="21">
        <v>98</v>
      </c>
      <c r="X16" s="21">
        <v>98</v>
      </c>
      <c r="Y16" s="21">
        <v>98</v>
      </c>
      <c r="Z16" s="21">
        <v>98</v>
      </c>
      <c r="AA16" s="21">
        <v>98</v>
      </c>
      <c r="AB16" s="21">
        <v>98</v>
      </c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0</v>
      </c>
      <c r="F17" s="21">
        <v>73.33</v>
      </c>
      <c r="G17" s="21">
        <v>0</v>
      </c>
      <c r="H17" s="21">
        <v>100</v>
      </c>
      <c r="I17" s="21"/>
      <c r="J17" s="21">
        <v>0</v>
      </c>
      <c r="K17" s="21">
        <v>100</v>
      </c>
      <c r="L17" s="21">
        <v>100</v>
      </c>
      <c r="M17" s="21">
        <v>0</v>
      </c>
      <c r="N17" s="21">
        <v>100</v>
      </c>
      <c r="O17" s="21">
        <v>100</v>
      </c>
      <c r="P17" s="21"/>
      <c r="Q17" s="21">
        <v>40</v>
      </c>
      <c r="R17" s="21">
        <v>100</v>
      </c>
      <c r="S17" s="21">
        <v>100</v>
      </c>
      <c r="T17" s="21">
        <v>100</v>
      </c>
      <c r="U17" s="21">
        <v>0</v>
      </c>
      <c r="V17" s="21">
        <v>0</v>
      </c>
      <c r="W17" s="21">
        <v>66.41</v>
      </c>
      <c r="X17" s="21">
        <v>70.489999999999995</v>
      </c>
      <c r="Y17" s="21">
        <v>0</v>
      </c>
      <c r="Z17" s="21">
        <v>80.87</v>
      </c>
      <c r="AA17" s="21">
        <v>75.040000000000006</v>
      </c>
      <c r="AB17" s="21">
        <v>98.55</v>
      </c>
      <c r="AC17" s="29">
        <v>66.010000000000005</v>
      </c>
    </row>
    <row r="18" spans="1:29" s="18" customFormat="1">
      <c r="A18" s="16"/>
      <c r="B18" s="16"/>
      <c r="C18" s="17"/>
      <c r="D18" s="22" t="s">
        <v>3</v>
      </c>
      <c r="E18" s="21">
        <v>0</v>
      </c>
      <c r="F18" s="21">
        <v>89.21</v>
      </c>
      <c r="G18" s="21">
        <v>0</v>
      </c>
      <c r="H18" s="21">
        <v>100</v>
      </c>
      <c r="I18" s="21"/>
      <c r="J18" s="21">
        <v>0</v>
      </c>
      <c r="K18" s="21">
        <v>100</v>
      </c>
      <c r="L18" s="21">
        <v>100</v>
      </c>
      <c r="M18" s="21">
        <v>50</v>
      </c>
      <c r="N18" s="21">
        <v>100</v>
      </c>
      <c r="O18" s="21">
        <v>100</v>
      </c>
      <c r="P18" s="21"/>
      <c r="Q18" s="21">
        <v>80</v>
      </c>
      <c r="R18" s="21">
        <v>100</v>
      </c>
      <c r="S18" s="21">
        <v>100</v>
      </c>
      <c r="T18" s="21">
        <v>100</v>
      </c>
      <c r="U18" s="21">
        <v>0</v>
      </c>
      <c r="V18" s="21">
        <v>0</v>
      </c>
      <c r="W18" s="21">
        <v>95.24</v>
      </c>
      <c r="X18" s="21">
        <v>94.31</v>
      </c>
      <c r="Y18" s="21">
        <v>0</v>
      </c>
      <c r="Z18" s="21">
        <v>92.72</v>
      </c>
      <c r="AA18" s="21">
        <v>90.78</v>
      </c>
      <c r="AB18" s="21">
        <v>100</v>
      </c>
      <c r="AC18" s="29">
        <v>86.49</v>
      </c>
    </row>
    <row r="19" spans="1:29" s="18" customFormat="1" ht="17.25" thickBot="1">
      <c r="A19" s="16"/>
      <c r="B19" s="16"/>
      <c r="C19" s="17"/>
      <c r="D19" s="26" t="s">
        <v>4</v>
      </c>
      <c r="E19" s="27">
        <v>0</v>
      </c>
      <c r="F19" s="27">
        <v>92.341880341880326</v>
      </c>
      <c r="G19" s="27">
        <v>0</v>
      </c>
      <c r="H19" s="27">
        <v>100</v>
      </c>
      <c r="I19" s="27"/>
      <c r="J19" s="27">
        <v>100</v>
      </c>
      <c r="K19" s="27">
        <v>100</v>
      </c>
      <c r="L19" s="27">
        <v>100</v>
      </c>
      <c r="M19" s="27">
        <v>50</v>
      </c>
      <c r="N19" s="27">
        <v>100</v>
      </c>
      <c r="O19" s="27">
        <v>100</v>
      </c>
      <c r="P19" s="27"/>
      <c r="Q19" s="27">
        <v>80</v>
      </c>
      <c r="R19" s="27">
        <v>100</v>
      </c>
      <c r="S19" s="27">
        <v>100</v>
      </c>
      <c r="T19" s="27">
        <v>100</v>
      </c>
      <c r="U19" s="27">
        <v>0</v>
      </c>
      <c r="V19" s="27">
        <v>0</v>
      </c>
      <c r="W19" s="27">
        <v>95.238095238095241</v>
      </c>
      <c r="X19" s="27">
        <v>94.312514337464165</v>
      </c>
      <c r="Y19" s="27">
        <v>0</v>
      </c>
      <c r="Z19" s="27">
        <v>92.719603887768187</v>
      </c>
      <c r="AA19" s="27">
        <v>90.776138466971915</v>
      </c>
      <c r="AB19" s="27">
        <v>100</v>
      </c>
      <c r="AC19" s="30">
        <v>86.880343388091148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54"/>
      <c r="E33" s="55">
        <v>43280</v>
      </c>
      <c r="F33" s="55"/>
      <c r="G33" s="55">
        <v>43281</v>
      </c>
      <c r="H33" s="55"/>
      <c r="I33" s="55">
        <v>43282</v>
      </c>
      <c r="J33" s="55"/>
      <c r="K33" s="55">
        <v>43283</v>
      </c>
      <c r="L33" s="55"/>
      <c r="M33" s="55">
        <v>43284</v>
      </c>
      <c r="N33" s="55"/>
      <c r="O33" s="55">
        <v>43285</v>
      </c>
      <c r="P33" s="55"/>
      <c r="Q33" s="55">
        <v>43286</v>
      </c>
      <c r="R33" s="5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54" t="s">
        <v>103</v>
      </c>
      <c r="E34" s="56"/>
      <c r="F34" s="56"/>
      <c r="G34" s="56"/>
      <c r="H34" s="56"/>
      <c r="I34" s="56">
        <v>6.56</v>
      </c>
      <c r="J34" s="56"/>
      <c r="K34" s="56">
        <v>2.1800000000000002</v>
      </c>
      <c r="L34" s="56"/>
      <c r="M34" s="56">
        <v>2.7</v>
      </c>
      <c r="N34" s="56"/>
      <c r="O34" s="56">
        <v>7.54</v>
      </c>
      <c r="P34" s="56"/>
      <c r="Q34" s="56">
        <v>7.38</v>
      </c>
      <c r="R34" s="56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54" t="s">
        <v>44</v>
      </c>
      <c r="E35" s="56"/>
      <c r="F35" s="56"/>
      <c r="G35" s="56"/>
      <c r="H35" s="56"/>
      <c r="I35" s="56">
        <v>1.0900000000000001</v>
      </c>
      <c r="J35" s="56"/>
      <c r="K35" s="56">
        <v>2.1800000000000002</v>
      </c>
      <c r="L35" s="56"/>
      <c r="M35" s="56">
        <v>2.7</v>
      </c>
      <c r="N35" s="56"/>
      <c r="O35" s="56">
        <v>4.74</v>
      </c>
      <c r="P35" s="56"/>
      <c r="Q35" s="56">
        <v>5.09</v>
      </c>
      <c r="R35" s="56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54" t="s">
        <v>201</v>
      </c>
      <c r="E36" s="56"/>
      <c r="F36" s="56"/>
      <c r="G36" s="56"/>
      <c r="H36" s="56"/>
      <c r="I36" s="56">
        <v>3.96</v>
      </c>
      <c r="J36" s="56"/>
      <c r="K36" s="56">
        <v>7.54</v>
      </c>
      <c r="L36" s="56"/>
      <c r="M36" s="56">
        <v>11.48</v>
      </c>
      <c r="N36" s="56"/>
      <c r="O36" s="56">
        <v>5.21</v>
      </c>
      <c r="P36" s="56"/>
      <c r="Q36" s="56">
        <v>7.06</v>
      </c>
      <c r="R36" s="56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7" t="s">
        <v>6</v>
      </c>
      <c r="B38" s="57"/>
      <c r="C38" s="58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/>
    </row>
    <row r="39" spans="1:29">
      <c r="A39" s="11" t="s">
        <v>62</v>
      </c>
      <c r="B39" s="11"/>
      <c r="C39" s="12" t="s">
        <v>10</v>
      </c>
      <c r="D39" s="13">
        <f>SUM(E39:AB39)</f>
        <v>5983</v>
      </c>
      <c r="E39" s="13"/>
      <c r="F39" s="13"/>
      <c r="G39" s="13"/>
      <c r="H39" s="13"/>
      <c r="I39" s="13"/>
      <c r="J39" s="13"/>
      <c r="K39" s="13"/>
      <c r="L39" s="13"/>
      <c r="M39" s="13">
        <v>60</v>
      </c>
      <c r="N39" s="13">
        <v>360</v>
      </c>
      <c r="O39" s="13"/>
      <c r="P39" s="13"/>
      <c r="Q39" s="14">
        <v>960</v>
      </c>
      <c r="R39" s="14"/>
      <c r="S39" s="14"/>
      <c r="T39" s="14"/>
      <c r="U39" s="14"/>
      <c r="V39" s="14"/>
      <c r="W39" s="14">
        <v>2873</v>
      </c>
      <c r="X39" s="14">
        <v>1552</v>
      </c>
      <c r="Y39" s="14">
        <v>178</v>
      </c>
      <c r="Z39" s="14"/>
      <c r="AA39" s="14"/>
      <c r="AB39" s="14"/>
      <c r="AC39" s="5">
        <v>1379</v>
      </c>
    </row>
    <row r="40" spans="1:29">
      <c r="A40" s="11"/>
      <c r="B40" s="11"/>
      <c r="C40" s="12" t="s">
        <v>11</v>
      </c>
      <c r="D40" s="13">
        <f>SUM(E40:AB40)</f>
        <v>5983</v>
      </c>
      <c r="E40" s="13"/>
      <c r="F40" s="13"/>
      <c r="G40" s="13"/>
      <c r="H40" s="13"/>
      <c r="I40" s="13"/>
      <c r="J40" s="13"/>
      <c r="K40" s="13"/>
      <c r="L40" s="13"/>
      <c r="M40" s="13">
        <v>60</v>
      </c>
      <c r="N40" s="13">
        <v>360</v>
      </c>
      <c r="O40" s="13"/>
      <c r="P40" s="13"/>
      <c r="Q40" s="14">
        <v>960</v>
      </c>
      <c r="R40" s="14"/>
      <c r="S40" s="14"/>
      <c r="T40" s="14"/>
      <c r="U40" s="14"/>
      <c r="V40" s="14"/>
      <c r="W40" s="14">
        <v>2873</v>
      </c>
      <c r="X40" s="14">
        <v>1552</v>
      </c>
      <c r="Y40" s="14">
        <v>178</v>
      </c>
      <c r="Z40" s="14"/>
      <c r="AA40" s="14"/>
      <c r="AB40" s="14"/>
      <c r="AC40" s="5">
        <v>1379</v>
      </c>
    </row>
    <row r="41" spans="1:29" ht="3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5"/>
    </row>
    <row r="42" spans="1:29">
      <c r="A42" s="11" t="s">
        <v>111</v>
      </c>
      <c r="B42" s="11"/>
      <c r="C42" s="12" t="s">
        <v>10</v>
      </c>
      <c r="D42" s="13">
        <f>SUM(E42:AB42)</f>
        <v>26857</v>
      </c>
      <c r="E42" s="13"/>
      <c r="F42" s="13">
        <v>3000</v>
      </c>
      <c r="G42" s="13">
        <v>1140</v>
      </c>
      <c r="H42" s="13"/>
      <c r="I42" s="13"/>
      <c r="J42" s="13">
        <v>3595</v>
      </c>
      <c r="K42" s="13"/>
      <c r="L42" s="13">
        <v>1183</v>
      </c>
      <c r="M42" s="13">
        <v>2374</v>
      </c>
      <c r="N42" s="13"/>
      <c r="O42" s="13">
        <v>1195</v>
      </c>
      <c r="P42" s="13"/>
      <c r="Q42" s="14">
        <v>1157</v>
      </c>
      <c r="R42" s="14">
        <v>1748</v>
      </c>
      <c r="S42" s="14">
        <v>3505</v>
      </c>
      <c r="T42" s="14"/>
      <c r="U42" s="14">
        <v>1063</v>
      </c>
      <c r="V42" s="14">
        <v>3420</v>
      </c>
      <c r="W42" s="14"/>
      <c r="X42" s="14"/>
      <c r="Y42" s="14"/>
      <c r="Z42" s="14"/>
      <c r="AA42" s="14">
        <v>3477</v>
      </c>
      <c r="AB42" s="14"/>
      <c r="AC42" s="5"/>
    </row>
    <row r="43" spans="1:29">
      <c r="A43" s="11"/>
      <c r="B43" s="11"/>
      <c r="C43" s="12" t="s">
        <v>11</v>
      </c>
      <c r="D43" s="13">
        <f>SUM(E43:AB43)</f>
        <v>26857</v>
      </c>
      <c r="E43" s="13"/>
      <c r="F43" s="13">
        <v>3000</v>
      </c>
      <c r="G43" s="13">
        <v>1140</v>
      </c>
      <c r="H43" s="13"/>
      <c r="I43" s="13"/>
      <c r="J43" s="13">
        <v>3595</v>
      </c>
      <c r="K43" s="13"/>
      <c r="L43" s="13">
        <v>1183</v>
      </c>
      <c r="M43" s="13">
        <v>2374</v>
      </c>
      <c r="N43" s="13"/>
      <c r="O43" s="13">
        <v>1195</v>
      </c>
      <c r="P43" s="13"/>
      <c r="Q43" s="14">
        <v>1157</v>
      </c>
      <c r="R43" s="14">
        <v>1748</v>
      </c>
      <c r="S43" s="14">
        <v>3505</v>
      </c>
      <c r="T43" s="14"/>
      <c r="U43" s="14">
        <v>1063</v>
      </c>
      <c r="V43" s="14">
        <v>3420</v>
      </c>
      <c r="W43" s="14"/>
      <c r="X43" s="14"/>
      <c r="Y43" s="14"/>
      <c r="Z43" s="14"/>
      <c r="AA43" s="14">
        <v>3477</v>
      </c>
      <c r="AB43" s="14"/>
      <c r="AC43" s="5"/>
    </row>
    <row r="44" spans="1:29" ht="3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5"/>
    </row>
    <row r="45" spans="1:29">
      <c r="A45" s="11" t="s">
        <v>121</v>
      </c>
      <c r="B45" s="11"/>
      <c r="C45" s="12" t="s">
        <v>10</v>
      </c>
      <c r="D45" s="13">
        <f>SUM(E45:AB45)</f>
        <v>26737</v>
      </c>
      <c r="E45" s="13"/>
      <c r="F45" s="13">
        <v>3000</v>
      </c>
      <c r="G45" s="13">
        <v>1140</v>
      </c>
      <c r="H45" s="13"/>
      <c r="I45" s="13"/>
      <c r="J45" s="13">
        <v>3595</v>
      </c>
      <c r="K45" s="13"/>
      <c r="L45" s="13">
        <v>1183</v>
      </c>
      <c r="M45" s="13">
        <v>2374</v>
      </c>
      <c r="N45" s="13"/>
      <c r="O45" s="13">
        <v>1195</v>
      </c>
      <c r="P45" s="13"/>
      <c r="Q45" s="14">
        <v>1157</v>
      </c>
      <c r="R45" s="14">
        <v>1748</v>
      </c>
      <c r="S45" s="14">
        <v>3505</v>
      </c>
      <c r="T45" s="14"/>
      <c r="U45" s="14">
        <v>1063</v>
      </c>
      <c r="V45" s="14">
        <v>3300</v>
      </c>
      <c r="W45" s="14"/>
      <c r="X45" s="14"/>
      <c r="Y45" s="14"/>
      <c r="Z45" s="14"/>
      <c r="AA45" s="14">
        <v>3477</v>
      </c>
      <c r="AB45" s="14"/>
      <c r="AC45" s="5">
        <v>120</v>
      </c>
    </row>
    <row r="46" spans="1:29">
      <c r="A46" s="11"/>
      <c r="B46" s="11"/>
      <c r="C46" s="12" t="s">
        <v>11</v>
      </c>
      <c r="D46" s="13">
        <f>SUM(E46:AB46)</f>
        <v>26737</v>
      </c>
      <c r="E46" s="13"/>
      <c r="F46" s="13">
        <v>3000</v>
      </c>
      <c r="G46" s="13">
        <v>1140</v>
      </c>
      <c r="H46" s="13"/>
      <c r="I46" s="13"/>
      <c r="J46" s="13">
        <v>3595</v>
      </c>
      <c r="K46" s="13"/>
      <c r="L46" s="13">
        <v>1183</v>
      </c>
      <c r="M46" s="13">
        <v>2374</v>
      </c>
      <c r="N46" s="13"/>
      <c r="O46" s="13">
        <v>1195</v>
      </c>
      <c r="P46" s="13"/>
      <c r="Q46" s="14">
        <v>1157</v>
      </c>
      <c r="R46" s="14">
        <v>1748</v>
      </c>
      <c r="S46" s="14">
        <v>3505</v>
      </c>
      <c r="T46" s="14"/>
      <c r="U46" s="14">
        <v>1063</v>
      </c>
      <c r="V46" s="14">
        <v>3300</v>
      </c>
      <c r="W46" s="14"/>
      <c r="X46" s="14"/>
      <c r="Y46" s="14"/>
      <c r="Z46" s="14"/>
      <c r="AA46" s="14">
        <v>3477</v>
      </c>
      <c r="AB46" s="14"/>
      <c r="AC46" s="5">
        <v>120</v>
      </c>
    </row>
    <row r="47" spans="1:29" ht="3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5"/>
    </row>
    <row r="48" spans="1:29">
      <c r="A48" s="11" t="s">
        <v>122</v>
      </c>
      <c r="B48" s="11"/>
      <c r="C48" s="12" t="s">
        <v>10</v>
      </c>
      <c r="D48" s="13">
        <f>SUM(E48:AB48)</f>
        <v>14879</v>
      </c>
      <c r="E48" s="13">
        <v>60</v>
      </c>
      <c r="F48" s="13">
        <v>540</v>
      </c>
      <c r="G48" s="13">
        <v>900</v>
      </c>
      <c r="H48" s="13">
        <v>420</v>
      </c>
      <c r="I48" s="13"/>
      <c r="J48" s="13">
        <v>1380</v>
      </c>
      <c r="K48" s="13">
        <v>1320</v>
      </c>
      <c r="L48" s="13">
        <v>180</v>
      </c>
      <c r="M48" s="13">
        <v>1256</v>
      </c>
      <c r="N48" s="13"/>
      <c r="O48" s="13">
        <v>654</v>
      </c>
      <c r="P48" s="13"/>
      <c r="Q48" s="14">
        <v>1668</v>
      </c>
      <c r="R48" s="14">
        <v>1680</v>
      </c>
      <c r="S48" s="14">
        <v>1080</v>
      </c>
      <c r="T48" s="14"/>
      <c r="U48" s="14">
        <v>1374</v>
      </c>
      <c r="V48" s="14">
        <v>2011</v>
      </c>
      <c r="W48" s="14">
        <v>296</v>
      </c>
      <c r="X48" s="14">
        <v>60</v>
      </c>
      <c r="Y48" s="14"/>
      <c r="Z48" s="14"/>
      <c r="AA48" s="14"/>
      <c r="AB48" s="14"/>
      <c r="AC48" s="5">
        <v>1843</v>
      </c>
    </row>
    <row r="49" spans="1:29">
      <c r="A49" s="11"/>
      <c r="B49" s="11"/>
      <c r="C49" s="12" t="s">
        <v>11</v>
      </c>
      <c r="D49" s="13">
        <f>SUM(E49:AB49)</f>
        <v>14879</v>
      </c>
      <c r="E49" s="13">
        <v>60</v>
      </c>
      <c r="F49" s="13">
        <v>540</v>
      </c>
      <c r="G49" s="13">
        <v>900</v>
      </c>
      <c r="H49" s="13">
        <v>420</v>
      </c>
      <c r="I49" s="13"/>
      <c r="J49" s="13">
        <v>1380</v>
      </c>
      <c r="K49" s="13">
        <v>1320</v>
      </c>
      <c r="L49" s="13">
        <v>180</v>
      </c>
      <c r="M49" s="13">
        <v>1256</v>
      </c>
      <c r="N49" s="13"/>
      <c r="O49" s="13">
        <v>654</v>
      </c>
      <c r="P49" s="13"/>
      <c r="Q49" s="14">
        <v>1668</v>
      </c>
      <c r="R49" s="14">
        <v>1680</v>
      </c>
      <c r="S49" s="14">
        <v>1080</v>
      </c>
      <c r="T49" s="14"/>
      <c r="U49" s="14">
        <v>1374</v>
      </c>
      <c r="V49" s="14">
        <v>2011</v>
      </c>
      <c r="W49" s="14">
        <v>296</v>
      </c>
      <c r="X49" s="14">
        <v>60</v>
      </c>
      <c r="Y49" s="14"/>
      <c r="Z49" s="14"/>
      <c r="AA49" s="14"/>
      <c r="AB49" s="14"/>
      <c r="AC49" s="5">
        <v>1843</v>
      </c>
    </row>
    <row r="50" spans="1:29" ht="3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5"/>
    </row>
    <row r="51" spans="1:29">
      <c r="A51" s="11" t="s">
        <v>112</v>
      </c>
      <c r="B51" s="11"/>
      <c r="C51" s="12" t="s">
        <v>10</v>
      </c>
      <c r="D51" s="13">
        <f>SUM(E51:AB51)</f>
        <v>9275</v>
      </c>
      <c r="E51" s="13"/>
      <c r="F51" s="13"/>
      <c r="G51" s="13"/>
      <c r="H51" s="13"/>
      <c r="I51" s="13"/>
      <c r="J51" s="13"/>
      <c r="K51" s="13"/>
      <c r="L51" s="13"/>
      <c r="M51" s="13">
        <v>420</v>
      </c>
      <c r="N51" s="13"/>
      <c r="O51" s="13">
        <v>960</v>
      </c>
      <c r="P51" s="13"/>
      <c r="Q51" s="14"/>
      <c r="R51" s="14">
        <v>1140</v>
      </c>
      <c r="S51" s="14">
        <v>1138</v>
      </c>
      <c r="T51" s="14"/>
      <c r="U51" s="14">
        <v>1135</v>
      </c>
      <c r="V51" s="14">
        <v>596</v>
      </c>
      <c r="W51" s="14">
        <v>1134</v>
      </c>
      <c r="X51" s="14">
        <v>600</v>
      </c>
      <c r="Y51" s="14">
        <v>540</v>
      </c>
      <c r="Z51" s="14">
        <v>718</v>
      </c>
      <c r="AA51" s="14">
        <v>894</v>
      </c>
      <c r="AB51" s="14"/>
      <c r="AC51" s="5"/>
    </row>
    <row r="52" spans="1:29">
      <c r="A52" s="11"/>
      <c r="B52" s="11"/>
      <c r="C52" s="12" t="s">
        <v>11</v>
      </c>
      <c r="D52" s="13">
        <f>SUM(E52:AB52)</f>
        <v>9275</v>
      </c>
      <c r="E52" s="13"/>
      <c r="F52" s="13"/>
      <c r="G52" s="13"/>
      <c r="H52" s="13"/>
      <c r="I52" s="13"/>
      <c r="J52" s="13"/>
      <c r="K52" s="13"/>
      <c r="L52" s="13"/>
      <c r="M52" s="13">
        <v>420</v>
      </c>
      <c r="N52" s="13"/>
      <c r="O52" s="13">
        <v>960</v>
      </c>
      <c r="P52" s="13"/>
      <c r="Q52" s="14"/>
      <c r="R52" s="14">
        <v>1140</v>
      </c>
      <c r="S52" s="14">
        <v>1138</v>
      </c>
      <c r="T52" s="14"/>
      <c r="U52" s="14">
        <v>1135</v>
      </c>
      <c r="V52" s="14">
        <v>596</v>
      </c>
      <c r="W52" s="14">
        <v>1134</v>
      </c>
      <c r="X52" s="14">
        <v>600</v>
      </c>
      <c r="Y52" s="14">
        <v>540</v>
      </c>
      <c r="Z52" s="14">
        <v>718</v>
      </c>
      <c r="AA52" s="14">
        <v>894</v>
      </c>
      <c r="AB52" s="14"/>
      <c r="AC52" s="5"/>
    </row>
    <row r="53" spans="1:29" ht="3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5"/>
    </row>
    <row r="54" spans="1:29">
      <c r="A54" s="11" t="s">
        <v>113</v>
      </c>
      <c r="B54" s="11"/>
      <c r="C54" s="12" t="s">
        <v>10</v>
      </c>
      <c r="D54" s="13">
        <f>SUM(E54:AB54)</f>
        <v>9275</v>
      </c>
      <c r="E54" s="13"/>
      <c r="F54" s="13"/>
      <c r="G54" s="13"/>
      <c r="H54" s="13"/>
      <c r="I54" s="13"/>
      <c r="J54" s="13"/>
      <c r="K54" s="13"/>
      <c r="L54" s="13"/>
      <c r="M54" s="13">
        <v>420</v>
      </c>
      <c r="N54" s="13"/>
      <c r="O54" s="13">
        <v>960</v>
      </c>
      <c r="P54" s="13"/>
      <c r="Q54" s="14"/>
      <c r="R54" s="14">
        <v>1140</v>
      </c>
      <c r="S54" s="14">
        <v>1138</v>
      </c>
      <c r="T54" s="14"/>
      <c r="U54" s="14">
        <v>1135</v>
      </c>
      <c r="V54" s="14">
        <v>596</v>
      </c>
      <c r="W54" s="14">
        <v>1134</v>
      </c>
      <c r="X54" s="14">
        <v>600</v>
      </c>
      <c r="Y54" s="14">
        <v>540</v>
      </c>
      <c r="Z54" s="14"/>
      <c r="AA54" s="14">
        <v>1612</v>
      </c>
      <c r="AB54" s="14"/>
      <c r="AC54" s="5"/>
    </row>
    <row r="55" spans="1:29">
      <c r="A55" s="11"/>
      <c r="B55" s="11"/>
      <c r="C55" s="12" t="s">
        <v>11</v>
      </c>
      <c r="D55" s="13">
        <f>SUM(E55:AB55)</f>
        <v>9275</v>
      </c>
      <c r="E55" s="13"/>
      <c r="F55" s="13"/>
      <c r="G55" s="13"/>
      <c r="H55" s="13"/>
      <c r="I55" s="13"/>
      <c r="J55" s="13"/>
      <c r="K55" s="13"/>
      <c r="L55" s="13"/>
      <c r="M55" s="13">
        <v>420</v>
      </c>
      <c r="N55" s="13"/>
      <c r="O55" s="13">
        <v>960</v>
      </c>
      <c r="P55" s="13"/>
      <c r="Q55" s="14"/>
      <c r="R55" s="14">
        <v>1140</v>
      </c>
      <c r="S55" s="14">
        <v>1138</v>
      </c>
      <c r="T55" s="14"/>
      <c r="U55" s="14">
        <v>1135</v>
      </c>
      <c r="V55" s="14">
        <v>596</v>
      </c>
      <c r="W55" s="14">
        <v>1134</v>
      </c>
      <c r="X55" s="14">
        <v>600</v>
      </c>
      <c r="Y55" s="14">
        <v>540</v>
      </c>
      <c r="Z55" s="14"/>
      <c r="AA55" s="14">
        <v>1612</v>
      </c>
      <c r="AB55" s="14"/>
      <c r="AC55" s="5"/>
    </row>
    <row r="56" spans="1:29" ht="3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5"/>
    </row>
    <row r="57" spans="1:29">
      <c r="A57" s="11" t="s">
        <v>114</v>
      </c>
      <c r="B57" s="11"/>
      <c r="C57" s="12" t="s">
        <v>10</v>
      </c>
      <c r="D57" s="13">
        <f>SUM(E57:AB57)</f>
        <v>8735</v>
      </c>
      <c r="E57" s="13"/>
      <c r="F57" s="13"/>
      <c r="G57" s="13"/>
      <c r="H57" s="13"/>
      <c r="I57" s="13"/>
      <c r="J57" s="13"/>
      <c r="K57" s="13"/>
      <c r="L57" s="13"/>
      <c r="M57" s="13">
        <v>420</v>
      </c>
      <c r="N57" s="13"/>
      <c r="O57" s="13">
        <v>960</v>
      </c>
      <c r="P57" s="13"/>
      <c r="Q57" s="14"/>
      <c r="R57" s="14">
        <v>1140</v>
      </c>
      <c r="S57" s="14"/>
      <c r="T57" s="14"/>
      <c r="U57" s="14">
        <v>1733</v>
      </c>
      <c r="V57" s="14"/>
      <c r="W57" s="14">
        <v>1730</v>
      </c>
      <c r="X57" s="14">
        <v>600</v>
      </c>
      <c r="Y57" s="14"/>
      <c r="Z57" s="14"/>
      <c r="AA57" s="14">
        <v>2152</v>
      </c>
      <c r="AB57" s="14"/>
      <c r="AC57" s="5"/>
    </row>
    <row r="58" spans="1:29">
      <c r="A58" s="11"/>
      <c r="B58" s="11"/>
      <c r="C58" s="12" t="s">
        <v>11</v>
      </c>
      <c r="D58" s="13">
        <f>SUM(E58:AB58)</f>
        <v>8735</v>
      </c>
      <c r="E58" s="13"/>
      <c r="F58" s="13"/>
      <c r="G58" s="13"/>
      <c r="H58" s="13"/>
      <c r="I58" s="13"/>
      <c r="J58" s="13"/>
      <c r="K58" s="13"/>
      <c r="L58" s="13"/>
      <c r="M58" s="13">
        <v>420</v>
      </c>
      <c r="N58" s="13"/>
      <c r="O58" s="13">
        <v>960</v>
      </c>
      <c r="P58" s="13"/>
      <c r="Q58" s="14"/>
      <c r="R58" s="14">
        <v>1140</v>
      </c>
      <c r="S58" s="14"/>
      <c r="T58" s="14"/>
      <c r="U58" s="14">
        <v>1733</v>
      </c>
      <c r="V58" s="14"/>
      <c r="W58" s="14">
        <v>1730</v>
      </c>
      <c r="X58" s="14">
        <v>600</v>
      </c>
      <c r="Y58" s="14"/>
      <c r="Z58" s="14"/>
      <c r="AA58" s="14">
        <v>2152</v>
      </c>
      <c r="AB58" s="14"/>
      <c r="AC58" s="5"/>
    </row>
    <row r="59" spans="1:29" ht="3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5"/>
    </row>
    <row r="60" spans="1:29">
      <c r="A60" s="11" t="s">
        <v>64</v>
      </c>
      <c r="B60" s="11"/>
      <c r="C60" s="12" t="s">
        <v>10</v>
      </c>
      <c r="D60" s="13">
        <f>SUM(E60:AB60)</f>
        <v>1497</v>
      </c>
      <c r="E60" s="13">
        <v>1</v>
      </c>
      <c r="F60" s="13">
        <v>2</v>
      </c>
      <c r="G60" s="13">
        <v>1</v>
      </c>
      <c r="H60" s="13"/>
      <c r="I60" s="13"/>
      <c r="J60" s="13"/>
      <c r="K60" s="13"/>
      <c r="L60" s="13"/>
      <c r="M60" s="13">
        <v>2</v>
      </c>
      <c r="N60" s="13"/>
      <c r="O60" s="13"/>
      <c r="P60" s="13"/>
      <c r="Q60" s="14">
        <v>5</v>
      </c>
      <c r="R60" s="14">
        <v>2</v>
      </c>
      <c r="S60" s="14">
        <v>1</v>
      </c>
      <c r="T60" s="14">
        <v>1</v>
      </c>
      <c r="U60" s="14"/>
      <c r="V60" s="14">
        <v>98</v>
      </c>
      <c r="W60" s="14">
        <v>336</v>
      </c>
      <c r="X60" s="14">
        <v>309</v>
      </c>
      <c r="Y60" s="14">
        <v>591</v>
      </c>
      <c r="Z60" s="14">
        <v>133</v>
      </c>
      <c r="AA60" s="14">
        <v>15</v>
      </c>
      <c r="AB60" s="14"/>
      <c r="AC60" s="5">
        <v>324</v>
      </c>
    </row>
    <row r="61" spans="1:29">
      <c r="A61" s="11"/>
      <c r="B61" s="11"/>
      <c r="C61" s="12" t="s">
        <v>11</v>
      </c>
      <c r="D61" s="13">
        <f>SUM(E61:AB61)</f>
        <v>1231</v>
      </c>
      <c r="E61" s="13">
        <v>1</v>
      </c>
      <c r="F61" s="13">
        <v>2</v>
      </c>
      <c r="G61" s="13">
        <v>1</v>
      </c>
      <c r="H61" s="13"/>
      <c r="I61" s="13"/>
      <c r="J61" s="13"/>
      <c r="K61" s="13"/>
      <c r="L61" s="13"/>
      <c r="M61" s="13">
        <v>0</v>
      </c>
      <c r="N61" s="13"/>
      <c r="O61" s="13"/>
      <c r="P61" s="13"/>
      <c r="Q61" s="14">
        <v>5</v>
      </c>
      <c r="R61" s="14">
        <v>2</v>
      </c>
      <c r="S61" s="14">
        <v>1</v>
      </c>
      <c r="T61" s="14">
        <v>1</v>
      </c>
      <c r="U61" s="14"/>
      <c r="V61" s="14">
        <v>57</v>
      </c>
      <c r="W61" s="14">
        <v>256</v>
      </c>
      <c r="X61" s="14">
        <v>266</v>
      </c>
      <c r="Y61" s="14">
        <v>508</v>
      </c>
      <c r="Z61" s="14">
        <v>118</v>
      </c>
      <c r="AA61" s="14">
        <v>13</v>
      </c>
      <c r="AB61" s="14"/>
      <c r="AC61" s="5">
        <v>256</v>
      </c>
    </row>
    <row r="62" spans="1:29">
      <c r="A62" s="11"/>
      <c r="B62" s="11"/>
      <c r="C62" s="12" t="s">
        <v>16</v>
      </c>
      <c r="D62" s="13">
        <f>SUM(E62:AB62)</f>
        <v>266</v>
      </c>
      <c r="E62" s="13"/>
      <c r="F62" s="13"/>
      <c r="G62" s="13"/>
      <c r="H62" s="13"/>
      <c r="I62" s="13"/>
      <c r="J62" s="13"/>
      <c r="K62" s="13"/>
      <c r="L62" s="13"/>
      <c r="M62" s="13">
        <v>2</v>
      </c>
      <c r="N62" s="13"/>
      <c r="O62" s="13"/>
      <c r="P62" s="13"/>
      <c r="Q62" s="14"/>
      <c r="R62" s="14"/>
      <c r="S62" s="14"/>
      <c r="T62" s="14"/>
      <c r="U62" s="14"/>
      <c r="V62" s="14">
        <v>41</v>
      </c>
      <c r="W62" s="14">
        <v>80</v>
      </c>
      <c r="X62" s="14">
        <v>43</v>
      </c>
      <c r="Y62" s="14">
        <v>83</v>
      </c>
      <c r="Z62" s="14">
        <v>15</v>
      </c>
      <c r="AA62" s="14">
        <v>2</v>
      </c>
      <c r="AB62" s="14"/>
      <c r="AC62" s="5">
        <v>68</v>
      </c>
    </row>
    <row r="63" spans="1:29">
      <c r="A63" s="11"/>
      <c r="B63" s="11"/>
      <c r="C63" s="12" t="s">
        <v>17</v>
      </c>
      <c r="D63" s="13">
        <f>SUM(E63:AB63)</f>
        <v>201</v>
      </c>
      <c r="E63" s="13"/>
      <c r="F63" s="13"/>
      <c r="G63" s="13"/>
      <c r="H63" s="13"/>
      <c r="I63" s="13"/>
      <c r="J63" s="13"/>
      <c r="K63" s="13"/>
      <c r="L63" s="13"/>
      <c r="M63" s="13">
        <v>1</v>
      </c>
      <c r="N63" s="13"/>
      <c r="O63" s="13"/>
      <c r="P63" s="13"/>
      <c r="Q63" s="14"/>
      <c r="R63" s="14"/>
      <c r="S63" s="14"/>
      <c r="T63" s="14"/>
      <c r="U63" s="14"/>
      <c r="V63" s="14">
        <v>32</v>
      </c>
      <c r="W63" s="14">
        <v>64</v>
      </c>
      <c r="X63" s="14">
        <v>30</v>
      </c>
      <c r="Y63" s="14">
        <v>62</v>
      </c>
      <c r="Z63" s="14">
        <v>10</v>
      </c>
      <c r="AA63" s="14">
        <v>2</v>
      </c>
      <c r="AB63" s="14"/>
      <c r="AC63" s="5">
        <v>37</v>
      </c>
    </row>
    <row r="64" spans="1:29">
      <c r="A64" s="11"/>
      <c r="B64" s="11"/>
      <c r="C64" s="12" t="s">
        <v>18</v>
      </c>
      <c r="D64" s="13">
        <f>SUM(E64:AB64)</f>
        <v>65</v>
      </c>
      <c r="E64" s="13"/>
      <c r="F64" s="13"/>
      <c r="G64" s="13"/>
      <c r="H64" s="13"/>
      <c r="I64" s="13"/>
      <c r="J64" s="13"/>
      <c r="K64" s="13"/>
      <c r="L64" s="13"/>
      <c r="M64" s="13">
        <v>1</v>
      </c>
      <c r="N64" s="13"/>
      <c r="O64" s="13"/>
      <c r="P64" s="13"/>
      <c r="Q64" s="14"/>
      <c r="R64" s="14"/>
      <c r="S64" s="14"/>
      <c r="T64" s="14"/>
      <c r="U64" s="14"/>
      <c r="V64" s="14">
        <v>9</v>
      </c>
      <c r="W64" s="14">
        <v>16</v>
      </c>
      <c r="X64" s="14">
        <v>13</v>
      </c>
      <c r="Y64" s="14">
        <v>21</v>
      </c>
      <c r="Z64" s="14">
        <v>5</v>
      </c>
      <c r="AA64" s="14">
        <v>0</v>
      </c>
      <c r="AB64" s="14"/>
      <c r="AC64" s="5">
        <v>31</v>
      </c>
    </row>
    <row r="65" spans="1:29">
      <c r="A65" s="11"/>
      <c r="B65" s="11"/>
      <c r="C65" s="12" t="s">
        <v>19</v>
      </c>
      <c r="D65" s="13">
        <f>SUM(E65:AB65)</f>
        <v>0</v>
      </c>
      <c r="E65" s="13"/>
      <c r="F65" s="13"/>
      <c r="G65" s="13"/>
      <c r="H65" s="13"/>
      <c r="I65" s="13"/>
      <c r="J65" s="13"/>
      <c r="K65" s="13"/>
      <c r="L65" s="13"/>
      <c r="M65" s="13">
        <v>0</v>
      </c>
      <c r="N65" s="13"/>
      <c r="O65" s="13"/>
      <c r="P65" s="13"/>
      <c r="Q65" s="14"/>
      <c r="R65" s="14"/>
      <c r="S65" s="14"/>
      <c r="T65" s="14"/>
      <c r="U65" s="14"/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/>
      <c r="AC65" s="5">
        <v>0</v>
      </c>
    </row>
    <row r="66" spans="1:29" s="31" customFormat="1">
      <c r="A66" s="11"/>
      <c r="B66" s="11"/>
      <c r="C66" s="35" t="s">
        <v>2</v>
      </c>
      <c r="D66" s="36">
        <f xml:space="preserve"> IF(D60=0,100,D61/D60*100)</f>
        <v>82.231128924515701</v>
      </c>
      <c r="E66" s="36"/>
      <c r="F66" s="36"/>
      <c r="G66" s="36"/>
      <c r="H66" s="36"/>
      <c r="I66" s="36"/>
      <c r="J66" s="36"/>
      <c r="K66" s="36"/>
      <c r="L66" s="36"/>
      <c r="M66" s="36">
        <v>0</v>
      </c>
      <c r="N66" s="36"/>
      <c r="O66" s="36"/>
      <c r="P66" s="36"/>
      <c r="Q66" s="37"/>
      <c r="R66" s="37"/>
      <c r="S66" s="37"/>
      <c r="T66" s="37"/>
      <c r="U66" s="37"/>
      <c r="V66" s="37">
        <v>58.163265306122447</v>
      </c>
      <c r="W66" s="37">
        <v>76.19047619047619</v>
      </c>
      <c r="X66" s="37">
        <v>86.08414239482201</v>
      </c>
      <c r="Y66" s="37">
        <v>85.956006768189511</v>
      </c>
      <c r="Z66" s="37">
        <v>88.721804511278194</v>
      </c>
      <c r="AA66" s="37">
        <v>86.666666666666671</v>
      </c>
      <c r="AB66" s="37"/>
      <c r="AC66" s="38">
        <v>79.012345679012341</v>
      </c>
    </row>
    <row r="67" spans="1:29" s="32" customFormat="1">
      <c r="A67" s="11"/>
      <c r="B67" s="11"/>
      <c r="C67" s="39" t="s">
        <v>20</v>
      </c>
      <c r="D67" s="40">
        <f xml:space="preserve"> IF(D62=0,0,D63/D62*100)</f>
        <v>75.563909774436084</v>
      </c>
      <c r="E67" s="40"/>
      <c r="F67" s="40"/>
      <c r="G67" s="40"/>
      <c r="H67" s="40"/>
      <c r="I67" s="40"/>
      <c r="J67" s="40"/>
      <c r="K67" s="40"/>
      <c r="L67" s="40"/>
      <c r="M67" s="40">
        <v>50</v>
      </c>
      <c r="N67" s="40"/>
      <c r="O67" s="40"/>
      <c r="P67" s="40"/>
      <c r="Q67" s="41"/>
      <c r="R67" s="41"/>
      <c r="S67" s="41"/>
      <c r="T67" s="41"/>
      <c r="U67" s="41"/>
      <c r="V67" s="41">
        <v>78.048780487804876</v>
      </c>
      <c r="W67" s="41">
        <v>80</v>
      </c>
      <c r="X67" s="41">
        <v>69.767441860465112</v>
      </c>
      <c r="Y67" s="41">
        <v>74.698795180722897</v>
      </c>
      <c r="Z67" s="41">
        <v>66.666666666666671</v>
      </c>
      <c r="AA67" s="41">
        <v>100</v>
      </c>
      <c r="AB67" s="41"/>
      <c r="AC67" s="42">
        <v>54.411764705882355</v>
      </c>
    </row>
    <row r="68" spans="1:29" s="33" customFormat="1">
      <c r="A68" s="11"/>
      <c r="B68" s="11"/>
      <c r="C68" s="43" t="s">
        <v>3</v>
      </c>
      <c r="D68" s="44">
        <f xml:space="preserve"> IF(D60=0,100,(D63+D61)/D60*100)</f>
        <v>95.657982631930523</v>
      </c>
      <c r="E68" s="44"/>
      <c r="F68" s="44"/>
      <c r="G68" s="44"/>
      <c r="H68" s="44"/>
      <c r="I68" s="44"/>
      <c r="J68" s="44"/>
      <c r="K68" s="44"/>
      <c r="L68" s="44"/>
      <c r="M68" s="44">
        <v>50</v>
      </c>
      <c r="N68" s="44"/>
      <c r="O68" s="44"/>
      <c r="P68" s="44"/>
      <c r="Q68" s="45"/>
      <c r="R68" s="45"/>
      <c r="S68" s="45"/>
      <c r="T68" s="45"/>
      <c r="U68" s="45"/>
      <c r="V68" s="45">
        <v>90.816326530612244</v>
      </c>
      <c r="W68" s="45">
        <v>95.238095238095241</v>
      </c>
      <c r="X68" s="45">
        <v>95.792880258899672</v>
      </c>
      <c r="Y68" s="45">
        <v>96.44670050761421</v>
      </c>
      <c r="Z68" s="45">
        <v>96.240601503759393</v>
      </c>
      <c r="AA68" s="45">
        <v>100</v>
      </c>
      <c r="AB68" s="45"/>
      <c r="AC68" s="46">
        <v>90.432098765432102</v>
      </c>
    </row>
    <row r="69" spans="1:29" s="34" customFormat="1">
      <c r="A69" s="11"/>
      <c r="B69" s="11"/>
      <c r="C69" s="47" t="s">
        <v>21</v>
      </c>
      <c r="D69" s="48">
        <f>IF(D60=0,100,(D63+D61+D65)/D60*100)</f>
        <v>95.657982631930523</v>
      </c>
      <c r="E69" s="48"/>
      <c r="F69" s="48"/>
      <c r="G69" s="48"/>
      <c r="H69" s="48"/>
      <c r="I69" s="48"/>
      <c r="J69" s="48"/>
      <c r="K69" s="48"/>
      <c r="L69" s="48"/>
      <c r="M69" s="48">
        <v>50</v>
      </c>
      <c r="N69" s="48"/>
      <c r="O69" s="48"/>
      <c r="P69" s="48"/>
      <c r="Q69" s="49"/>
      <c r="R69" s="49"/>
      <c r="S69" s="49"/>
      <c r="T69" s="49"/>
      <c r="U69" s="49"/>
      <c r="V69" s="49">
        <v>90.816326530612244</v>
      </c>
      <c r="W69" s="49">
        <v>95.238095238095241</v>
      </c>
      <c r="X69" s="49">
        <v>95.792880258899672</v>
      </c>
      <c r="Y69" s="49">
        <v>96.44670050761421</v>
      </c>
      <c r="Z69" s="49">
        <v>96.240601503759393</v>
      </c>
      <c r="AA69" s="49">
        <v>100</v>
      </c>
      <c r="AB69" s="49"/>
      <c r="AC69" s="50">
        <v>90.432098765432102</v>
      </c>
    </row>
    <row r="70" spans="1:29">
      <c r="A70" s="53" t="s">
        <v>23</v>
      </c>
      <c r="B70" s="51" t="s">
        <v>161</v>
      </c>
      <c r="C70" s="52" t="s">
        <v>166</v>
      </c>
      <c r="D70" s="51">
        <f>SUM(E70:AB70)</f>
        <v>45</v>
      </c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>
        <v>10</v>
      </c>
      <c r="W70" s="51">
        <v>12</v>
      </c>
      <c r="X70" s="51">
        <v>4</v>
      </c>
      <c r="Y70" s="51">
        <v>15</v>
      </c>
      <c r="Z70" s="51">
        <v>4</v>
      </c>
      <c r="AA70" s="51"/>
      <c r="AB70" s="51"/>
      <c r="AC70" s="5">
        <v>2</v>
      </c>
    </row>
    <row r="71" spans="1:29">
      <c r="A71" s="53"/>
      <c r="B71" s="51" t="s">
        <v>173</v>
      </c>
      <c r="C71" s="52" t="s">
        <v>183</v>
      </c>
      <c r="D71" s="51">
        <f>SUM(E71:AB71)</f>
        <v>31</v>
      </c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>
        <v>10</v>
      </c>
      <c r="W71" s="51">
        <v>9</v>
      </c>
      <c r="X71" s="51">
        <v>1</v>
      </c>
      <c r="Y71" s="51">
        <v>7</v>
      </c>
      <c r="Z71" s="51">
        <v>3</v>
      </c>
      <c r="AA71" s="51">
        <v>1</v>
      </c>
      <c r="AB71" s="51"/>
      <c r="AC71" s="5">
        <v>4</v>
      </c>
    </row>
    <row r="72" spans="1:29">
      <c r="A72" s="53"/>
      <c r="B72" s="51" t="s">
        <v>101</v>
      </c>
      <c r="C72" s="52" t="s">
        <v>102</v>
      </c>
      <c r="D72" s="51">
        <f>SUM(E72:AB72)</f>
        <v>1</v>
      </c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>
        <v>1</v>
      </c>
      <c r="Z72" s="51"/>
      <c r="AA72" s="51"/>
      <c r="AB72" s="51"/>
      <c r="AC72" s="5"/>
    </row>
    <row r="73" spans="1:29">
      <c r="A73" s="53"/>
      <c r="B73" s="51" t="s">
        <v>103</v>
      </c>
      <c r="C73" s="52" t="s">
        <v>107</v>
      </c>
      <c r="D73" s="51">
        <f>SUM(E73:AB73)</f>
        <v>113</v>
      </c>
      <c r="E73" s="51"/>
      <c r="F73" s="51"/>
      <c r="G73" s="51"/>
      <c r="H73" s="51"/>
      <c r="I73" s="51"/>
      <c r="J73" s="51"/>
      <c r="K73" s="51"/>
      <c r="L73" s="51"/>
      <c r="M73" s="51">
        <v>1</v>
      </c>
      <c r="N73" s="51"/>
      <c r="O73" s="51"/>
      <c r="P73" s="51"/>
      <c r="Q73" s="51"/>
      <c r="R73" s="51"/>
      <c r="S73" s="51"/>
      <c r="T73" s="51"/>
      <c r="U73" s="51"/>
      <c r="V73" s="51">
        <v>16</v>
      </c>
      <c r="W73" s="51">
        <v>39</v>
      </c>
      <c r="X73" s="51">
        <v>23</v>
      </c>
      <c r="Y73" s="51">
        <v>26</v>
      </c>
      <c r="Z73" s="51">
        <v>7</v>
      </c>
      <c r="AA73" s="51">
        <v>1</v>
      </c>
      <c r="AB73" s="51"/>
      <c r="AC73" s="5">
        <v>39</v>
      </c>
    </row>
    <row r="74" spans="1:29">
      <c r="A74" s="53"/>
      <c r="B74" s="51" t="s">
        <v>42</v>
      </c>
      <c r="C74" s="52" t="s">
        <v>51</v>
      </c>
      <c r="D74" s="51">
        <f>SUM(E74:AB74)</f>
        <v>3</v>
      </c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>
        <v>1</v>
      </c>
      <c r="X74" s="51"/>
      <c r="Y74" s="51">
        <v>2</v>
      </c>
      <c r="Z74" s="51"/>
      <c r="AA74" s="51"/>
      <c r="AB74" s="51"/>
      <c r="AC74" s="5"/>
    </row>
    <row r="75" spans="1:29">
      <c r="A75" s="53"/>
      <c r="B75" s="51" t="s">
        <v>76</v>
      </c>
      <c r="C75" s="52" t="s">
        <v>93</v>
      </c>
      <c r="D75" s="51">
        <f>SUM(E75:AB75)</f>
        <v>1</v>
      </c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>
        <v>1</v>
      </c>
      <c r="Y75" s="51"/>
      <c r="Z75" s="51"/>
      <c r="AA75" s="51"/>
      <c r="AB75" s="51"/>
      <c r="AC75" s="5">
        <v>1</v>
      </c>
    </row>
    <row r="76" spans="1:29">
      <c r="A76" s="53"/>
      <c r="B76" s="51" t="s">
        <v>44</v>
      </c>
      <c r="C76" s="52" t="s">
        <v>54</v>
      </c>
      <c r="D76" s="51">
        <f>SUM(E76:AB76)</f>
        <v>71</v>
      </c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>
        <v>5</v>
      </c>
      <c r="W76" s="51">
        <v>19</v>
      </c>
      <c r="X76" s="51">
        <v>14</v>
      </c>
      <c r="Y76" s="51">
        <v>32</v>
      </c>
      <c r="Z76" s="51">
        <v>1</v>
      </c>
      <c r="AA76" s="51"/>
      <c r="AB76" s="51"/>
      <c r="AC76" s="5">
        <v>22</v>
      </c>
    </row>
    <row r="77" spans="1:29">
      <c r="A77" s="53"/>
      <c r="B77" s="51" t="s">
        <v>45</v>
      </c>
      <c r="C77" s="52" t="s">
        <v>55</v>
      </c>
      <c r="D77" s="51">
        <f>SUM(E77:AB77)</f>
        <v>1</v>
      </c>
      <c r="E77" s="51"/>
      <c r="F77" s="51"/>
      <c r="G77" s="51"/>
      <c r="H77" s="51"/>
      <c r="I77" s="51"/>
      <c r="J77" s="51"/>
      <c r="K77" s="51"/>
      <c r="L77" s="51"/>
      <c r="M77" s="51">
        <v>1</v>
      </c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"/>
    </row>
    <row r="78" spans="1:29" ht="3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5"/>
    </row>
    <row r="79" spans="1:29">
      <c r="A79" s="11" t="s">
        <v>68</v>
      </c>
      <c r="B79" s="11"/>
      <c r="C79" s="12" t="s">
        <v>10</v>
      </c>
      <c r="D79" s="13">
        <f>SUM(E79:AB79)</f>
        <v>1405</v>
      </c>
      <c r="E79" s="13">
        <v>2</v>
      </c>
      <c r="F79" s="13">
        <v>39</v>
      </c>
      <c r="G79" s="13">
        <v>7</v>
      </c>
      <c r="H79" s="13"/>
      <c r="I79" s="13"/>
      <c r="J79" s="13">
        <v>1</v>
      </c>
      <c r="K79" s="13"/>
      <c r="L79" s="13"/>
      <c r="M79" s="13"/>
      <c r="N79" s="13"/>
      <c r="O79" s="13"/>
      <c r="P79" s="13"/>
      <c r="Q79" s="14">
        <v>10</v>
      </c>
      <c r="R79" s="14"/>
      <c r="S79" s="14"/>
      <c r="T79" s="14"/>
      <c r="U79" s="14"/>
      <c r="V79" s="14">
        <v>18</v>
      </c>
      <c r="W79" s="14">
        <v>118</v>
      </c>
      <c r="X79" s="14">
        <v>179</v>
      </c>
      <c r="Y79" s="14">
        <v>355</v>
      </c>
      <c r="Z79" s="14">
        <v>246</v>
      </c>
      <c r="AA79" s="14">
        <v>408</v>
      </c>
      <c r="AB79" s="14">
        <v>22</v>
      </c>
      <c r="AC79" s="5">
        <v>106</v>
      </c>
    </row>
    <row r="80" spans="1:29">
      <c r="A80" s="11"/>
      <c r="B80" s="11"/>
      <c r="C80" s="12" t="s">
        <v>11</v>
      </c>
      <c r="D80" s="13">
        <f>SUM(E80:AB80)</f>
        <v>1290</v>
      </c>
      <c r="E80" s="13">
        <v>0</v>
      </c>
      <c r="F80" s="13">
        <v>36</v>
      </c>
      <c r="G80" s="13">
        <v>0</v>
      </c>
      <c r="H80" s="13"/>
      <c r="I80" s="13"/>
      <c r="J80" s="13">
        <v>0</v>
      </c>
      <c r="K80" s="13"/>
      <c r="L80" s="13"/>
      <c r="M80" s="13"/>
      <c r="N80" s="13"/>
      <c r="O80" s="13"/>
      <c r="P80" s="13"/>
      <c r="Q80" s="14">
        <v>4</v>
      </c>
      <c r="R80" s="14"/>
      <c r="S80" s="14"/>
      <c r="T80" s="14"/>
      <c r="U80" s="14"/>
      <c r="V80" s="14">
        <v>10</v>
      </c>
      <c r="W80" s="14">
        <v>109</v>
      </c>
      <c r="X80" s="14">
        <v>165</v>
      </c>
      <c r="Y80" s="14">
        <v>319</v>
      </c>
      <c r="Z80" s="14">
        <v>230</v>
      </c>
      <c r="AA80" s="14">
        <v>395</v>
      </c>
      <c r="AB80" s="14">
        <v>22</v>
      </c>
      <c r="AC80" s="5">
        <v>86</v>
      </c>
    </row>
    <row r="81" spans="1:29">
      <c r="A81" s="11"/>
      <c r="B81" s="11"/>
      <c r="C81" s="12" t="s">
        <v>16</v>
      </c>
      <c r="D81" s="13">
        <f>SUM(E81:AB81)</f>
        <v>115</v>
      </c>
      <c r="E81" s="13">
        <v>2</v>
      </c>
      <c r="F81" s="13">
        <v>3</v>
      </c>
      <c r="G81" s="13">
        <v>7</v>
      </c>
      <c r="H81" s="13"/>
      <c r="I81" s="13"/>
      <c r="J81" s="13">
        <v>1</v>
      </c>
      <c r="K81" s="13"/>
      <c r="L81" s="13"/>
      <c r="M81" s="13"/>
      <c r="N81" s="13"/>
      <c r="O81" s="13"/>
      <c r="P81" s="13"/>
      <c r="Q81" s="14">
        <v>6</v>
      </c>
      <c r="R81" s="14"/>
      <c r="S81" s="14"/>
      <c r="T81" s="14"/>
      <c r="U81" s="14"/>
      <c r="V81" s="14">
        <v>8</v>
      </c>
      <c r="W81" s="14">
        <v>9</v>
      </c>
      <c r="X81" s="14">
        <v>14</v>
      </c>
      <c r="Y81" s="14">
        <v>36</v>
      </c>
      <c r="Z81" s="14">
        <v>16</v>
      </c>
      <c r="AA81" s="14">
        <v>13</v>
      </c>
      <c r="AB81" s="14"/>
      <c r="AC81" s="5">
        <v>20</v>
      </c>
    </row>
    <row r="82" spans="1:29">
      <c r="A82" s="11"/>
      <c r="B82" s="11"/>
      <c r="C82" s="12" t="s">
        <v>17</v>
      </c>
      <c r="D82" s="13">
        <f>SUM(E82:AB82)</f>
        <v>66</v>
      </c>
      <c r="E82" s="13">
        <v>0</v>
      </c>
      <c r="F82" s="13">
        <v>0</v>
      </c>
      <c r="G82" s="13">
        <v>0</v>
      </c>
      <c r="H82" s="13"/>
      <c r="I82" s="13"/>
      <c r="J82" s="13">
        <v>0</v>
      </c>
      <c r="K82" s="13"/>
      <c r="L82" s="13"/>
      <c r="M82" s="13"/>
      <c r="N82" s="13"/>
      <c r="O82" s="13"/>
      <c r="P82" s="13"/>
      <c r="Q82" s="14">
        <v>4</v>
      </c>
      <c r="R82" s="14"/>
      <c r="S82" s="14"/>
      <c r="T82" s="14"/>
      <c r="U82" s="14"/>
      <c r="V82" s="14">
        <v>5</v>
      </c>
      <c r="W82" s="14">
        <v>9</v>
      </c>
      <c r="X82" s="14">
        <v>12</v>
      </c>
      <c r="Y82" s="14">
        <v>24</v>
      </c>
      <c r="Z82" s="14">
        <v>7</v>
      </c>
      <c r="AA82" s="14">
        <v>5</v>
      </c>
      <c r="AB82" s="14"/>
      <c r="AC82" s="5">
        <v>14</v>
      </c>
    </row>
    <row r="83" spans="1:29">
      <c r="A83" s="11"/>
      <c r="B83" s="11"/>
      <c r="C83" s="12" t="s">
        <v>18</v>
      </c>
      <c r="D83" s="13">
        <f>SUM(E83:AB83)</f>
        <v>49</v>
      </c>
      <c r="E83" s="13">
        <v>2</v>
      </c>
      <c r="F83" s="13">
        <v>3</v>
      </c>
      <c r="G83" s="13">
        <v>7</v>
      </c>
      <c r="H83" s="13"/>
      <c r="I83" s="13"/>
      <c r="J83" s="13">
        <v>1</v>
      </c>
      <c r="K83" s="13"/>
      <c r="L83" s="13"/>
      <c r="M83" s="13"/>
      <c r="N83" s="13"/>
      <c r="O83" s="13"/>
      <c r="P83" s="13"/>
      <c r="Q83" s="14">
        <v>2</v>
      </c>
      <c r="R83" s="14"/>
      <c r="S83" s="14"/>
      <c r="T83" s="14"/>
      <c r="U83" s="14"/>
      <c r="V83" s="14">
        <v>3</v>
      </c>
      <c r="W83" s="14">
        <v>0</v>
      </c>
      <c r="X83" s="14">
        <v>2</v>
      </c>
      <c r="Y83" s="14">
        <v>12</v>
      </c>
      <c r="Z83" s="14">
        <v>9</v>
      </c>
      <c r="AA83" s="14">
        <v>8</v>
      </c>
      <c r="AB83" s="14"/>
      <c r="AC83" s="5">
        <v>6</v>
      </c>
    </row>
    <row r="84" spans="1:29">
      <c r="A84" s="11"/>
      <c r="B84" s="11"/>
      <c r="C84" s="12" t="s">
        <v>19</v>
      </c>
      <c r="D84" s="13">
        <f>SUM(E84:AB84)</f>
        <v>4</v>
      </c>
      <c r="E84" s="13">
        <v>0</v>
      </c>
      <c r="F84" s="13">
        <v>1</v>
      </c>
      <c r="G84" s="13">
        <v>2</v>
      </c>
      <c r="H84" s="13"/>
      <c r="I84" s="13"/>
      <c r="J84" s="13">
        <v>1</v>
      </c>
      <c r="K84" s="13"/>
      <c r="L84" s="13"/>
      <c r="M84" s="13"/>
      <c r="N84" s="13"/>
      <c r="O84" s="13"/>
      <c r="P84" s="13"/>
      <c r="Q84" s="14">
        <v>0</v>
      </c>
      <c r="R84" s="14"/>
      <c r="S84" s="14"/>
      <c r="T84" s="14"/>
      <c r="U84" s="14"/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/>
      <c r="AC84" s="5">
        <v>0</v>
      </c>
    </row>
    <row r="85" spans="1:29" s="31" customFormat="1">
      <c r="A85" s="11"/>
      <c r="B85" s="11"/>
      <c r="C85" s="35" t="s">
        <v>2</v>
      </c>
      <c r="D85" s="36">
        <f xml:space="preserve"> IF(D79=0,100,D80/D79*100)</f>
        <v>91.814946619217082</v>
      </c>
      <c r="E85" s="36">
        <v>0</v>
      </c>
      <c r="F85" s="36">
        <v>92.307692307692307</v>
      </c>
      <c r="G85" s="36">
        <v>0</v>
      </c>
      <c r="H85" s="36"/>
      <c r="I85" s="36"/>
      <c r="J85" s="36">
        <v>0</v>
      </c>
      <c r="K85" s="36"/>
      <c r="L85" s="36"/>
      <c r="M85" s="36"/>
      <c r="N85" s="36"/>
      <c r="O85" s="36"/>
      <c r="P85" s="36"/>
      <c r="Q85" s="37">
        <v>40</v>
      </c>
      <c r="R85" s="37"/>
      <c r="S85" s="37"/>
      <c r="T85" s="37"/>
      <c r="U85" s="37"/>
      <c r="V85" s="37">
        <v>55.555555555555557</v>
      </c>
      <c r="W85" s="37">
        <v>92.372881355932208</v>
      </c>
      <c r="X85" s="37">
        <v>92.178770949720672</v>
      </c>
      <c r="Y85" s="37">
        <v>89.859154929577471</v>
      </c>
      <c r="Z85" s="37">
        <v>93.495934959349597</v>
      </c>
      <c r="AA85" s="37">
        <v>96.813725490196077</v>
      </c>
      <c r="AB85" s="37"/>
      <c r="AC85" s="38">
        <v>81.132075471698116</v>
      </c>
    </row>
    <row r="86" spans="1:29" s="32" customFormat="1">
      <c r="A86" s="11"/>
      <c r="B86" s="11"/>
      <c r="C86" s="39" t="s">
        <v>20</v>
      </c>
      <c r="D86" s="40">
        <f xml:space="preserve"> IF(D81=0,0,D82/D81*100)</f>
        <v>57.391304347826086</v>
      </c>
      <c r="E86" s="40">
        <v>0</v>
      </c>
      <c r="F86" s="40">
        <v>0</v>
      </c>
      <c r="G86" s="40">
        <v>0</v>
      </c>
      <c r="H86" s="40"/>
      <c r="I86" s="40"/>
      <c r="J86" s="40">
        <v>0</v>
      </c>
      <c r="K86" s="40"/>
      <c r="L86" s="40"/>
      <c r="M86" s="40"/>
      <c r="N86" s="40"/>
      <c r="O86" s="40"/>
      <c r="P86" s="40"/>
      <c r="Q86" s="41">
        <v>66.666666666666671</v>
      </c>
      <c r="R86" s="41"/>
      <c r="S86" s="41"/>
      <c r="T86" s="41"/>
      <c r="U86" s="41"/>
      <c r="V86" s="41">
        <v>62.5</v>
      </c>
      <c r="W86" s="41">
        <v>100</v>
      </c>
      <c r="X86" s="41">
        <v>85.714285714285708</v>
      </c>
      <c r="Y86" s="41">
        <v>66.666666666666671</v>
      </c>
      <c r="Z86" s="41">
        <v>43.75</v>
      </c>
      <c r="AA86" s="41">
        <v>38.46153846153846</v>
      </c>
      <c r="AB86" s="41"/>
      <c r="AC86" s="42">
        <v>70</v>
      </c>
    </row>
    <row r="87" spans="1:29" s="33" customFormat="1">
      <c r="A87" s="11"/>
      <c r="B87" s="11"/>
      <c r="C87" s="43" t="s">
        <v>3</v>
      </c>
      <c r="D87" s="44">
        <f xml:space="preserve"> IF(D79=0,100,(D82+D80)/D79*100)</f>
        <v>96.512455516014242</v>
      </c>
      <c r="E87" s="44">
        <v>0</v>
      </c>
      <c r="F87" s="44">
        <v>92.307692307692307</v>
      </c>
      <c r="G87" s="44">
        <v>0</v>
      </c>
      <c r="H87" s="44"/>
      <c r="I87" s="44"/>
      <c r="J87" s="44">
        <v>0</v>
      </c>
      <c r="K87" s="44"/>
      <c r="L87" s="44"/>
      <c r="M87" s="44"/>
      <c r="N87" s="44"/>
      <c r="O87" s="44"/>
      <c r="P87" s="44"/>
      <c r="Q87" s="45">
        <v>80</v>
      </c>
      <c r="R87" s="45"/>
      <c r="S87" s="45"/>
      <c r="T87" s="45"/>
      <c r="U87" s="45"/>
      <c r="V87" s="45">
        <v>83.333333333333329</v>
      </c>
      <c r="W87" s="45">
        <v>100</v>
      </c>
      <c r="X87" s="45">
        <v>98.882681564245814</v>
      </c>
      <c r="Y87" s="45">
        <v>96.619718309859152</v>
      </c>
      <c r="Z87" s="45">
        <v>96.341463414634148</v>
      </c>
      <c r="AA87" s="45">
        <v>98.039215686274517</v>
      </c>
      <c r="AB87" s="45"/>
      <c r="AC87" s="46">
        <v>94.339622641509436</v>
      </c>
    </row>
    <row r="88" spans="1:29" s="34" customFormat="1">
      <c r="A88" s="11"/>
      <c r="B88" s="11"/>
      <c r="C88" s="47" t="s">
        <v>21</v>
      </c>
      <c r="D88" s="48">
        <f>IF(D79=0,100,(D82+D80+D84)/D79*100)</f>
        <v>96.797153024911026</v>
      </c>
      <c r="E88" s="48">
        <v>0</v>
      </c>
      <c r="F88" s="48">
        <v>94.871794871794876</v>
      </c>
      <c r="G88" s="48">
        <v>28.571428571428573</v>
      </c>
      <c r="H88" s="48"/>
      <c r="I88" s="48"/>
      <c r="J88" s="48">
        <v>100</v>
      </c>
      <c r="K88" s="48"/>
      <c r="L88" s="48"/>
      <c r="M88" s="48"/>
      <c r="N88" s="48"/>
      <c r="O88" s="48"/>
      <c r="P88" s="48"/>
      <c r="Q88" s="49">
        <v>80</v>
      </c>
      <c r="R88" s="49"/>
      <c r="S88" s="49"/>
      <c r="T88" s="49"/>
      <c r="U88" s="49"/>
      <c r="V88" s="49">
        <v>83.333333333333329</v>
      </c>
      <c r="W88" s="49">
        <v>100</v>
      </c>
      <c r="X88" s="49">
        <v>98.882681564245814</v>
      </c>
      <c r="Y88" s="49">
        <v>96.619718309859152</v>
      </c>
      <c r="Z88" s="49">
        <v>96.341463414634148</v>
      </c>
      <c r="AA88" s="49">
        <v>98.039215686274517</v>
      </c>
      <c r="AB88" s="49"/>
      <c r="AC88" s="50">
        <v>94.339622641509436</v>
      </c>
    </row>
    <row r="89" spans="1:29">
      <c r="A89" s="53" t="s">
        <v>23</v>
      </c>
      <c r="B89" s="51" t="s">
        <v>99</v>
      </c>
      <c r="C89" s="52" t="s">
        <v>100</v>
      </c>
      <c r="D89" s="51">
        <f>SUM(E89:AB89)</f>
        <v>79</v>
      </c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>
        <v>3</v>
      </c>
      <c r="R89" s="51"/>
      <c r="S89" s="51"/>
      <c r="T89" s="51"/>
      <c r="U89" s="51"/>
      <c r="V89" s="51">
        <v>3</v>
      </c>
      <c r="W89" s="51">
        <v>9</v>
      </c>
      <c r="X89" s="51">
        <v>13</v>
      </c>
      <c r="Y89" s="51">
        <v>29</v>
      </c>
      <c r="Z89" s="51">
        <v>11</v>
      </c>
      <c r="AA89" s="51">
        <v>11</v>
      </c>
      <c r="AB89" s="51"/>
      <c r="AC89" s="5">
        <v>15</v>
      </c>
    </row>
    <row r="90" spans="1:29">
      <c r="A90" s="53"/>
      <c r="B90" s="51" t="s">
        <v>161</v>
      </c>
      <c r="C90" s="52" t="s">
        <v>166</v>
      </c>
      <c r="D90" s="51">
        <f>SUM(E90:AB90)</f>
        <v>2</v>
      </c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>
        <v>1</v>
      </c>
      <c r="Y90" s="51"/>
      <c r="Z90" s="51">
        <v>1</v>
      </c>
      <c r="AA90" s="51"/>
      <c r="AB90" s="51"/>
      <c r="AC90" s="5"/>
    </row>
    <row r="91" spans="1:29">
      <c r="A91" s="53"/>
      <c r="B91" s="51" t="s">
        <v>101</v>
      </c>
      <c r="C91" s="52" t="s">
        <v>102</v>
      </c>
      <c r="D91" s="51">
        <f>SUM(E91:AB91)</f>
        <v>17</v>
      </c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>
        <v>3</v>
      </c>
      <c r="R91" s="51"/>
      <c r="S91" s="51"/>
      <c r="T91" s="51"/>
      <c r="U91" s="51"/>
      <c r="V91" s="51">
        <v>3</v>
      </c>
      <c r="W91" s="51"/>
      <c r="X91" s="51"/>
      <c r="Y91" s="51">
        <v>6</v>
      </c>
      <c r="Z91" s="51">
        <v>4</v>
      </c>
      <c r="AA91" s="51">
        <v>1</v>
      </c>
      <c r="AB91" s="51"/>
      <c r="AC91" s="5"/>
    </row>
    <row r="92" spans="1:29">
      <c r="A92" s="53"/>
      <c r="B92" s="51" t="s">
        <v>42</v>
      </c>
      <c r="C92" s="52" t="s">
        <v>51</v>
      </c>
      <c r="D92" s="51">
        <f>SUM(E92:AB92)</f>
        <v>1</v>
      </c>
      <c r="E92" s="51"/>
      <c r="F92" s="51">
        <v>1</v>
      </c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"/>
    </row>
    <row r="93" spans="1:29">
      <c r="A93" s="53"/>
      <c r="B93" s="51" t="s">
        <v>76</v>
      </c>
      <c r="C93" s="52" t="s">
        <v>93</v>
      </c>
      <c r="D93" s="51">
        <f>SUM(E93:AB93)</f>
        <v>1</v>
      </c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>
        <v>1</v>
      </c>
      <c r="Z93" s="51"/>
      <c r="AA93" s="51"/>
      <c r="AB93" s="51"/>
      <c r="AC93" s="5"/>
    </row>
    <row r="94" spans="1:29">
      <c r="A94" s="53"/>
      <c r="B94" s="51" t="s">
        <v>45</v>
      </c>
      <c r="C94" s="52" t="s">
        <v>55</v>
      </c>
      <c r="D94" s="51">
        <f>SUM(E94:AB94)</f>
        <v>15</v>
      </c>
      <c r="E94" s="51">
        <v>2</v>
      </c>
      <c r="F94" s="51">
        <v>2</v>
      </c>
      <c r="G94" s="51">
        <v>7</v>
      </c>
      <c r="H94" s="51"/>
      <c r="I94" s="51"/>
      <c r="J94" s="51">
        <v>1</v>
      </c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>
        <v>2</v>
      </c>
      <c r="W94" s="51"/>
      <c r="X94" s="51"/>
      <c r="Y94" s="51"/>
      <c r="Z94" s="51"/>
      <c r="AA94" s="51">
        <v>1</v>
      </c>
      <c r="AB94" s="51"/>
      <c r="AC94" s="5">
        <v>5</v>
      </c>
    </row>
    <row r="95" spans="1:29" ht="3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5"/>
    </row>
    <row r="96" spans="1:29">
      <c r="A96" s="11" t="s">
        <v>202</v>
      </c>
      <c r="B96" s="11"/>
      <c r="C96" s="12" t="s">
        <v>10</v>
      </c>
      <c r="D96" s="13">
        <f>SUM(E96:AB96)</f>
        <v>1499</v>
      </c>
      <c r="E96" s="13">
        <v>1</v>
      </c>
      <c r="F96" s="13">
        <v>75</v>
      </c>
      <c r="G96" s="13">
        <v>16</v>
      </c>
      <c r="H96" s="13"/>
      <c r="I96" s="13"/>
      <c r="J96" s="13"/>
      <c r="K96" s="13"/>
      <c r="L96" s="13"/>
      <c r="M96" s="13"/>
      <c r="N96" s="13"/>
      <c r="O96" s="13"/>
      <c r="P96" s="13"/>
      <c r="Q96" s="14"/>
      <c r="R96" s="14"/>
      <c r="S96" s="14"/>
      <c r="T96" s="14"/>
      <c r="U96" s="14">
        <v>28</v>
      </c>
      <c r="V96" s="14">
        <v>30</v>
      </c>
      <c r="W96" s="14">
        <v>71</v>
      </c>
      <c r="X96" s="14">
        <v>231</v>
      </c>
      <c r="Y96" s="14">
        <v>306</v>
      </c>
      <c r="Z96" s="14">
        <v>199</v>
      </c>
      <c r="AA96" s="14">
        <v>473</v>
      </c>
      <c r="AB96" s="14">
        <v>69</v>
      </c>
      <c r="AC96" s="5">
        <v>107</v>
      </c>
    </row>
    <row r="97" spans="1:29">
      <c r="A97" s="11"/>
      <c r="B97" s="11"/>
      <c r="C97" s="12" t="s">
        <v>11</v>
      </c>
      <c r="D97" s="13">
        <f>SUM(E97:AB97)</f>
        <v>1386</v>
      </c>
      <c r="E97" s="13">
        <v>0</v>
      </c>
      <c r="F97" s="13">
        <v>60</v>
      </c>
      <c r="G97" s="13">
        <v>15</v>
      </c>
      <c r="H97" s="13"/>
      <c r="I97" s="13"/>
      <c r="J97" s="13"/>
      <c r="K97" s="13"/>
      <c r="L97" s="13"/>
      <c r="M97" s="13"/>
      <c r="N97" s="13"/>
      <c r="O97" s="13"/>
      <c r="P97" s="13"/>
      <c r="Q97" s="14"/>
      <c r="R97" s="14"/>
      <c r="S97" s="14"/>
      <c r="T97" s="14"/>
      <c r="U97" s="14">
        <v>21</v>
      </c>
      <c r="V97" s="14">
        <v>25</v>
      </c>
      <c r="W97" s="14">
        <v>67</v>
      </c>
      <c r="X97" s="14">
        <v>206</v>
      </c>
      <c r="Y97" s="14">
        <v>277</v>
      </c>
      <c r="Z97" s="14">
        <v>194</v>
      </c>
      <c r="AA97" s="14">
        <v>453</v>
      </c>
      <c r="AB97" s="14">
        <v>68</v>
      </c>
      <c r="AC97" s="5">
        <v>99</v>
      </c>
    </row>
    <row r="98" spans="1:29">
      <c r="A98" s="11"/>
      <c r="B98" s="11"/>
      <c r="C98" s="12" t="s">
        <v>16</v>
      </c>
      <c r="D98" s="13">
        <f>SUM(E98:AB98)</f>
        <v>113</v>
      </c>
      <c r="E98" s="13">
        <v>1</v>
      </c>
      <c r="F98" s="13">
        <v>15</v>
      </c>
      <c r="G98" s="13">
        <v>1</v>
      </c>
      <c r="H98" s="13"/>
      <c r="I98" s="13"/>
      <c r="J98" s="13"/>
      <c r="K98" s="13"/>
      <c r="L98" s="13"/>
      <c r="M98" s="13"/>
      <c r="N98" s="13"/>
      <c r="O98" s="13"/>
      <c r="P98" s="13"/>
      <c r="Q98" s="14"/>
      <c r="R98" s="14"/>
      <c r="S98" s="14"/>
      <c r="T98" s="14"/>
      <c r="U98" s="14">
        <v>7</v>
      </c>
      <c r="V98" s="14">
        <v>5</v>
      </c>
      <c r="W98" s="14">
        <v>4</v>
      </c>
      <c r="X98" s="14">
        <v>25</v>
      </c>
      <c r="Y98" s="14">
        <v>29</v>
      </c>
      <c r="Z98" s="14">
        <v>5</v>
      </c>
      <c r="AA98" s="14">
        <v>20</v>
      </c>
      <c r="AB98" s="14">
        <v>1</v>
      </c>
      <c r="AC98" s="5">
        <v>8</v>
      </c>
    </row>
    <row r="99" spans="1:29">
      <c r="A99" s="11"/>
      <c r="B99" s="11"/>
      <c r="C99" s="12" t="s">
        <v>17</v>
      </c>
      <c r="D99" s="13">
        <f>SUM(E99:AB99)</f>
        <v>98</v>
      </c>
      <c r="E99" s="13">
        <v>0</v>
      </c>
      <c r="F99" s="13">
        <v>13</v>
      </c>
      <c r="G99" s="13">
        <v>1</v>
      </c>
      <c r="H99" s="13"/>
      <c r="I99" s="13"/>
      <c r="J99" s="13"/>
      <c r="K99" s="13"/>
      <c r="L99" s="13"/>
      <c r="M99" s="13"/>
      <c r="N99" s="13"/>
      <c r="O99" s="13"/>
      <c r="P99" s="13"/>
      <c r="Q99" s="14"/>
      <c r="R99" s="14"/>
      <c r="S99" s="14"/>
      <c r="T99" s="14"/>
      <c r="U99" s="14">
        <v>5</v>
      </c>
      <c r="V99" s="14">
        <v>5</v>
      </c>
      <c r="W99" s="14">
        <v>4</v>
      </c>
      <c r="X99" s="14">
        <v>24</v>
      </c>
      <c r="Y99" s="14">
        <v>24</v>
      </c>
      <c r="Z99" s="14">
        <v>5</v>
      </c>
      <c r="AA99" s="14">
        <v>16</v>
      </c>
      <c r="AB99" s="14">
        <v>1</v>
      </c>
      <c r="AC99" s="5">
        <v>7</v>
      </c>
    </row>
    <row r="100" spans="1:29">
      <c r="A100" s="11"/>
      <c r="B100" s="11"/>
      <c r="C100" s="12" t="s">
        <v>18</v>
      </c>
      <c r="D100" s="13">
        <f>SUM(E100:AB100)</f>
        <v>15</v>
      </c>
      <c r="E100" s="13">
        <v>1</v>
      </c>
      <c r="F100" s="13">
        <v>2</v>
      </c>
      <c r="G100" s="13">
        <v>0</v>
      </c>
      <c r="H100" s="13"/>
      <c r="I100" s="13"/>
      <c r="J100" s="13"/>
      <c r="K100" s="13"/>
      <c r="L100" s="13"/>
      <c r="M100" s="13"/>
      <c r="N100" s="13"/>
      <c r="O100" s="13"/>
      <c r="P100" s="13"/>
      <c r="Q100" s="14"/>
      <c r="R100" s="14"/>
      <c r="S100" s="14"/>
      <c r="T100" s="14"/>
      <c r="U100" s="14">
        <v>2</v>
      </c>
      <c r="V100" s="14">
        <v>0</v>
      </c>
      <c r="W100" s="14">
        <v>0</v>
      </c>
      <c r="X100" s="14">
        <v>1</v>
      </c>
      <c r="Y100" s="14">
        <v>5</v>
      </c>
      <c r="Z100" s="14">
        <v>0</v>
      </c>
      <c r="AA100" s="14">
        <v>4</v>
      </c>
      <c r="AB100" s="14">
        <v>0</v>
      </c>
      <c r="AC100" s="5">
        <v>1</v>
      </c>
    </row>
    <row r="101" spans="1:29">
      <c r="A101" s="11"/>
      <c r="B101" s="11"/>
      <c r="C101" s="12" t="s">
        <v>19</v>
      </c>
      <c r="D101" s="13">
        <f>SUM(E101:AB101)</f>
        <v>1</v>
      </c>
      <c r="E101" s="13">
        <v>1</v>
      </c>
      <c r="F101" s="13">
        <v>0</v>
      </c>
      <c r="G101" s="13">
        <v>0</v>
      </c>
      <c r="H101" s="13"/>
      <c r="I101" s="13"/>
      <c r="J101" s="13"/>
      <c r="K101" s="13"/>
      <c r="L101" s="13"/>
      <c r="M101" s="13"/>
      <c r="N101" s="13"/>
      <c r="O101" s="13"/>
      <c r="P101" s="13"/>
      <c r="Q101" s="14"/>
      <c r="R101" s="14"/>
      <c r="S101" s="14"/>
      <c r="T101" s="14"/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5">
        <v>0</v>
      </c>
    </row>
    <row r="102" spans="1:29" s="31" customFormat="1">
      <c r="A102" s="11"/>
      <c r="B102" s="11"/>
      <c r="C102" s="35" t="s">
        <v>2</v>
      </c>
      <c r="D102" s="36">
        <f xml:space="preserve"> IF(D96=0,100,D97/D96*100)</f>
        <v>92.461641094062713</v>
      </c>
      <c r="E102" s="36">
        <v>0</v>
      </c>
      <c r="F102" s="36">
        <v>80</v>
      </c>
      <c r="G102" s="36">
        <v>93.75</v>
      </c>
      <c r="H102" s="36"/>
      <c r="I102" s="36"/>
      <c r="J102" s="36"/>
      <c r="K102" s="36"/>
      <c r="L102" s="36"/>
      <c r="M102" s="36"/>
      <c r="N102" s="36"/>
      <c r="O102" s="36"/>
      <c r="P102" s="36"/>
      <c r="Q102" s="37"/>
      <c r="R102" s="37"/>
      <c r="S102" s="37"/>
      <c r="T102" s="37"/>
      <c r="U102" s="37">
        <v>75</v>
      </c>
      <c r="V102" s="37">
        <v>83.333333333333329</v>
      </c>
      <c r="W102" s="37">
        <v>94.366197183098592</v>
      </c>
      <c r="X102" s="37">
        <v>89.177489177489178</v>
      </c>
      <c r="Y102" s="37">
        <v>90.522875816993462</v>
      </c>
      <c r="Z102" s="37">
        <v>97.48743718592965</v>
      </c>
      <c r="AA102" s="37">
        <v>95.771670190274847</v>
      </c>
      <c r="AB102" s="37">
        <v>98.550724637681157</v>
      </c>
      <c r="AC102" s="38">
        <v>92.523364485981304</v>
      </c>
    </row>
    <row r="103" spans="1:29" s="32" customFormat="1">
      <c r="A103" s="11"/>
      <c r="B103" s="11"/>
      <c r="C103" s="39" t="s">
        <v>20</v>
      </c>
      <c r="D103" s="40">
        <f xml:space="preserve"> IF(D98=0,0,D99/D98*100)</f>
        <v>86.725663716814154</v>
      </c>
      <c r="E103" s="40">
        <v>0</v>
      </c>
      <c r="F103" s="40">
        <v>86.666666666666671</v>
      </c>
      <c r="G103" s="40">
        <v>100</v>
      </c>
      <c r="H103" s="40"/>
      <c r="I103" s="40"/>
      <c r="J103" s="40"/>
      <c r="K103" s="40"/>
      <c r="L103" s="40"/>
      <c r="M103" s="40"/>
      <c r="N103" s="40"/>
      <c r="O103" s="40"/>
      <c r="P103" s="40"/>
      <c r="Q103" s="41"/>
      <c r="R103" s="41"/>
      <c r="S103" s="41"/>
      <c r="T103" s="41"/>
      <c r="U103" s="41">
        <v>71.428571428571431</v>
      </c>
      <c r="V103" s="41">
        <v>100</v>
      </c>
      <c r="W103" s="41">
        <v>100</v>
      </c>
      <c r="X103" s="41">
        <v>96</v>
      </c>
      <c r="Y103" s="41">
        <v>82.758620689655174</v>
      </c>
      <c r="Z103" s="41">
        <v>100</v>
      </c>
      <c r="AA103" s="41">
        <v>80</v>
      </c>
      <c r="AB103" s="41">
        <v>100</v>
      </c>
      <c r="AC103" s="42">
        <v>87.5</v>
      </c>
    </row>
    <row r="104" spans="1:29" s="33" customFormat="1">
      <c r="A104" s="11"/>
      <c r="B104" s="11"/>
      <c r="C104" s="43" t="s">
        <v>3</v>
      </c>
      <c r="D104" s="44">
        <f xml:space="preserve"> IF(D96=0,100,(D99+D97)/D96*100)</f>
        <v>98.999332888592392</v>
      </c>
      <c r="E104" s="44">
        <v>0</v>
      </c>
      <c r="F104" s="44">
        <v>97.333333333333329</v>
      </c>
      <c r="G104" s="44">
        <v>100</v>
      </c>
      <c r="H104" s="44"/>
      <c r="I104" s="44"/>
      <c r="J104" s="44"/>
      <c r="K104" s="44"/>
      <c r="L104" s="44"/>
      <c r="M104" s="44"/>
      <c r="N104" s="44"/>
      <c r="O104" s="44"/>
      <c r="P104" s="44"/>
      <c r="Q104" s="45"/>
      <c r="R104" s="45"/>
      <c r="S104" s="45"/>
      <c r="T104" s="45"/>
      <c r="U104" s="45">
        <v>92.857142857142861</v>
      </c>
      <c r="V104" s="45">
        <v>100</v>
      </c>
      <c r="W104" s="45">
        <v>100</v>
      </c>
      <c r="X104" s="45">
        <v>99.567099567099561</v>
      </c>
      <c r="Y104" s="45">
        <v>98.366013071895424</v>
      </c>
      <c r="Z104" s="45">
        <v>100</v>
      </c>
      <c r="AA104" s="45">
        <v>99.154334038054969</v>
      </c>
      <c r="AB104" s="45">
        <v>100</v>
      </c>
      <c r="AC104" s="46">
        <v>99.065420560747668</v>
      </c>
    </row>
    <row r="105" spans="1:29" s="34" customFormat="1">
      <c r="A105" s="11"/>
      <c r="B105" s="11"/>
      <c r="C105" s="47" t="s">
        <v>21</v>
      </c>
      <c r="D105" s="48">
        <f>IF(D96=0,100,(D99+D97+D101)/D96*100)</f>
        <v>99.066044029352909</v>
      </c>
      <c r="E105" s="48">
        <v>100</v>
      </c>
      <c r="F105" s="48">
        <v>97.333333333333329</v>
      </c>
      <c r="G105" s="48">
        <v>100</v>
      </c>
      <c r="H105" s="48"/>
      <c r="I105" s="48"/>
      <c r="J105" s="48"/>
      <c r="K105" s="48"/>
      <c r="L105" s="48"/>
      <c r="M105" s="48"/>
      <c r="N105" s="48"/>
      <c r="O105" s="48"/>
      <c r="P105" s="48"/>
      <c r="Q105" s="49"/>
      <c r="R105" s="49"/>
      <c r="S105" s="49"/>
      <c r="T105" s="49"/>
      <c r="U105" s="49">
        <v>92.857142857142861</v>
      </c>
      <c r="V105" s="49">
        <v>100</v>
      </c>
      <c r="W105" s="49">
        <v>100</v>
      </c>
      <c r="X105" s="49">
        <v>99.567099567099561</v>
      </c>
      <c r="Y105" s="49">
        <v>98.366013071895424</v>
      </c>
      <c r="Z105" s="49">
        <v>100</v>
      </c>
      <c r="AA105" s="49">
        <v>99.154334038054969</v>
      </c>
      <c r="AB105" s="49">
        <v>100</v>
      </c>
      <c r="AC105" s="50">
        <v>99.065420560747668</v>
      </c>
    </row>
    <row r="106" spans="1:29">
      <c r="A106" s="53" t="s">
        <v>23</v>
      </c>
      <c r="B106" s="51" t="s">
        <v>201</v>
      </c>
      <c r="C106" s="52" t="s">
        <v>207</v>
      </c>
      <c r="D106" s="51">
        <f>SUM(E106:AB106)</f>
        <v>75</v>
      </c>
      <c r="E106" s="51"/>
      <c r="F106" s="51">
        <v>6</v>
      </c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>
        <v>6</v>
      </c>
      <c r="V106" s="51">
        <v>1</v>
      </c>
      <c r="W106" s="51">
        <v>3</v>
      </c>
      <c r="X106" s="51">
        <v>19</v>
      </c>
      <c r="Y106" s="51">
        <v>21</v>
      </c>
      <c r="Z106" s="51">
        <v>3</v>
      </c>
      <c r="AA106" s="51">
        <v>15</v>
      </c>
      <c r="AB106" s="51">
        <v>1</v>
      </c>
      <c r="AC106" s="5">
        <v>5</v>
      </c>
    </row>
    <row r="107" spans="1:29">
      <c r="A107" s="53"/>
      <c r="B107" s="51" t="s">
        <v>98</v>
      </c>
      <c r="C107" s="52" t="s">
        <v>106</v>
      </c>
      <c r="D107" s="51">
        <f>SUM(E107:AB107)</f>
        <v>15</v>
      </c>
      <c r="E107" s="51"/>
      <c r="F107" s="51">
        <v>2</v>
      </c>
      <c r="G107" s="51">
        <v>1</v>
      </c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>
        <v>2</v>
      </c>
      <c r="W107" s="51"/>
      <c r="X107" s="51">
        <v>2</v>
      </c>
      <c r="Y107" s="51">
        <v>4</v>
      </c>
      <c r="Z107" s="51">
        <v>1</v>
      </c>
      <c r="AA107" s="51">
        <v>3</v>
      </c>
      <c r="AB107" s="51"/>
      <c r="AC107" s="5">
        <v>3</v>
      </c>
    </row>
    <row r="108" spans="1:29">
      <c r="A108" s="53"/>
      <c r="B108" s="51" t="s">
        <v>203</v>
      </c>
      <c r="C108" s="52" t="s">
        <v>204</v>
      </c>
      <c r="D108" s="51">
        <f>SUM(E108:AB108)</f>
        <v>11</v>
      </c>
      <c r="E108" s="51"/>
      <c r="F108" s="51">
        <v>5</v>
      </c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>
        <v>1</v>
      </c>
      <c r="W108" s="51"/>
      <c r="X108" s="51">
        <v>2</v>
      </c>
      <c r="Y108" s="51">
        <v>1</v>
      </c>
      <c r="Z108" s="51">
        <v>1</v>
      </c>
      <c r="AA108" s="51">
        <v>1</v>
      </c>
      <c r="AB108" s="51"/>
      <c r="AC108" s="5"/>
    </row>
    <row r="109" spans="1:29">
      <c r="A109" s="53"/>
      <c r="B109" s="51" t="s">
        <v>205</v>
      </c>
      <c r="C109" s="52" t="s">
        <v>208</v>
      </c>
      <c r="D109" s="51">
        <f>SUM(E109:AB109)</f>
        <v>11</v>
      </c>
      <c r="E109" s="51"/>
      <c r="F109" s="51">
        <v>2</v>
      </c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>
        <v>1</v>
      </c>
      <c r="V109" s="51">
        <v>1</v>
      </c>
      <c r="W109" s="51">
        <v>1</v>
      </c>
      <c r="X109" s="51">
        <v>2</v>
      </c>
      <c r="Y109" s="51">
        <v>3</v>
      </c>
      <c r="Z109" s="51"/>
      <c r="AA109" s="51">
        <v>1</v>
      </c>
      <c r="AB109" s="51"/>
      <c r="AC109" s="5"/>
    </row>
    <row r="110" spans="1:29">
      <c r="A110" s="53"/>
      <c r="B110" s="51" t="s">
        <v>45</v>
      </c>
      <c r="C110" s="52" t="s">
        <v>55</v>
      </c>
      <c r="D110" s="51">
        <f>SUM(E110:AB110)</f>
        <v>1</v>
      </c>
      <c r="E110" s="51">
        <v>1</v>
      </c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"/>
    </row>
    <row r="111" spans="1:29" ht="3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5"/>
    </row>
    <row r="112" spans="1:29">
      <c r="A112" s="11" t="s">
        <v>206</v>
      </c>
      <c r="B112" s="11"/>
      <c r="C112" s="12" t="s">
        <v>10</v>
      </c>
      <c r="D112" s="13">
        <f>SUM(E112:AB112)</f>
        <v>1441</v>
      </c>
      <c r="E112" s="13"/>
      <c r="F112" s="13">
        <v>74</v>
      </c>
      <c r="G112" s="13">
        <v>27</v>
      </c>
      <c r="H112" s="13"/>
      <c r="I112" s="13"/>
      <c r="J112" s="13"/>
      <c r="K112" s="13"/>
      <c r="L112" s="13"/>
      <c r="M112" s="13"/>
      <c r="N112" s="13"/>
      <c r="O112" s="13"/>
      <c r="P112" s="13"/>
      <c r="Q112" s="14"/>
      <c r="R112" s="14"/>
      <c r="S112" s="14"/>
      <c r="T112" s="14">
        <v>2</v>
      </c>
      <c r="U112" s="14">
        <v>30</v>
      </c>
      <c r="V112" s="14">
        <v>30</v>
      </c>
      <c r="W112" s="14"/>
      <c r="X112" s="14">
        <v>260</v>
      </c>
      <c r="Y112" s="14">
        <v>245</v>
      </c>
      <c r="Z112" s="14">
        <v>250</v>
      </c>
      <c r="AA112" s="14">
        <v>410</v>
      </c>
      <c r="AB112" s="14">
        <v>113</v>
      </c>
      <c r="AC112" s="5">
        <v>154</v>
      </c>
    </row>
    <row r="113" spans="1:29">
      <c r="A113" s="11"/>
      <c r="B113" s="11"/>
      <c r="C113" s="12" t="s">
        <v>11</v>
      </c>
      <c r="D113" s="13">
        <f>SUM(E113:AB113)</f>
        <v>1438</v>
      </c>
      <c r="E113" s="13"/>
      <c r="F113" s="13">
        <v>74</v>
      </c>
      <c r="G113" s="13">
        <v>27</v>
      </c>
      <c r="H113" s="13"/>
      <c r="I113" s="13"/>
      <c r="J113" s="13"/>
      <c r="K113" s="13"/>
      <c r="L113" s="13"/>
      <c r="M113" s="13"/>
      <c r="N113" s="13"/>
      <c r="O113" s="13"/>
      <c r="P113" s="13"/>
      <c r="Q113" s="14"/>
      <c r="R113" s="14"/>
      <c r="S113" s="14"/>
      <c r="T113" s="14">
        <v>2</v>
      </c>
      <c r="U113" s="14">
        <v>30</v>
      </c>
      <c r="V113" s="14">
        <v>30</v>
      </c>
      <c r="W113" s="14"/>
      <c r="X113" s="14">
        <v>259</v>
      </c>
      <c r="Y113" s="14">
        <v>244</v>
      </c>
      <c r="Z113" s="14">
        <v>250</v>
      </c>
      <c r="AA113" s="14">
        <v>409</v>
      </c>
      <c r="AB113" s="14">
        <v>113</v>
      </c>
      <c r="AC113" s="5">
        <v>153</v>
      </c>
    </row>
    <row r="114" spans="1:29">
      <c r="A114" s="11"/>
      <c r="B114" s="11"/>
      <c r="C114" s="12" t="s">
        <v>16</v>
      </c>
      <c r="D114" s="13">
        <f>SUM(E114:AB114)</f>
        <v>3</v>
      </c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4"/>
      <c r="R114" s="14"/>
      <c r="S114" s="14"/>
      <c r="T114" s="14"/>
      <c r="U114" s="14"/>
      <c r="V114" s="14"/>
      <c r="W114" s="14"/>
      <c r="X114" s="14">
        <v>1</v>
      </c>
      <c r="Y114" s="14">
        <v>1</v>
      </c>
      <c r="Z114" s="14"/>
      <c r="AA114" s="14">
        <v>1</v>
      </c>
      <c r="AB114" s="14"/>
      <c r="AC114" s="5">
        <v>1</v>
      </c>
    </row>
    <row r="115" spans="1:29">
      <c r="A115" s="11"/>
      <c r="B115" s="11"/>
      <c r="C115" s="12" t="s">
        <v>17</v>
      </c>
      <c r="D115" s="13">
        <f>SUM(E115:AB115)</f>
        <v>1</v>
      </c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4"/>
      <c r="R115" s="14"/>
      <c r="S115" s="14"/>
      <c r="T115" s="14"/>
      <c r="U115" s="14"/>
      <c r="V115" s="14"/>
      <c r="W115" s="14"/>
      <c r="X115" s="14">
        <v>1</v>
      </c>
      <c r="Y115" s="14">
        <v>0</v>
      </c>
      <c r="Z115" s="14"/>
      <c r="AA115" s="14">
        <v>0</v>
      </c>
      <c r="AB115" s="14"/>
      <c r="AC115" s="5">
        <v>0</v>
      </c>
    </row>
    <row r="116" spans="1:29">
      <c r="A116" s="11"/>
      <c r="B116" s="11"/>
      <c r="C116" s="12" t="s">
        <v>18</v>
      </c>
      <c r="D116" s="13">
        <f>SUM(E116:AB116)</f>
        <v>2</v>
      </c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4"/>
      <c r="R116" s="14"/>
      <c r="S116" s="14"/>
      <c r="T116" s="14"/>
      <c r="U116" s="14"/>
      <c r="V116" s="14"/>
      <c r="W116" s="14"/>
      <c r="X116" s="14">
        <v>0</v>
      </c>
      <c r="Y116" s="14">
        <v>1</v>
      </c>
      <c r="Z116" s="14"/>
      <c r="AA116" s="14">
        <v>1</v>
      </c>
      <c r="AB116" s="14"/>
      <c r="AC116" s="5">
        <v>1</v>
      </c>
    </row>
    <row r="117" spans="1:29">
      <c r="A117" s="11"/>
      <c r="B117" s="11"/>
      <c r="C117" s="12" t="s">
        <v>19</v>
      </c>
      <c r="D117" s="13">
        <f>SUM(E117:AB117)</f>
        <v>0</v>
      </c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4"/>
      <c r="R117" s="14"/>
      <c r="S117" s="14"/>
      <c r="T117" s="14"/>
      <c r="U117" s="14"/>
      <c r="V117" s="14"/>
      <c r="W117" s="14"/>
      <c r="X117" s="14">
        <v>0</v>
      </c>
      <c r="Y117" s="14">
        <v>0</v>
      </c>
      <c r="Z117" s="14"/>
      <c r="AA117" s="14">
        <v>0</v>
      </c>
      <c r="AB117" s="14"/>
      <c r="AC117" s="5">
        <v>0</v>
      </c>
    </row>
    <row r="118" spans="1:29" s="31" customFormat="1">
      <c r="A118" s="11"/>
      <c r="B118" s="11"/>
      <c r="C118" s="35" t="s">
        <v>2</v>
      </c>
      <c r="D118" s="36">
        <f xml:space="preserve"> IF(D112=0,100,D113/D112*100)</f>
        <v>99.791811242192921</v>
      </c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7"/>
      <c r="R118" s="37"/>
      <c r="S118" s="37"/>
      <c r="T118" s="37"/>
      <c r="U118" s="37"/>
      <c r="V118" s="37"/>
      <c r="W118" s="37"/>
      <c r="X118" s="37">
        <v>99.615384615384613</v>
      </c>
      <c r="Y118" s="37">
        <v>99.591836734693871</v>
      </c>
      <c r="Z118" s="37"/>
      <c r="AA118" s="37">
        <v>99.756097560975604</v>
      </c>
      <c r="AB118" s="37"/>
      <c r="AC118" s="38">
        <v>99.350649350649348</v>
      </c>
    </row>
    <row r="119" spans="1:29" s="32" customFormat="1">
      <c r="A119" s="11"/>
      <c r="B119" s="11"/>
      <c r="C119" s="39" t="s">
        <v>20</v>
      </c>
      <c r="D119" s="40">
        <f xml:space="preserve"> IF(D114=0,0,D115/D114*100)</f>
        <v>33.333333333333329</v>
      </c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1"/>
      <c r="R119" s="41"/>
      <c r="S119" s="41"/>
      <c r="T119" s="41"/>
      <c r="U119" s="41"/>
      <c r="V119" s="41"/>
      <c r="W119" s="41"/>
      <c r="X119" s="41">
        <v>100</v>
      </c>
      <c r="Y119" s="41">
        <v>0</v>
      </c>
      <c r="Z119" s="41"/>
      <c r="AA119" s="41">
        <v>0</v>
      </c>
      <c r="AB119" s="41"/>
      <c r="AC119" s="42">
        <v>0</v>
      </c>
    </row>
    <row r="120" spans="1:29" s="33" customFormat="1">
      <c r="A120" s="11"/>
      <c r="B120" s="11"/>
      <c r="C120" s="43" t="s">
        <v>3</v>
      </c>
      <c r="D120" s="44">
        <f xml:space="preserve"> IF(D112=0,100,(D115+D113)/D112*100)</f>
        <v>99.861207494795281</v>
      </c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5"/>
      <c r="R120" s="45"/>
      <c r="S120" s="45"/>
      <c r="T120" s="45"/>
      <c r="U120" s="45"/>
      <c r="V120" s="45"/>
      <c r="W120" s="45"/>
      <c r="X120" s="45">
        <v>100</v>
      </c>
      <c r="Y120" s="45">
        <v>99.591836734693871</v>
      </c>
      <c r="Z120" s="45"/>
      <c r="AA120" s="45">
        <v>99.756097560975604</v>
      </c>
      <c r="AB120" s="45"/>
      <c r="AC120" s="46">
        <v>99.350649350649348</v>
      </c>
    </row>
    <row r="121" spans="1:29" s="34" customFormat="1">
      <c r="A121" s="11"/>
      <c r="B121" s="11"/>
      <c r="C121" s="47" t="s">
        <v>21</v>
      </c>
      <c r="D121" s="48">
        <f>IF(D112=0,100,(D115+D113+D117)/D112*100)</f>
        <v>99.861207494795281</v>
      </c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9"/>
      <c r="R121" s="49"/>
      <c r="S121" s="49"/>
      <c r="T121" s="49"/>
      <c r="U121" s="49"/>
      <c r="V121" s="49"/>
      <c r="W121" s="49"/>
      <c r="X121" s="49">
        <v>100</v>
      </c>
      <c r="Y121" s="49">
        <v>99.591836734693871</v>
      </c>
      <c r="Z121" s="49"/>
      <c r="AA121" s="49">
        <v>99.756097560975604</v>
      </c>
      <c r="AB121" s="49"/>
      <c r="AC121" s="50">
        <v>99.350649350649348</v>
      </c>
    </row>
    <row r="122" spans="1:29">
      <c r="A122" s="51" t="s">
        <v>23</v>
      </c>
      <c r="B122" s="51" t="s">
        <v>201</v>
      </c>
      <c r="C122" s="52" t="s">
        <v>207</v>
      </c>
      <c r="D122" s="51">
        <f>SUM(E122:AB122)</f>
        <v>3</v>
      </c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>
        <v>1</v>
      </c>
      <c r="Y122" s="51">
        <v>1</v>
      </c>
      <c r="Z122" s="51"/>
      <c r="AA122" s="51">
        <v>1</v>
      </c>
      <c r="AB122" s="51"/>
      <c r="AC122" s="5">
        <v>1</v>
      </c>
    </row>
    <row r="123" spans="1:29" ht="3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5"/>
    </row>
    <row r="124" spans="1:29">
      <c r="A124" s="11" t="s">
        <v>46</v>
      </c>
      <c r="B124" s="11"/>
      <c r="C124" s="12" t="s">
        <v>10</v>
      </c>
      <c r="D124" s="13">
        <f>SUM(E124:AB124)</f>
        <v>1164</v>
      </c>
      <c r="E124" s="13"/>
      <c r="F124" s="13">
        <v>142</v>
      </c>
      <c r="G124" s="13">
        <v>1</v>
      </c>
      <c r="H124" s="13"/>
      <c r="I124" s="13"/>
      <c r="J124" s="13"/>
      <c r="K124" s="13"/>
      <c r="L124" s="13"/>
      <c r="M124" s="13"/>
      <c r="N124" s="13"/>
      <c r="O124" s="13"/>
      <c r="P124" s="13"/>
      <c r="Q124" s="14"/>
      <c r="R124" s="14"/>
      <c r="S124" s="14"/>
      <c r="T124" s="14"/>
      <c r="U124" s="14">
        <v>1</v>
      </c>
      <c r="V124" s="14">
        <v>6</v>
      </c>
      <c r="W124" s="14"/>
      <c r="X124" s="14"/>
      <c r="Y124" s="14">
        <v>15</v>
      </c>
      <c r="Z124" s="14"/>
      <c r="AA124" s="14">
        <v>579</v>
      </c>
      <c r="AB124" s="14">
        <v>420</v>
      </c>
      <c r="AC124" s="5">
        <v>4</v>
      </c>
    </row>
    <row r="125" spans="1:29">
      <c r="A125" s="11"/>
      <c r="B125" s="11"/>
      <c r="C125" s="12" t="s">
        <v>11</v>
      </c>
      <c r="D125" s="13">
        <f>SUM(E125:AB125)</f>
        <v>1103</v>
      </c>
      <c r="E125" s="13"/>
      <c r="F125" s="13">
        <v>141</v>
      </c>
      <c r="G125" s="13">
        <v>0</v>
      </c>
      <c r="H125" s="13"/>
      <c r="I125" s="13"/>
      <c r="J125" s="13"/>
      <c r="K125" s="13"/>
      <c r="L125" s="13"/>
      <c r="M125" s="13"/>
      <c r="N125" s="13"/>
      <c r="O125" s="13"/>
      <c r="P125" s="13"/>
      <c r="Q125" s="14"/>
      <c r="R125" s="14"/>
      <c r="S125" s="14"/>
      <c r="T125" s="14"/>
      <c r="U125" s="14">
        <v>0</v>
      </c>
      <c r="V125" s="14">
        <v>0</v>
      </c>
      <c r="W125" s="14"/>
      <c r="X125" s="14"/>
      <c r="Y125" s="14">
        <v>0</v>
      </c>
      <c r="Z125" s="14"/>
      <c r="AA125" s="14">
        <v>542</v>
      </c>
      <c r="AB125" s="14">
        <v>420</v>
      </c>
      <c r="AC125" s="5">
        <v>0</v>
      </c>
    </row>
    <row r="126" spans="1:29">
      <c r="A126" s="11"/>
      <c r="B126" s="11"/>
      <c r="C126" s="12" t="s">
        <v>16</v>
      </c>
      <c r="D126" s="13">
        <f>SUM(E126:AB126)</f>
        <v>61</v>
      </c>
      <c r="E126" s="13"/>
      <c r="F126" s="13">
        <v>1</v>
      </c>
      <c r="G126" s="13">
        <v>1</v>
      </c>
      <c r="H126" s="13"/>
      <c r="I126" s="13"/>
      <c r="J126" s="13"/>
      <c r="K126" s="13"/>
      <c r="L126" s="13"/>
      <c r="M126" s="13"/>
      <c r="N126" s="13"/>
      <c r="O126" s="13"/>
      <c r="P126" s="13"/>
      <c r="Q126" s="14"/>
      <c r="R126" s="14"/>
      <c r="S126" s="14"/>
      <c r="T126" s="14"/>
      <c r="U126" s="14">
        <v>1</v>
      </c>
      <c r="V126" s="14">
        <v>6</v>
      </c>
      <c r="W126" s="14"/>
      <c r="X126" s="14"/>
      <c r="Y126" s="14">
        <v>15</v>
      </c>
      <c r="Z126" s="14"/>
      <c r="AA126" s="14">
        <v>37</v>
      </c>
      <c r="AB126" s="14"/>
      <c r="AC126" s="5">
        <v>4</v>
      </c>
    </row>
    <row r="127" spans="1:29">
      <c r="A127" s="11"/>
      <c r="B127" s="11"/>
      <c r="C127" s="12" t="s">
        <v>17</v>
      </c>
      <c r="D127" s="13">
        <f>SUM(E127:AB127)</f>
        <v>0</v>
      </c>
      <c r="E127" s="13"/>
      <c r="F127" s="13">
        <v>0</v>
      </c>
      <c r="G127" s="13">
        <v>0</v>
      </c>
      <c r="H127" s="13"/>
      <c r="I127" s="13"/>
      <c r="J127" s="13"/>
      <c r="K127" s="13"/>
      <c r="L127" s="13"/>
      <c r="M127" s="13"/>
      <c r="N127" s="13"/>
      <c r="O127" s="13"/>
      <c r="P127" s="13"/>
      <c r="Q127" s="14"/>
      <c r="R127" s="14"/>
      <c r="S127" s="14"/>
      <c r="T127" s="14"/>
      <c r="U127" s="14">
        <v>0</v>
      </c>
      <c r="V127" s="14">
        <v>0</v>
      </c>
      <c r="W127" s="14"/>
      <c r="X127" s="14"/>
      <c r="Y127" s="14">
        <v>0</v>
      </c>
      <c r="Z127" s="14"/>
      <c r="AA127" s="14">
        <v>0</v>
      </c>
      <c r="AB127" s="14"/>
      <c r="AC127" s="5">
        <v>0</v>
      </c>
    </row>
    <row r="128" spans="1:29">
      <c r="A128" s="11"/>
      <c r="B128" s="11"/>
      <c r="C128" s="12" t="s">
        <v>18</v>
      </c>
      <c r="D128" s="13">
        <f>SUM(E128:AB128)</f>
        <v>61</v>
      </c>
      <c r="E128" s="13"/>
      <c r="F128" s="13">
        <v>1</v>
      </c>
      <c r="G128" s="13">
        <v>1</v>
      </c>
      <c r="H128" s="13"/>
      <c r="I128" s="13"/>
      <c r="J128" s="13"/>
      <c r="K128" s="13"/>
      <c r="L128" s="13"/>
      <c r="M128" s="13"/>
      <c r="N128" s="13"/>
      <c r="O128" s="13"/>
      <c r="P128" s="13"/>
      <c r="Q128" s="14"/>
      <c r="R128" s="14"/>
      <c r="S128" s="14"/>
      <c r="T128" s="14"/>
      <c r="U128" s="14">
        <v>1</v>
      </c>
      <c r="V128" s="14">
        <v>6</v>
      </c>
      <c r="W128" s="14"/>
      <c r="X128" s="14"/>
      <c r="Y128" s="14">
        <v>15</v>
      </c>
      <c r="Z128" s="14"/>
      <c r="AA128" s="14">
        <v>37</v>
      </c>
      <c r="AB128" s="14"/>
      <c r="AC128" s="5">
        <v>4</v>
      </c>
    </row>
    <row r="129" spans="1:29">
      <c r="A129" s="11"/>
      <c r="B129" s="11"/>
      <c r="C129" s="12" t="s">
        <v>19</v>
      </c>
      <c r="D129" s="13">
        <f>SUM(E129:AB129)</f>
        <v>1</v>
      </c>
      <c r="E129" s="13"/>
      <c r="F129" s="13">
        <v>1</v>
      </c>
      <c r="G129" s="13">
        <v>0</v>
      </c>
      <c r="H129" s="13"/>
      <c r="I129" s="13"/>
      <c r="J129" s="13"/>
      <c r="K129" s="13"/>
      <c r="L129" s="13"/>
      <c r="M129" s="13"/>
      <c r="N129" s="13"/>
      <c r="O129" s="13"/>
      <c r="P129" s="13"/>
      <c r="Q129" s="14"/>
      <c r="R129" s="14"/>
      <c r="S129" s="14"/>
      <c r="T129" s="14"/>
      <c r="U129" s="14">
        <v>0</v>
      </c>
      <c r="V129" s="14">
        <v>0</v>
      </c>
      <c r="W129" s="14"/>
      <c r="X129" s="14"/>
      <c r="Y129" s="14">
        <v>0</v>
      </c>
      <c r="Z129" s="14"/>
      <c r="AA129" s="14">
        <v>0</v>
      </c>
      <c r="AB129" s="14"/>
      <c r="AC129" s="5">
        <v>0</v>
      </c>
    </row>
    <row r="130" spans="1:29" s="31" customFormat="1">
      <c r="A130" s="11"/>
      <c r="B130" s="11"/>
      <c r="C130" s="35" t="s">
        <v>2</v>
      </c>
      <c r="D130" s="36">
        <f xml:space="preserve"> IF(D124=0,100,D125/D124*100)</f>
        <v>94.7594501718213</v>
      </c>
      <c r="E130" s="36"/>
      <c r="F130" s="36">
        <v>99.295774647887328</v>
      </c>
      <c r="G130" s="36">
        <v>0</v>
      </c>
      <c r="H130" s="36"/>
      <c r="I130" s="36"/>
      <c r="J130" s="36"/>
      <c r="K130" s="36"/>
      <c r="L130" s="36"/>
      <c r="M130" s="36"/>
      <c r="N130" s="36"/>
      <c r="O130" s="36"/>
      <c r="P130" s="36"/>
      <c r="Q130" s="37"/>
      <c r="R130" s="37"/>
      <c r="S130" s="37"/>
      <c r="T130" s="37"/>
      <c r="U130" s="37">
        <v>0</v>
      </c>
      <c r="V130" s="37">
        <v>0</v>
      </c>
      <c r="W130" s="37"/>
      <c r="X130" s="37"/>
      <c r="Y130" s="37">
        <v>0</v>
      </c>
      <c r="Z130" s="37"/>
      <c r="AA130" s="37">
        <v>93.609671848013818</v>
      </c>
      <c r="AB130" s="37"/>
      <c r="AC130" s="38">
        <v>0</v>
      </c>
    </row>
    <row r="131" spans="1:29" s="32" customFormat="1">
      <c r="A131" s="11"/>
      <c r="B131" s="11"/>
      <c r="C131" s="39" t="s">
        <v>20</v>
      </c>
      <c r="D131" s="40">
        <f xml:space="preserve"> IF(D126=0,0,D127/D126*100)</f>
        <v>0</v>
      </c>
      <c r="E131" s="40"/>
      <c r="F131" s="40">
        <v>0</v>
      </c>
      <c r="G131" s="40">
        <v>0</v>
      </c>
      <c r="H131" s="40"/>
      <c r="I131" s="40"/>
      <c r="J131" s="40"/>
      <c r="K131" s="40"/>
      <c r="L131" s="40"/>
      <c r="M131" s="40"/>
      <c r="N131" s="40"/>
      <c r="O131" s="40"/>
      <c r="P131" s="40"/>
      <c r="Q131" s="41"/>
      <c r="R131" s="41"/>
      <c r="S131" s="41"/>
      <c r="T131" s="41"/>
      <c r="U131" s="41">
        <v>0</v>
      </c>
      <c r="V131" s="41">
        <v>0</v>
      </c>
      <c r="W131" s="41"/>
      <c r="X131" s="41"/>
      <c r="Y131" s="41">
        <v>0</v>
      </c>
      <c r="Z131" s="41"/>
      <c r="AA131" s="41">
        <v>0</v>
      </c>
      <c r="AB131" s="41"/>
      <c r="AC131" s="42">
        <v>0</v>
      </c>
    </row>
    <row r="132" spans="1:29" s="33" customFormat="1">
      <c r="A132" s="11"/>
      <c r="B132" s="11"/>
      <c r="C132" s="43" t="s">
        <v>3</v>
      </c>
      <c r="D132" s="44">
        <f xml:space="preserve"> IF(D124=0,100,(D127+D125)/D124*100)</f>
        <v>94.7594501718213</v>
      </c>
      <c r="E132" s="44"/>
      <c r="F132" s="44">
        <v>99.295774647887328</v>
      </c>
      <c r="G132" s="44">
        <v>0</v>
      </c>
      <c r="H132" s="44"/>
      <c r="I132" s="44"/>
      <c r="J132" s="44"/>
      <c r="K132" s="44"/>
      <c r="L132" s="44"/>
      <c r="M132" s="44"/>
      <c r="N132" s="44"/>
      <c r="O132" s="44"/>
      <c r="P132" s="44"/>
      <c r="Q132" s="45"/>
      <c r="R132" s="45"/>
      <c r="S132" s="45"/>
      <c r="T132" s="45"/>
      <c r="U132" s="45">
        <v>0</v>
      </c>
      <c r="V132" s="45">
        <v>0</v>
      </c>
      <c r="W132" s="45"/>
      <c r="X132" s="45"/>
      <c r="Y132" s="45">
        <v>0</v>
      </c>
      <c r="Z132" s="45"/>
      <c r="AA132" s="45">
        <v>93.609671848013818</v>
      </c>
      <c r="AB132" s="45"/>
      <c r="AC132" s="46">
        <v>0</v>
      </c>
    </row>
    <row r="133" spans="1:29" s="34" customFormat="1">
      <c r="A133" s="11"/>
      <c r="B133" s="11"/>
      <c r="C133" s="47" t="s">
        <v>21</v>
      </c>
      <c r="D133" s="48">
        <f>IF(D124=0,100,(D127+D125+D129)/D124*100)</f>
        <v>94.845360824742258</v>
      </c>
      <c r="E133" s="48"/>
      <c r="F133" s="48">
        <v>100</v>
      </c>
      <c r="G133" s="48">
        <v>0</v>
      </c>
      <c r="H133" s="48"/>
      <c r="I133" s="48"/>
      <c r="J133" s="48"/>
      <c r="K133" s="48"/>
      <c r="L133" s="48"/>
      <c r="M133" s="48"/>
      <c r="N133" s="48"/>
      <c r="O133" s="48"/>
      <c r="P133" s="48"/>
      <c r="Q133" s="49"/>
      <c r="R133" s="49"/>
      <c r="S133" s="49"/>
      <c r="T133" s="49"/>
      <c r="U133" s="49">
        <v>0</v>
      </c>
      <c r="V133" s="49">
        <v>0</v>
      </c>
      <c r="W133" s="49"/>
      <c r="X133" s="49"/>
      <c r="Y133" s="49">
        <v>0</v>
      </c>
      <c r="Z133" s="49"/>
      <c r="AA133" s="49">
        <v>93.609671848013818</v>
      </c>
      <c r="AB133" s="49"/>
      <c r="AC133" s="50">
        <v>0</v>
      </c>
    </row>
    <row r="134" spans="1:29">
      <c r="A134" s="53" t="s">
        <v>23</v>
      </c>
      <c r="B134" s="51" t="s">
        <v>47</v>
      </c>
      <c r="C134" s="52" t="s">
        <v>56</v>
      </c>
      <c r="D134" s="51">
        <f>SUM(E134:AB134)</f>
        <v>6</v>
      </c>
      <c r="E134" s="51"/>
      <c r="F134" s="51">
        <v>1</v>
      </c>
      <c r="G134" s="51">
        <v>1</v>
      </c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>
        <v>1</v>
      </c>
      <c r="Z134" s="51"/>
      <c r="AA134" s="51">
        <v>3</v>
      </c>
      <c r="AB134" s="51"/>
      <c r="AC134" s="5">
        <v>4</v>
      </c>
    </row>
    <row r="135" spans="1:29">
      <c r="A135" s="53"/>
      <c r="B135" s="51" t="s">
        <v>147</v>
      </c>
      <c r="C135" s="52" t="s">
        <v>149</v>
      </c>
      <c r="D135" s="51">
        <f>SUM(E135:AB135)</f>
        <v>54</v>
      </c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>
        <v>1</v>
      </c>
      <c r="V135" s="51">
        <v>5</v>
      </c>
      <c r="W135" s="51"/>
      <c r="X135" s="51"/>
      <c r="Y135" s="51">
        <v>14</v>
      </c>
      <c r="Z135" s="51"/>
      <c r="AA135" s="51">
        <v>34</v>
      </c>
      <c r="AB135" s="51"/>
      <c r="AC135" s="5"/>
    </row>
    <row r="136" spans="1:29">
      <c r="A136" s="53"/>
      <c r="B136" s="51" t="s">
        <v>45</v>
      </c>
      <c r="C136" s="52" t="s">
        <v>55</v>
      </c>
      <c r="D136" s="51">
        <f>SUM(E136:AB136)</f>
        <v>1</v>
      </c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>
        <v>1</v>
      </c>
      <c r="W136" s="51"/>
      <c r="X136" s="51"/>
      <c r="Y136" s="51"/>
      <c r="Z136" s="51"/>
      <c r="AA136" s="51"/>
      <c r="AB136" s="51"/>
      <c r="AC136" s="5"/>
    </row>
    <row r="137" spans="1:29" ht="3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</sheetData>
  <mergeCells count="58">
    <mergeCell ref="A123:N123"/>
    <mergeCell ref="A124:B133"/>
    <mergeCell ref="A134:A136"/>
    <mergeCell ref="A137:N137"/>
    <mergeCell ref="A89:A94"/>
    <mergeCell ref="A95:N95"/>
    <mergeCell ref="A96:B105"/>
    <mergeCell ref="A106:A110"/>
    <mergeCell ref="A111:N111"/>
    <mergeCell ref="A112:B121"/>
    <mergeCell ref="A57:B58"/>
    <mergeCell ref="A59:N59"/>
    <mergeCell ref="A60:B69"/>
    <mergeCell ref="A70:A77"/>
    <mergeCell ref="A78:N78"/>
    <mergeCell ref="A79:B88"/>
    <mergeCell ref="A48:B49"/>
    <mergeCell ref="A50:N50"/>
    <mergeCell ref="A51:B52"/>
    <mergeCell ref="A53:N53"/>
    <mergeCell ref="A54:B55"/>
    <mergeCell ref="A56:N56"/>
    <mergeCell ref="A39:B40"/>
    <mergeCell ref="A41:N41"/>
    <mergeCell ref="A42:B43"/>
    <mergeCell ref="A44:N44"/>
    <mergeCell ref="A45:B46"/>
    <mergeCell ref="A47:N4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C89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209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/>
      <c r="J16" s="21">
        <v>98</v>
      </c>
      <c r="K16" s="21">
        <v>98</v>
      </c>
      <c r="L16" s="21">
        <v>98</v>
      </c>
      <c r="M16" s="21">
        <v>98</v>
      </c>
      <c r="N16" s="21">
        <v>98</v>
      </c>
      <c r="O16" s="21">
        <v>98</v>
      </c>
      <c r="P16" s="21"/>
      <c r="Q16" s="21">
        <v>98</v>
      </c>
      <c r="R16" s="21">
        <v>98</v>
      </c>
      <c r="S16" s="21"/>
      <c r="T16" s="21"/>
      <c r="U16" s="21">
        <v>98</v>
      </c>
      <c r="V16" s="21">
        <v>98</v>
      </c>
      <c r="W16" s="21">
        <v>98</v>
      </c>
      <c r="X16" s="21">
        <v>98</v>
      </c>
      <c r="Y16" s="21">
        <v>98</v>
      </c>
      <c r="Z16" s="21">
        <v>98</v>
      </c>
      <c r="AA16" s="21">
        <v>98</v>
      </c>
      <c r="AB16" s="21">
        <v>98</v>
      </c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100</v>
      </c>
      <c r="F17" s="21">
        <v>100</v>
      </c>
      <c r="G17" s="21">
        <v>100</v>
      </c>
      <c r="H17" s="21">
        <v>100</v>
      </c>
      <c r="I17" s="21"/>
      <c r="J17" s="21">
        <v>100</v>
      </c>
      <c r="K17" s="21">
        <v>100</v>
      </c>
      <c r="L17" s="21">
        <v>100</v>
      </c>
      <c r="M17" s="21">
        <v>100</v>
      </c>
      <c r="N17" s="21">
        <v>100</v>
      </c>
      <c r="O17" s="21">
        <v>100</v>
      </c>
      <c r="P17" s="21"/>
      <c r="Q17" s="21">
        <v>100</v>
      </c>
      <c r="R17" s="21">
        <v>100</v>
      </c>
      <c r="S17" s="21"/>
      <c r="T17" s="21"/>
      <c r="U17" s="21">
        <v>25</v>
      </c>
      <c r="V17" s="21">
        <v>0</v>
      </c>
      <c r="W17" s="21">
        <v>86.08</v>
      </c>
      <c r="X17" s="21">
        <v>75.400000000000006</v>
      </c>
      <c r="Y17" s="21">
        <v>76.06</v>
      </c>
      <c r="Z17" s="21">
        <v>66.67</v>
      </c>
      <c r="AA17" s="21">
        <v>0</v>
      </c>
      <c r="AB17" s="21">
        <v>60.44</v>
      </c>
      <c r="AC17" s="29">
        <v>75.400000000000006</v>
      </c>
    </row>
    <row r="18" spans="1:29" s="18" customFormat="1">
      <c r="A18" s="16"/>
      <c r="B18" s="16"/>
      <c r="C18" s="17"/>
      <c r="D18" s="22" t="s">
        <v>3</v>
      </c>
      <c r="E18" s="21">
        <v>100</v>
      </c>
      <c r="F18" s="21">
        <v>100</v>
      </c>
      <c r="G18" s="21">
        <v>100</v>
      </c>
      <c r="H18" s="21">
        <v>100</v>
      </c>
      <c r="I18" s="21"/>
      <c r="J18" s="21">
        <v>100</v>
      </c>
      <c r="K18" s="21">
        <v>100</v>
      </c>
      <c r="L18" s="21">
        <v>100</v>
      </c>
      <c r="M18" s="21">
        <v>100</v>
      </c>
      <c r="N18" s="21">
        <v>100</v>
      </c>
      <c r="O18" s="21">
        <v>100</v>
      </c>
      <c r="P18" s="21"/>
      <c r="Q18" s="21">
        <v>100</v>
      </c>
      <c r="R18" s="21">
        <v>100</v>
      </c>
      <c r="S18" s="21"/>
      <c r="T18" s="21"/>
      <c r="U18" s="21">
        <v>50</v>
      </c>
      <c r="V18" s="21">
        <v>0</v>
      </c>
      <c r="W18" s="21">
        <v>97.47</v>
      </c>
      <c r="X18" s="21">
        <v>92.86</v>
      </c>
      <c r="Y18" s="21">
        <v>97.01</v>
      </c>
      <c r="Z18" s="21">
        <v>100</v>
      </c>
      <c r="AA18" s="21">
        <v>0</v>
      </c>
      <c r="AB18" s="21">
        <v>91.47</v>
      </c>
      <c r="AC18" s="29">
        <v>94.12</v>
      </c>
    </row>
    <row r="19" spans="1:29" s="18" customFormat="1" ht="17.25" thickBot="1">
      <c r="A19" s="16"/>
      <c r="B19" s="16"/>
      <c r="C19" s="17"/>
      <c r="D19" s="26" t="s">
        <v>4</v>
      </c>
      <c r="E19" s="27">
        <v>100</v>
      </c>
      <c r="F19" s="27">
        <v>100</v>
      </c>
      <c r="G19" s="27">
        <v>100</v>
      </c>
      <c r="H19" s="27">
        <v>100</v>
      </c>
      <c r="I19" s="27"/>
      <c r="J19" s="27">
        <v>100</v>
      </c>
      <c r="K19" s="27">
        <v>100</v>
      </c>
      <c r="L19" s="27">
        <v>100</v>
      </c>
      <c r="M19" s="27">
        <v>100</v>
      </c>
      <c r="N19" s="27">
        <v>100</v>
      </c>
      <c r="O19" s="27">
        <v>100</v>
      </c>
      <c r="P19" s="27"/>
      <c r="Q19" s="27">
        <v>100</v>
      </c>
      <c r="R19" s="27">
        <v>100</v>
      </c>
      <c r="S19" s="27"/>
      <c r="T19" s="27"/>
      <c r="U19" s="27">
        <v>50</v>
      </c>
      <c r="V19" s="27">
        <v>0</v>
      </c>
      <c r="W19" s="27">
        <v>97.468354430379748</v>
      </c>
      <c r="X19" s="27">
        <v>92.857142857142861</v>
      </c>
      <c r="Y19" s="27">
        <v>97.009519867549685</v>
      </c>
      <c r="Z19" s="27">
        <v>100</v>
      </c>
      <c r="AA19" s="27">
        <v>0</v>
      </c>
      <c r="AB19" s="27">
        <v>91.473051067342837</v>
      </c>
      <c r="AC19" s="30">
        <v>94.123847167325422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54"/>
      <c r="E33" s="55">
        <v>43280</v>
      </c>
      <c r="F33" s="55"/>
      <c r="G33" s="55">
        <v>43281</v>
      </c>
      <c r="H33" s="55"/>
      <c r="I33" s="55">
        <v>43282</v>
      </c>
      <c r="J33" s="55"/>
      <c r="K33" s="55">
        <v>43283</v>
      </c>
      <c r="L33" s="55"/>
      <c r="M33" s="55">
        <v>43284</v>
      </c>
      <c r="N33" s="55"/>
      <c r="O33" s="55">
        <v>43285</v>
      </c>
      <c r="P33" s="55"/>
      <c r="Q33" s="55">
        <v>43286</v>
      </c>
      <c r="R33" s="5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54" t="s">
        <v>144</v>
      </c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>
        <v>15.36</v>
      </c>
      <c r="P34" s="56"/>
      <c r="Q34" s="56">
        <v>2.91</v>
      </c>
      <c r="R34" s="56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54" t="s">
        <v>47</v>
      </c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>
        <v>0.65</v>
      </c>
      <c r="P35" s="56"/>
      <c r="Q35" s="56">
        <v>0.51</v>
      </c>
      <c r="R35" s="56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54" t="s">
        <v>99</v>
      </c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>
        <v>0.36</v>
      </c>
      <c r="P36" s="56"/>
      <c r="Q36" s="56">
        <v>0.26</v>
      </c>
      <c r="R36" s="56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7" t="s">
        <v>6</v>
      </c>
      <c r="B38" s="57"/>
      <c r="C38" s="58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/>
    </row>
    <row r="39" spans="1:29">
      <c r="A39" s="11" t="s">
        <v>62</v>
      </c>
      <c r="B39" s="11"/>
      <c r="C39" s="12" t="s">
        <v>10</v>
      </c>
      <c r="D39" s="13">
        <f>SUM(E39:AB39)</f>
        <v>12737</v>
      </c>
      <c r="E39" s="13"/>
      <c r="F39" s="13"/>
      <c r="G39" s="13"/>
      <c r="H39" s="13">
        <v>104</v>
      </c>
      <c r="I39" s="13"/>
      <c r="J39" s="13">
        <v>3728</v>
      </c>
      <c r="K39" s="13">
        <v>4686</v>
      </c>
      <c r="L39" s="13">
        <v>855</v>
      </c>
      <c r="M39" s="13">
        <v>389</v>
      </c>
      <c r="N39" s="13">
        <v>459</v>
      </c>
      <c r="O39" s="13">
        <v>2</v>
      </c>
      <c r="P39" s="13"/>
      <c r="Q39" s="14">
        <v>835</v>
      </c>
      <c r="R39" s="14">
        <v>1627</v>
      </c>
      <c r="S39" s="14"/>
      <c r="T39" s="14"/>
      <c r="U39" s="14"/>
      <c r="V39" s="14"/>
      <c r="W39" s="14">
        <v>52</v>
      </c>
      <c r="X39" s="14"/>
      <c r="Y39" s="14"/>
      <c r="Z39" s="14"/>
      <c r="AA39" s="14"/>
      <c r="AB39" s="14"/>
      <c r="AC39" s="5"/>
    </row>
    <row r="40" spans="1:29">
      <c r="A40" s="11"/>
      <c r="B40" s="11"/>
      <c r="C40" s="12" t="s">
        <v>11</v>
      </c>
      <c r="D40" s="13">
        <f>SUM(E40:AB40)</f>
        <v>12737</v>
      </c>
      <c r="E40" s="13"/>
      <c r="F40" s="13"/>
      <c r="G40" s="13"/>
      <c r="H40" s="13">
        <v>104</v>
      </c>
      <c r="I40" s="13"/>
      <c r="J40" s="13">
        <v>3728</v>
      </c>
      <c r="K40" s="13">
        <v>4686</v>
      </c>
      <c r="L40" s="13">
        <v>855</v>
      </c>
      <c r="M40" s="13">
        <v>389</v>
      </c>
      <c r="N40" s="13">
        <v>459</v>
      </c>
      <c r="O40" s="13">
        <v>2</v>
      </c>
      <c r="P40" s="13"/>
      <c r="Q40" s="14">
        <v>835</v>
      </c>
      <c r="R40" s="14">
        <v>1627</v>
      </c>
      <c r="S40" s="14"/>
      <c r="T40" s="14"/>
      <c r="U40" s="14"/>
      <c r="V40" s="14"/>
      <c r="W40" s="14">
        <v>52</v>
      </c>
      <c r="X40" s="14"/>
      <c r="Y40" s="14"/>
      <c r="Z40" s="14"/>
      <c r="AA40" s="14"/>
      <c r="AB40" s="14"/>
      <c r="AC40" s="5"/>
    </row>
    <row r="41" spans="1:29" ht="3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5"/>
    </row>
    <row r="42" spans="1:29">
      <c r="A42" s="11" t="s">
        <v>111</v>
      </c>
      <c r="B42" s="11"/>
      <c r="C42" s="12" t="s">
        <v>10</v>
      </c>
      <c r="D42" s="13">
        <f>SUM(E42:AB42)</f>
        <v>0</v>
      </c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5"/>
    </row>
    <row r="43" spans="1:29">
      <c r="A43" s="11"/>
      <c r="B43" s="11"/>
      <c r="C43" s="12" t="s">
        <v>11</v>
      </c>
      <c r="D43" s="13">
        <f>SUM(E43:AB43)</f>
        <v>0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5"/>
    </row>
    <row r="44" spans="1:29" ht="3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5"/>
    </row>
    <row r="45" spans="1:29">
      <c r="A45" s="11" t="s">
        <v>112</v>
      </c>
      <c r="B45" s="11"/>
      <c r="C45" s="12" t="s">
        <v>10</v>
      </c>
      <c r="D45" s="13">
        <f>SUM(E45:AB45)</f>
        <v>0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5"/>
    </row>
    <row r="46" spans="1:29">
      <c r="A46" s="11"/>
      <c r="B46" s="11"/>
      <c r="C46" s="12" t="s">
        <v>11</v>
      </c>
      <c r="D46" s="13">
        <f>SUM(E46:AB46)</f>
        <v>0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5"/>
    </row>
    <row r="47" spans="1:29" ht="3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5"/>
    </row>
    <row r="48" spans="1:29">
      <c r="A48" s="11" t="s">
        <v>113</v>
      </c>
      <c r="B48" s="11"/>
      <c r="C48" s="12" t="s">
        <v>10</v>
      </c>
      <c r="D48" s="13">
        <f>SUM(E48:AB48)</f>
        <v>4318</v>
      </c>
      <c r="E48" s="13">
        <v>1841</v>
      </c>
      <c r="F48" s="13"/>
      <c r="G48" s="13">
        <v>1118</v>
      </c>
      <c r="H48" s="13">
        <v>1110</v>
      </c>
      <c r="I48" s="13"/>
      <c r="J48" s="13">
        <v>197</v>
      </c>
      <c r="K48" s="13"/>
      <c r="L48" s="13"/>
      <c r="M48" s="13"/>
      <c r="N48" s="13"/>
      <c r="O48" s="13"/>
      <c r="P48" s="13"/>
      <c r="Q48" s="14"/>
      <c r="R48" s="14">
        <v>52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5"/>
    </row>
    <row r="49" spans="1:29">
      <c r="A49" s="11"/>
      <c r="B49" s="11"/>
      <c r="C49" s="12" t="s">
        <v>11</v>
      </c>
      <c r="D49" s="13">
        <f>SUM(E49:AB49)</f>
        <v>4318</v>
      </c>
      <c r="E49" s="13">
        <v>1841</v>
      </c>
      <c r="F49" s="13"/>
      <c r="G49" s="13">
        <v>1118</v>
      </c>
      <c r="H49" s="13">
        <v>1110</v>
      </c>
      <c r="I49" s="13"/>
      <c r="J49" s="13">
        <v>197</v>
      </c>
      <c r="K49" s="13"/>
      <c r="L49" s="13"/>
      <c r="M49" s="13"/>
      <c r="N49" s="13"/>
      <c r="O49" s="13"/>
      <c r="P49" s="13"/>
      <c r="Q49" s="14"/>
      <c r="R49" s="14">
        <v>52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5"/>
    </row>
    <row r="50" spans="1:29" ht="3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5"/>
    </row>
    <row r="51" spans="1:29">
      <c r="A51" s="11" t="s">
        <v>114</v>
      </c>
      <c r="B51" s="11"/>
      <c r="C51" s="12" t="s">
        <v>10</v>
      </c>
      <c r="D51" s="13">
        <f>SUM(E51:AB51)</f>
        <v>4344</v>
      </c>
      <c r="E51" s="13">
        <v>1451</v>
      </c>
      <c r="F51" s="13">
        <v>416</v>
      </c>
      <c r="G51" s="13">
        <v>546</v>
      </c>
      <c r="H51" s="13">
        <v>1136</v>
      </c>
      <c r="I51" s="13"/>
      <c r="J51" s="13">
        <v>743</v>
      </c>
      <c r="K51" s="13"/>
      <c r="L51" s="13"/>
      <c r="M51" s="13"/>
      <c r="N51" s="13"/>
      <c r="O51" s="13"/>
      <c r="P51" s="13"/>
      <c r="Q51" s="14"/>
      <c r="R51" s="14">
        <v>52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5"/>
    </row>
    <row r="52" spans="1:29">
      <c r="A52" s="11"/>
      <c r="B52" s="11"/>
      <c r="C52" s="12" t="s">
        <v>11</v>
      </c>
      <c r="D52" s="13">
        <f>SUM(E52:AB52)</f>
        <v>4344</v>
      </c>
      <c r="E52" s="13">
        <v>1451</v>
      </c>
      <c r="F52" s="13">
        <v>416</v>
      </c>
      <c r="G52" s="13">
        <v>546</v>
      </c>
      <c r="H52" s="13">
        <v>1136</v>
      </c>
      <c r="I52" s="13"/>
      <c r="J52" s="13">
        <v>743</v>
      </c>
      <c r="K52" s="13"/>
      <c r="L52" s="13"/>
      <c r="M52" s="13"/>
      <c r="N52" s="13"/>
      <c r="O52" s="13"/>
      <c r="P52" s="13"/>
      <c r="Q52" s="14"/>
      <c r="R52" s="14">
        <v>52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5"/>
    </row>
    <row r="53" spans="1:29" ht="3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5"/>
    </row>
    <row r="54" spans="1:29">
      <c r="A54" s="11" t="s">
        <v>40</v>
      </c>
      <c r="B54" s="11"/>
      <c r="C54" s="12" t="s">
        <v>10</v>
      </c>
      <c r="D54" s="13">
        <f>SUM(E54:AB54)</f>
        <v>820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4"/>
      <c r="R54" s="14"/>
      <c r="S54" s="14"/>
      <c r="T54" s="14"/>
      <c r="U54" s="14">
        <v>4</v>
      </c>
      <c r="V54" s="14">
        <v>134</v>
      </c>
      <c r="W54" s="14">
        <v>158</v>
      </c>
      <c r="X54" s="14">
        <v>126</v>
      </c>
      <c r="Y54" s="14">
        <v>128</v>
      </c>
      <c r="Z54" s="14">
        <v>57</v>
      </c>
      <c r="AA54" s="14">
        <v>152</v>
      </c>
      <c r="AB54" s="14">
        <v>61</v>
      </c>
      <c r="AC54" s="5">
        <v>195</v>
      </c>
    </row>
    <row r="55" spans="1:29">
      <c r="A55" s="11"/>
      <c r="B55" s="11"/>
      <c r="C55" s="12" t="s">
        <v>11</v>
      </c>
      <c r="D55" s="13">
        <f>SUM(E55:AB55)</f>
        <v>624</v>
      </c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4"/>
      <c r="R55" s="14"/>
      <c r="S55" s="14"/>
      <c r="T55" s="14"/>
      <c r="U55" s="14">
        <v>1</v>
      </c>
      <c r="V55" s="14">
        <v>108</v>
      </c>
      <c r="W55" s="14">
        <v>136</v>
      </c>
      <c r="X55" s="14">
        <v>95</v>
      </c>
      <c r="Y55" s="14">
        <v>98</v>
      </c>
      <c r="Z55" s="14">
        <v>38</v>
      </c>
      <c r="AA55" s="14">
        <v>111</v>
      </c>
      <c r="AB55" s="14">
        <v>37</v>
      </c>
      <c r="AC55" s="5">
        <v>174</v>
      </c>
    </row>
    <row r="56" spans="1:29">
      <c r="A56" s="11"/>
      <c r="B56" s="11"/>
      <c r="C56" s="12" t="s">
        <v>16</v>
      </c>
      <c r="D56" s="13">
        <f>SUM(E56:AB56)</f>
        <v>196</v>
      </c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4"/>
      <c r="R56" s="14"/>
      <c r="S56" s="14"/>
      <c r="T56" s="14"/>
      <c r="U56" s="14">
        <v>3</v>
      </c>
      <c r="V56" s="14">
        <v>26</v>
      </c>
      <c r="W56" s="14">
        <v>22</v>
      </c>
      <c r="X56" s="14">
        <v>31</v>
      </c>
      <c r="Y56" s="14">
        <v>30</v>
      </c>
      <c r="Z56" s="14">
        <v>19</v>
      </c>
      <c r="AA56" s="14">
        <v>41</v>
      </c>
      <c r="AB56" s="14">
        <v>24</v>
      </c>
      <c r="AC56" s="5">
        <v>21</v>
      </c>
    </row>
    <row r="57" spans="1:29">
      <c r="A57" s="11"/>
      <c r="B57" s="11"/>
      <c r="C57" s="12" t="s">
        <v>17</v>
      </c>
      <c r="D57" s="13">
        <f>SUM(E57:AB57)</f>
        <v>155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4"/>
      <c r="R57" s="14"/>
      <c r="S57" s="14"/>
      <c r="T57" s="14"/>
      <c r="U57" s="14">
        <v>1</v>
      </c>
      <c r="V57" s="14">
        <v>22</v>
      </c>
      <c r="W57" s="14">
        <v>18</v>
      </c>
      <c r="X57" s="14">
        <v>22</v>
      </c>
      <c r="Y57" s="14">
        <v>27</v>
      </c>
      <c r="Z57" s="14">
        <v>19</v>
      </c>
      <c r="AA57" s="14">
        <v>27</v>
      </c>
      <c r="AB57" s="14">
        <v>19</v>
      </c>
      <c r="AC57" s="5">
        <v>15</v>
      </c>
    </row>
    <row r="58" spans="1:29">
      <c r="A58" s="11"/>
      <c r="B58" s="11"/>
      <c r="C58" s="12" t="s">
        <v>18</v>
      </c>
      <c r="D58" s="13">
        <f>SUM(E58:AB58)</f>
        <v>41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4"/>
      <c r="R58" s="14"/>
      <c r="S58" s="14"/>
      <c r="T58" s="14"/>
      <c r="U58" s="14">
        <v>2</v>
      </c>
      <c r="V58" s="14">
        <v>4</v>
      </c>
      <c r="W58" s="14">
        <v>4</v>
      </c>
      <c r="X58" s="14">
        <v>9</v>
      </c>
      <c r="Y58" s="14">
        <v>3</v>
      </c>
      <c r="Z58" s="14">
        <v>0</v>
      </c>
      <c r="AA58" s="14">
        <v>14</v>
      </c>
      <c r="AB58" s="14">
        <v>5</v>
      </c>
      <c r="AC58" s="5">
        <v>6</v>
      </c>
    </row>
    <row r="59" spans="1:29">
      <c r="A59" s="11"/>
      <c r="B59" s="11"/>
      <c r="C59" s="12" t="s">
        <v>19</v>
      </c>
      <c r="D59" s="13">
        <f>SUM(E59:AB59)</f>
        <v>0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4"/>
      <c r="R59" s="14"/>
      <c r="S59" s="14"/>
      <c r="T59" s="14"/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5">
        <v>0</v>
      </c>
    </row>
    <row r="60" spans="1:29" s="31" customFormat="1">
      <c r="A60" s="11"/>
      <c r="B60" s="11"/>
      <c r="C60" s="35" t="s">
        <v>2</v>
      </c>
      <c r="D60" s="36">
        <f xml:space="preserve"> IF(D54=0,100,D55/D54*100)</f>
        <v>76.097560975609753</v>
      </c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7"/>
      <c r="R60" s="37"/>
      <c r="S60" s="37"/>
      <c r="T60" s="37"/>
      <c r="U60" s="37">
        <v>25</v>
      </c>
      <c r="V60" s="37">
        <v>80.597014925373131</v>
      </c>
      <c r="W60" s="37">
        <v>86.075949367088612</v>
      </c>
      <c r="X60" s="37">
        <v>75.396825396825392</v>
      </c>
      <c r="Y60" s="37">
        <v>76.5625</v>
      </c>
      <c r="Z60" s="37">
        <v>66.666666666666671</v>
      </c>
      <c r="AA60" s="37">
        <v>73.026315789473685</v>
      </c>
      <c r="AB60" s="37">
        <v>60.655737704918032</v>
      </c>
      <c r="AC60" s="38">
        <v>89.230769230769226</v>
      </c>
    </row>
    <row r="61" spans="1:29" s="32" customFormat="1">
      <c r="A61" s="11"/>
      <c r="B61" s="11"/>
      <c r="C61" s="39" t="s">
        <v>20</v>
      </c>
      <c r="D61" s="40">
        <f xml:space="preserve"> IF(D56=0,0,D57/D56*100)</f>
        <v>79.081632653061234</v>
      </c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1"/>
      <c r="R61" s="41"/>
      <c r="S61" s="41"/>
      <c r="T61" s="41"/>
      <c r="U61" s="41">
        <v>33.333333333333336</v>
      </c>
      <c r="V61" s="41">
        <v>84.615384615384613</v>
      </c>
      <c r="W61" s="41">
        <v>81.818181818181813</v>
      </c>
      <c r="X61" s="41">
        <v>70.967741935483872</v>
      </c>
      <c r="Y61" s="41">
        <v>90</v>
      </c>
      <c r="Z61" s="41">
        <v>100</v>
      </c>
      <c r="AA61" s="41">
        <v>65.853658536585371</v>
      </c>
      <c r="AB61" s="41">
        <v>79.166666666666671</v>
      </c>
      <c r="AC61" s="42">
        <v>71.428571428571431</v>
      </c>
    </row>
    <row r="62" spans="1:29" s="33" customFormat="1">
      <c r="A62" s="11"/>
      <c r="B62" s="11"/>
      <c r="C62" s="43" t="s">
        <v>3</v>
      </c>
      <c r="D62" s="44">
        <f xml:space="preserve"> IF(D54=0,100,(D57+D55)/D54*100)</f>
        <v>95</v>
      </c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5"/>
      <c r="R62" s="45"/>
      <c r="S62" s="45"/>
      <c r="T62" s="45"/>
      <c r="U62" s="45">
        <v>50</v>
      </c>
      <c r="V62" s="45">
        <v>97.014925373134332</v>
      </c>
      <c r="W62" s="45">
        <v>97.468354430379748</v>
      </c>
      <c r="X62" s="45">
        <v>92.857142857142861</v>
      </c>
      <c r="Y62" s="45">
        <v>97.65625</v>
      </c>
      <c r="Z62" s="45">
        <v>100</v>
      </c>
      <c r="AA62" s="45">
        <v>90.78947368421052</v>
      </c>
      <c r="AB62" s="45">
        <v>91.803278688524586</v>
      </c>
      <c r="AC62" s="46">
        <v>96.92307692307692</v>
      </c>
    </row>
    <row r="63" spans="1:29" s="34" customFormat="1">
      <c r="A63" s="11"/>
      <c r="B63" s="11"/>
      <c r="C63" s="47" t="s">
        <v>21</v>
      </c>
      <c r="D63" s="48">
        <f>IF(D54=0,100,(D57+D55+D59)/D54*100)</f>
        <v>95</v>
      </c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9"/>
      <c r="R63" s="49"/>
      <c r="S63" s="49"/>
      <c r="T63" s="49"/>
      <c r="U63" s="49">
        <v>50</v>
      </c>
      <c r="V63" s="49">
        <v>97.014925373134332</v>
      </c>
      <c r="W63" s="49">
        <v>97.468354430379748</v>
      </c>
      <c r="X63" s="49">
        <v>92.857142857142861</v>
      </c>
      <c r="Y63" s="49">
        <v>97.65625</v>
      </c>
      <c r="Z63" s="49">
        <v>100</v>
      </c>
      <c r="AA63" s="49">
        <v>90.78947368421052</v>
      </c>
      <c r="AB63" s="49">
        <v>91.803278688524586</v>
      </c>
      <c r="AC63" s="50">
        <v>96.92307692307692</v>
      </c>
    </row>
    <row r="64" spans="1:29">
      <c r="A64" s="53" t="s">
        <v>23</v>
      </c>
      <c r="B64" s="51" t="s">
        <v>99</v>
      </c>
      <c r="C64" s="52" t="s">
        <v>100</v>
      </c>
      <c r="D64" s="51">
        <f>SUM(E64:AB64)</f>
        <v>3</v>
      </c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>
        <v>1</v>
      </c>
      <c r="V64" s="51">
        <v>1</v>
      </c>
      <c r="W64" s="51"/>
      <c r="X64" s="51"/>
      <c r="Y64" s="51"/>
      <c r="Z64" s="51"/>
      <c r="AA64" s="51">
        <v>1</v>
      </c>
      <c r="AB64" s="51"/>
      <c r="AC64" s="5"/>
    </row>
    <row r="65" spans="1:29">
      <c r="A65" s="53"/>
      <c r="B65" s="51" t="s">
        <v>28</v>
      </c>
      <c r="C65" s="52" t="s">
        <v>35</v>
      </c>
      <c r="D65" s="51">
        <f>SUM(E65:AB65)</f>
        <v>30</v>
      </c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>
        <v>6</v>
      </c>
      <c r="W65" s="51">
        <v>6</v>
      </c>
      <c r="X65" s="51">
        <v>8</v>
      </c>
      <c r="Y65" s="51">
        <v>3</v>
      </c>
      <c r="Z65" s="51">
        <v>4</v>
      </c>
      <c r="AA65" s="51">
        <v>3</v>
      </c>
      <c r="AB65" s="51"/>
      <c r="AC65" s="5"/>
    </row>
    <row r="66" spans="1:29">
      <c r="A66" s="53"/>
      <c r="B66" s="51" t="s">
        <v>144</v>
      </c>
      <c r="C66" s="52" t="s">
        <v>145</v>
      </c>
      <c r="D66" s="51">
        <f>SUM(E66:AB66)</f>
        <v>126</v>
      </c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>
        <v>2</v>
      </c>
      <c r="V66" s="51">
        <v>19</v>
      </c>
      <c r="W66" s="51">
        <v>15</v>
      </c>
      <c r="X66" s="51">
        <v>13</v>
      </c>
      <c r="Y66" s="51">
        <v>17</v>
      </c>
      <c r="Z66" s="51">
        <v>5</v>
      </c>
      <c r="AA66" s="51">
        <v>35</v>
      </c>
      <c r="AB66" s="51">
        <v>20</v>
      </c>
      <c r="AC66" s="5">
        <v>21</v>
      </c>
    </row>
    <row r="67" spans="1:29">
      <c r="A67" s="53"/>
      <c r="B67" s="51" t="s">
        <v>41</v>
      </c>
      <c r="C67" s="52" t="s">
        <v>50</v>
      </c>
      <c r="D67" s="51">
        <f>SUM(E67:AB67)</f>
        <v>20</v>
      </c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>
        <v>8</v>
      </c>
      <c r="Y67" s="51">
        <v>6</v>
      </c>
      <c r="Z67" s="51">
        <v>6</v>
      </c>
      <c r="AA67" s="51"/>
      <c r="AB67" s="51"/>
      <c r="AC67" s="5"/>
    </row>
    <row r="68" spans="1:29">
      <c r="A68" s="53"/>
      <c r="B68" s="51" t="s">
        <v>42</v>
      </c>
      <c r="C68" s="52" t="s">
        <v>51</v>
      </c>
      <c r="D68" s="51">
        <f>SUM(E68:AB68)</f>
        <v>3</v>
      </c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>
        <v>1</v>
      </c>
      <c r="X68" s="51">
        <v>2</v>
      </c>
      <c r="Y68" s="51"/>
      <c r="Z68" s="51"/>
      <c r="AA68" s="51"/>
      <c r="AB68" s="51"/>
      <c r="AC68" s="5"/>
    </row>
    <row r="69" spans="1:29">
      <c r="A69" s="53"/>
      <c r="B69" s="51" t="s">
        <v>43</v>
      </c>
      <c r="C69" s="52" t="s">
        <v>52</v>
      </c>
      <c r="D69" s="51">
        <f>SUM(E69:AB69)</f>
        <v>8</v>
      </c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>
        <v>3</v>
      </c>
      <c r="Z69" s="51">
        <v>3</v>
      </c>
      <c r="AA69" s="51">
        <v>2</v>
      </c>
      <c r="AB69" s="51"/>
      <c r="AC69" s="5"/>
    </row>
    <row r="70" spans="1:29">
      <c r="A70" s="53"/>
      <c r="B70" s="51" t="s">
        <v>44</v>
      </c>
      <c r="C70" s="52" t="s">
        <v>54</v>
      </c>
      <c r="D70" s="51">
        <f>SUM(E70:AB70)</f>
        <v>3</v>
      </c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>
        <v>1</v>
      </c>
      <c r="Z70" s="51">
        <v>1</v>
      </c>
      <c r="AA70" s="51"/>
      <c r="AB70" s="51">
        <v>1</v>
      </c>
      <c r="AC70" s="5"/>
    </row>
    <row r="71" spans="1:29">
      <c r="A71" s="53"/>
      <c r="B71" s="51" t="s">
        <v>45</v>
      </c>
      <c r="C71" s="52" t="s">
        <v>55</v>
      </c>
      <c r="D71" s="51">
        <f>SUM(E71:AB71)</f>
        <v>3</v>
      </c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>
        <v>3</v>
      </c>
      <c r="AC71" s="5"/>
    </row>
    <row r="72" spans="1:29" ht="3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5"/>
    </row>
    <row r="73" spans="1:29">
      <c r="A73" s="11" t="s">
        <v>46</v>
      </c>
      <c r="B73" s="11"/>
      <c r="C73" s="12" t="s">
        <v>10</v>
      </c>
      <c r="D73" s="13">
        <f>SUM(E73:AB73)</f>
        <v>759</v>
      </c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4"/>
      <c r="R73" s="14"/>
      <c r="S73" s="14"/>
      <c r="T73" s="14"/>
      <c r="U73" s="14"/>
      <c r="V73" s="14">
        <v>1</v>
      </c>
      <c r="W73" s="14">
        <v>175</v>
      </c>
      <c r="X73" s="14"/>
      <c r="Y73" s="14">
        <v>302</v>
      </c>
      <c r="Z73" s="14"/>
      <c r="AA73" s="14">
        <v>3</v>
      </c>
      <c r="AB73" s="14">
        <v>278</v>
      </c>
      <c r="AC73" s="5">
        <v>1</v>
      </c>
    </row>
    <row r="74" spans="1:29">
      <c r="A74" s="11"/>
      <c r="B74" s="11"/>
      <c r="C74" s="12" t="s">
        <v>11</v>
      </c>
      <c r="D74" s="13">
        <f>SUM(E74:AB74)</f>
        <v>752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4"/>
      <c r="R74" s="14"/>
      <c r="S74" s="14"/>
      <c r="T74" s="14"/>
      <c r="U74" s="14"/>
      <c r="V74" s="14">
        <v>0</v>
      </c>
      <c r="W74" s="14">
        <v>175</v>
      </c>
      <c r="X74" s="14"/>
      <c r="Y74" s="14">
        <v>300</v>
      </c>
      <c r="Z74" s="14"/>
      <c r="AA74" s="14">
        <v>0</v>
      </c>
      <c r="AB74" s="14">
        <v>277</v>
      </c>
      <c r="AC74" s="5">
        <v>0</v>
      </c>
    </row>
    <row r="75" spans="1:29">
      <c r="A75" s="11"/>
      <c r="B75" s="11"/>
      <c r="C75" s="12" t="s">
        <v>16</v>
      </c>
      <c r="D75" s="13">
        <f>SUM(E75:AB75)</f>
        <v>7</v>
      </c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4"/>
      <c r="R75" s="14"/>
      <c r="S75" s="14"/>
      <c r="T75" s="14"/>
      <c r="U75" s="14"/>
      <c r="V75" s="14">
        <v>1</v>
      </c>
      <c r="W75" s="14"/>
      <c r="X75" s="14"/>
      <c r="Y75" s="14">
        <v>2</v>
      </c>
      <c r="Z75" s="14"/>
      <c r="AA75" s="14">
        <v>3</v>
      </c>
      <c r="AB75" s="14">
        <v>1</v>
      </c>
      <c r="AC75" s="5">
        <v>1</v>
      </c>
    </row>
    <row r="76" spans="1:29">
      <c r="A76" s="11"/>
      <c r="B76" s="11"/>
      <c r="C76" s="12" t="s">
        <v>17</v>
      </c>
      <c r="D76" s="13">
        <f>SUM(E76:AB76)</f>
        <v>0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4"/>
      <c r="R76" s="14"/>
      <c r="S76" s="14"/>
      <c r="T76" s="14"/>
      <c r="U76" s="14"/>
      <c r="V76" s="14">
        <v>0</v>
      </c>
      <c r="W76" s="14"/>
      <c r="X76" s="14"/>
      <c r="Y76" s="14">
        <v>0</v>
      </c>
      <c r="Z76" s="14"/>
      <c r="AA76" s="14">
        <v>0</v>
      </c>
      <c r="AB76" s="14">
        <v>0</v>
      </c>
      <c r="AC76" s="5">
        <v>0</v>
      </c>
    </row>
    <row r="77" spans="1:29">
      <c r="A77" s="11"/>
      <c r="B77" s="11"/>
      <c r="C77" s="12" t="s">
        <v>18</v>
      </c>
      <c r="D77" s="13">
        <f>SUM(E77:AB77)</f>
        <v>7</v>
      </c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4"/>
      <c r="R77" s="14"/>
      <c r="S77" s="14"/>
      <c r="T77" s="14"/>
      <c r="U77" s="14"/>
      <c r="V77" s="14">
        <v>1</v>
      </c>
      <c r="W77" s="14"/>
      <c r="X77" s="14"/>
      <c r="Y77" s="14">
        <v>2</v>
      </c>
      <c r="Z77" s="14"/>
      <c r="AA77" s="14">
        <v>3</v>
      </c>
      <c r="AB77" s="14">
        <v>1</v>
      </c>
      <c r="AC77" s="5">
        <v>1</v>
      </c>
    </row>
    <row r="78" spans="1:29">
      <c r="A78" s="11"/>
      <c r="B78" s="11"/>
      <c r="C78" s="12" t="s">
        <v>19</v>
      </c>
      <c r="D78" s="13">
        <f>SUM(E78:AB78)</f>
        <v>0</v>
      </c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4"/>
      <c r="R78" s="14"/>
      <c r="S78" s="14"/>
      <c r="T78" s="14"/>
      <c r="U78" s="14"/>
      <c r="V78" s="14">
        <v>0</v>
      </c>
      <c r="W78" s="14"/>
      <c r="X78" s="14"/>
      <c r="Y78" s="14">
        <v>0</v>
      </c>
      <c r="Z78" s="14"/>
      <c r="AA78" s="14">
        <v>0</v>
      </c>
      <c r="AB78" s="14">
        <v>0</v>
      </c>
      <c r="AC78" s="5">
        <v>0</v>
      </c>
    </row>
    <row r="79" spans="1:29" s="31" customFormat="1">
      <c r="A79" s="11"/>
      <c r="B79" s="11"/>
      <c r="C79" s="35" t="s">
        <v>2</v>
      </c>
      <c r="D79" s="36">
        <f xml:space="preserve"> IF(D73=0,100,D74/D73*100)</f>
        <v>99.077733860342548</v>
      </c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7"/>
      <c r="R79" s="37"/>
      <c r="S79" s="37"/>
      <c r="T79" s="37"/>
      <c r="U79" s="37"/>
      <c r="V79" s="37">
        <v>0</v>
      </c>
      <c r="W79" s="37"/>
      <c r="X79" s="37"/>
      <c r="Y79" s="37">
        <v>99.337748344370866</v>
      </c>
      <c r="Z79" s="37"/>
      <c r="AA79" s="37">
        <v>0</v>
      </c>
      <c r="AB79" s="37">
        <v>99.640287769784166</v>
      </c>
      <c r="AC79" s="38">
        <v>0</v>
      </c>
    </row>
    <row r="80" spans="1:29" s="32" customFormat="1">
      <c r="A80" s="11"/>
      <c r="B80" s="11"/>
      <c r="C80" s="39" t="s">
        <v>20</v>
      </c>
      <c r="D80" s="40">
        <f xml:space="preserve"> IF(D75=0,0,D76/D75*100)</f>
        <v>0</v>
      </c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1"/>
      <c r="R80" s="41"/>
      <c r="S80" s="41"/>
      <c r="T80" s="41"/>
      <c r="U80" s="41"/>
      <c r="V80" s="41">
        <v>0</v>
      </c>
      <c r="W80" s="41"/>
      <c r="X80" s="41"/>
      <c r="Y80" s="41">
        <v>0</v>
      </c>
      <c r="Z80" s="41"/>
      <c r="AA80" s="41">
        <v>0</v>
      </c>
      <c r="AB80" s="41">
        <v>0</v>
      </c>
      <c r="AC80" s="42">
        <v>0</v>
      </c>
    </row>
    <row r="81" spans="1:29" s="33" customFormat="1">
      <c r="A81" s="11"/>
      <c r="B81" s="11"/>
      <c r="C81" s="43" t="s">
        <v>3</v>
      </c>
      <c r="D81" s="44">
        <f xml:space="preserve"> IF(D73=0,100,(D76+D74)/D73*100)</f>
        <v>99.077733860342548</v>
      </c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5"/>
      <c r="R81" s="45"/>
      <c r="S81" s="45"/>
      <c r="T81" s="45"/>
      <c r="U81" s="45"/>
      <c r="V81" s="45">
        <v>0</v>
      </c>
      <c r="W81" s="45"/>
      <c r="X81" s="45"/>
      <c r="Y81" s="45">
        <v>99.337748344370866</v>
      </c>
      <c r="Z81" s="45"/>
      <c r="AA81" s="45">
        <v>0</v>
      </c>
      <c r="AB81" s="45">
        <v>99.640287769784166</v>
      </c>
      <c r="AC81" s="46">
        <v>0</v>
      </c>
    </row>
    <row r="82" spans="1:29" s="34" customFormat="1">
      <c r="A82" s="11"/>
      <c r="B82" s="11"/>
      <c r="C82" s="47" t="s">
        <v>21</v>
      </c>
      <c r="D82" s="48">
        <f>IF(D73=0,100,(D76+D74+D78)/D73*100)</f>
        <v>99.077733860342548</v>
      </c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9"/>
      <c r="R82" s="49"/>
      <c r="S82" s="49"/>
      <c r="T82" s="49"/>
      <c r="U82" s="49"/>
      <c r="V82" s="49">
        <v>0</v>
      </c>
      <c r="W82" s="49"/>
      <c r="X82" s="49"/>
      <c r="Y82" s="49">
        <v>99.337748344370866</v>
      </c>
      <c r="Z82" s="49"/>
      <c r="AA82" s="49">
        <v>0</v>
      </c>
      <c r="AB82" s="49">
        <v>99.640287769784166</v>
      </c>
      <c r="AC82" s="50">
        <v>0</v>
      </c>
    </row>
    <row r="83" spans="1:29">
      <c r="A83" s="53" t="s">
        <v>23</v>
      </c>
      <c r="B83" s="51" t="s">
        <v>38</v>
      </c>
      <c r="C83" s="52" t="s">
        <v>116</v>
      </c>
      <c r="D83" s="51">
        <f>SUM(E83:AB83)</f>
        <v>1</v>
      </c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>
        <v>1</v>
      </c>
      <c r="W83" s="51"/>
      <c r="X83" s="51"/>
      <c r="Y83" s="51"/>
      <c r="Z83" s="51"/>
      <c r="AA83" s="51"/>
      <c r="AB83" s="51"/>
      <c r="AC83" s="5"/>
    </row>
    <row r="84" spans="1:29">
      <c r="A84" s="53"/>
      <c r="B84" s="51" t="s">
        <v>47</v>
      </c>
      <c r="C84" s="52" t="s">
        <v>56</v>
      </c>
      <c r="D84" s="51">
        <f>SUM(E84:AB84)</f>
        <v>5</v>
      </c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>
        <v>1</v>
      </c>
      <c r="Z84" s="51"/>
      <c r="AA84" s="51">
        <v>3</v>
      </c>
      <c r="AB84" s="51">
        <v>1</v>
      </c>
      <c r="AC84" s="5">
        <v>1</v>
      </c>
    </row>
    <row r="85" spans="1:29">
      <c r="A85" s="53"/>
      <c r="B85" s="51" t="s">
        <v>147</v>
      </c>
      <c r="C85" s="52" t="s">
        <v>149</v>
      </c>
      <c r="D85" s="51">
        <f>SUM(E85:AB85)</f>
        <v>1</v>
      </c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>
        <v>1</v>
      </c>
      <c r="Z85" s="51"/>
      <c r="AA85" s="51"/>
      <c r="AB85" s="51"/>
      <c r="AC85" s="5"/>
    </row>
    <row r="86" spans="1:29" ht="3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5"/>
    </row>
    <row r="87" spans="1:29">
      <c r="A87" s="11" t="s">
        <v>49</v>
      </c>
      <c r="B87" s="11"/>
      <c r="C87" s="12" t="s">
        <v>10</v>
      </c>
      <c r="D87" s="13">
        <f>SUM(E87:AB87)</f>
        <v>750</v>
      </c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4"/>
      <c r="R87" s="14"/>
      <c r="S87" s="14"/>
      <c r="T87" s="14"/>
      <c r="U87" s="14"/>
      <c r="V87" s="14"/>
      <c r="W87" s="14"/>
      <c r="X87" s="14">
        <v>175</v>
      </c>
      <c r="Y87" s="14">
        <v>250</v>
      </c>
      <c r="Z87" s="14">
        <v>50</v>
      </c>
      <c r="AA87" s="14"/>
      <c r="AB87" s="14">
        <v>275</v>
      </c>
      <c r="AC87" s="5">
        <v>2</v>
      </c>
    </row>
    <row r="88" spans="1:29">
      <c r="A88" s="11"/>
      <c r="B88" s="11"/>
      <c r="C88" s="12" t="s">
        <v>11</v>
      </c>
      <c r="D88" s="13">
        <f>SUM(E88:AB88)</f>
        <v>750</v>
      </c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4"/>
      <c r="R88" s="14"/>
      <c r="S88" s="14"/>
      <c r="T88" s="14"/>
      <c r="U88" s="14"/>
      <c r="V88" s="14"/>
      <c r="W88" s="14"/>
      <c r="X88" s="14">
        <v>175</v>
      </c>
      <c r="Y88" s="14">
        <v>250</v>
      </c>
      <c r="Z88" s="14">
        <v>50</v>
      </c>
      <c r="AA88" s="14"/>
      <c r="AB88" s="14">
        <v>275</v>
      </c>
      <c r="AC88" s="5">
        <v>2</v>
      </c>
    </row>
    <row r="89" spans="1:29" ht="3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</sheetData>
  <mergeCells count="48">
    <mergeCell ref="A72:N72"/>
    <mergeCell ref="A73:B82"/>
    <mergeCell ref="A83:A85"/>
    <mergeCell ref="A86:N86"/>
    <mergeCell ref="A87:B88"/>
    <mergeCell ref="A89:N89"/>
    <mergeCell ref="A48:B49"/>
    <mergeCell ref="A50:N50"/>
    <mergeCell ref="A51:B52"/>
    <mergeCell ref="A53:N53"/>
    <mergeCell ref="A54:B63"/>
    <mergeCell ref="A64:A71"/>
    <mergeCell ref="A39:B40"/>
    <mergeCell ref="A41:N41"/>
    <mergeCell ref="A42:B43"/>
    <mergeCell ref="A44:N44"/>
    <mergeCell ref="A45:B46"/>
    <mergeCell ref="A47:N4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AC119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210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>
        <v>98</v>
      </c>
      <c r="J16" s="21">
        <v>98</v>
      </c>
      <c r="K16" s="21">
        <v>98</v>
      </c>
      <c r="L16" s="21">
        <v>98</v>
      </c>
      <c r="M16" s="21">
        <v>98</v>
      </c>
      <c r="N16" s="21">
        <v>98</v>
      </c>
      <c r="O16" s="21">
        <v>98</v>
      </c>
      <c r="P16" s="21">
        <v>98</v>
      </c>
      <c r="Q16" s="21">
        <v>98</v>
      </c>
      <c r="R16" s="21">
        <v>98</v>
      </c>
      <c r="S16" s="21">
        <v>98</v>
      </c>
      <c r="T16" s="21"/>
      <c r="U16" s="21">
        <v>98</v>
      </c>
      <c r="V16" s="21">
        <v>98</v>
      </c>
      <c r="W16" s="21">
        <v>98</v>
      </c>
      <c r="X16" s="21">
        <v>98</v>
      </c>
      <c r="Y16" s="21">
        <v>98</v>
      </c>
      <c r="Z16" s="21">
        <v>98</v>
      </c>
      <c r="AA16" s="21">
        <v>98</v>
      </c>
      <c r="AB16" s="21">
        <v>98</v>
      </c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95.17</v>
      </c>
      <c r="F17" s="21">
        <v>96.57</v>
      </c>
      <c r="G17" s="21">
        <v>94.72</v>
      </c>
      <c r="H17" s="21">
        <v>99.81</v>
      </c>
      <c r="I17" s="21">
        <v>96.69</v>
      </c>
      <c r="J17" s="21">
        <v>94.07</v>
      </c>
      <c r="K17" s="21">
        <v>95.85</v>
      </c>
      <c r="L17" s="21">
        <v>95.54</v>
      </c>
      <c r="M17" s="21">
        <v>0</v>
      </c>
      <c r="N17" s="21">
        <v>98.33</v>
      </c>
      <c r="O17" s="21">
        <v>94.73</v>
      </c>
      <c r="P17" s="21">
        <v>98.53</v>
      </c>
      <c r="Q17" s="21">
        <v>99.07</v>
      </c>
      <c r="R17" s="21">
        <v>0</v>
      </c>
      <c r="S17" s="21">
        <v>0</v>
      </c>
      <c r="T17" s="21"/>
      <c r="U17" s="21">
        <v>0</v>
      </c>
      <c r="V17" s="21">
        <v>0</v>
      </c>
      <c r="W17" s="21">
        <v>100</v>
      </c>
      <c r="X17" s="21">
        <v>100</v>
      </c>
      <c r="Y17" s="21">
        <v>97.59</v>
      </c>
      <c r="Z17" s="21">
        <v>100</v>
      </c>
      <c r="AA17" s="21">
        <v>100</v>
      </c>
      <c r="AB17" s="21">
        <v>100</v>
      </c>
      <c r="AC17" s="29">
        <v>93.29</v>
      </c>
    </row>
    <row r="18" spans="1:29" s="18" customFormat="1">
      <c r="A18" s="16"/>
      <c r="B18" s="16"/>
      <c r="C18" s="17"/>
      <c r="D18" s="22" t="s">
        <v>3</v>
      </c>
      <c r="E18" s="21">
        <v>98.12</v>
      </c>
      <c r="F18" s="21">
        <v>97.39</v>
      </c>
      <c r="G18" s="21">
        <v>95.89</v>
      </c>
      <c r="H18" s="21">
        <v>99.81</v>
      </c>
      <c r="I18" s="21">
        <v>98.19</v>
      </c>
      <c r="J18" s="21">
        <v>96.94</v>
      </c>
      <c r="K18" s="21">
        <v>97.39</v>
      </c>
      <c r="L18" s="21">
        <v>97.68</v>
      </c>
      <c r="M18" s="21">
        <v>0</v>
      </c>
      <c r="N18" s="21">
        <v>99</v>
      </c>
      <c r="O18" s="21">
        <v>95.51</v>
      </c>
      <c r="P18" s="21">
        <v>99.25</v>
      </c>
      <c r="Q18" s="21">
        <v>100</v>
      </c>
      <c r="R18" s="21">
        <v>0</v>
      </c>
      <c r="S18" s="21">
        <v>0</v>
      </c>
      <c r="T18" s="21"/>
      <c r="U18" s="21">
        <v>0</v>
      </c>
      <c r="V18" s="21">
        <v>0</v>
      </c>
      <c r="W18" s="21">
        <v>100</v>
      </c>
      <c r="X18" s="21">
        <v>100</v>
      </c>
      <c r="Y18" s="21">
        <v>97.59</v>
      </c>
      <c r="Z18" s="21">
        <v>100</v>
      </c>
      <c r="AA18" s="21">
        <v>100</v>
      </c>
      <c r="AB18" s="21">
        <v>100</v>
      </c>
      <c r="AC18" s="29">
        <v>94.73</v>
      </c>
    </row>
    <row r="19" spans="1:29" s="18" customFormat="1" ht="17.25" thickBot="1">
      <c r="A19" s="16"/>
      <c r="B19" s="16"/>
      <c r="C19" s="17"/>
      <c r="D19" s="26" t="s">
        <v>4</v>
      </c>
      <c r="E19" s="27">
        <v>99.431818181818187</v>
      </c>
      <c r="F19" s="27">
        <v>98.472231594574538</v>
      </c>
      <c r="G19" s="27">
        <v>98.035772814533885</v>
      </c>
      <c r="H19" s="27">
        <v>99.81343283582089</v>
      </c>
      <c r="I19" s="27">
        <v>99.096385542168676</v>
      </c>
      <c r="J19" s="27">
        <v>97.807655038759677</v>
      </c>
      <c r="K19" s="27">
        <v>98.792158411930288</v>
      </c>
      <c r="L19" s="27">
        <v>98.209281844626517</v>
      </c>
      <c r="M19" s="27">
        <v>0</v>
      </c>
      <c r="N19" s="27">
        <v>100</v>
      </c>
      <c r="O19" s="27">
        <v>97.4904133517106</v>
      </c>
      <c r="P19" s="27">
        <v>99.253731343283576</v>
      </c>
      <c r="Q19" s="27">
        <v>100</v>
      </c>
      <c r="R19" s="27">
        <v>0</v>
      </c>
      <c r="S19" s="27">
        <v>50</v>
      </c>
      <c r="T19" s="27"/>
      <c r="U19" s="27">
        <v>100</v>
      </c>
      <c r="V19" s="27">
        <v>0</v>
      </c>
      <c r="W19" s="27">
        <v>100</v>
      </c>
      <c r="X19" s="27">
        <v>100</v>
      </c>
      <c r="Y19" s="27">
        <v>97.590361445783131</v>
      </c>
      <c r="Z19" s="27">
        <v>100</v>
      </c>
      <c r="AA19" s="27">
        <v>100</v>
      </c>
      <c r="AB19" s="27">
        <v>100</v>
      </c>
      <c r="AC19" s="30">
        <v>95.847597350814283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54"/>
      <c r="E33" s="55">
        <v>43280</v>
      </c>
      <c r="F33" s="55"/>
      <c r="G33" s="55">
        <v>43281</v>
      </c>
      <c r="H33" s="55"/>
      <c r="I33" s="55">
        <v>43282</v>
      </c>
      <c r="J33" s="55"/>
      <c r="K33" s="55">
        <v>43283</v>
      </c>
      <c r="L33" s="55"/>
      <c r="M33" s="55">
        <v>43284</v>
      </c>
      <c r="N33" s="55"/>
      <c r="O33" s="55">
        <v>43285</v>
      </c>
      <c r="P33" s="55"/>
      <c r="Q33" s="55">
        <v>43286</v>
      </c>
      <c r="R33" s="5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54" t="s">
        <v>44</v>
      </c>
      <c r="E34" s="56"/>
      <c r="F34" s="56"/>
      <c r="G34" s="56"/>
      <c r="H34" s="56"/>
      <c r="I34" s="56"/>
      <c r="J34" s="56"/>
      <c r="K34" s="56">
        <v>0.95</v>
      </c>
      <c r="L34" s="56"/>
      <c r="M34" s="56">
        <v>0.21</v>
      </c>
      <c r="N34" s="56"/>
      <c r="O34" s="56">
        <v>0.2</v>
      </c>
      <c r="P34" s="56"/>
      <c r="Q34" s="56">
        <v>20</v>
      </c>
      <c r="R34" s="56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54" t="s">
        <v>173</v>
      </c>
      <c r="E35" s="56"/>
      <c r="F35" s="56"/>
      <c r="G35" s="56"/>
      <c r="H35" s="56"/>
      <c r="I35" s="56"/>
      <c r="J35" s="56"/>
      <c r="K35" s="56"/>
      <c r="L35" s="56"/>
      <c r="M35" s="56">
        <v>0.2</v>
      </c>
      <c r="N35" s="56"/>
      <c r="O35" s="56">
        <v>0.02</v>
      </c>
      <c r="P35" s="56"/>
      <c r="Q35" s="56">
        <v>11.42</v>
      </c>
      <c r="R35" s="56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54" t="s">
        <v>146</v>
      </c>
      <c r="E36" s="56"/>
      <c r="F36" s="56"/>
      <c r="G36" s="56"/>
      <c r="H36" s="56"/>
      <c r="I36" s="56"/>
      <c r="J36" s="56"/>
      <c r="K36" s="56"/>
      <c r="L36" s="56"/>
      <c r="M36" s="56">
        <v>0.02</v>
      </c>
      <c r="N36" s="56"/>
      <c r="O36" s="56">
        <v>0.02</v>
      </c>
      <c r="P36" s="56"/>
      <c r="Q36" s="56">
        <v>2.85</v>
      </c>
      <c r="R36" s="56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7" t="s">
        <v>6</v>
      </c>
      <c r="B38" s="57"/>
      <c r="C38" s="58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/>
    </row>
    <row r="39" spans="1:29">
      <c r="A39" s="11" t="s">
        <v>40</v>
      </c>
      <c r="B39" s="11"/>
      <c r="C39" s="12" t="s">
        <v>10</v>
      </c>
      <c r="D39" s="13">
        <f>SUM(E39:AB39)</f>
        <v>4296</v>
      </c>
      <c r="E39" s="13">
        <v>303</v>
      </c>
      <c r="F39" s="13">
        <v>365</v>
      </c>
      <c r="G39" s="13">
        <v>378</v>
      </c>
      <c r="H39" s="13">
        <v>341</v>
      </c>
      <c r="I39" s="13">
        <v>332</v>
      </c>
      <c r="J39" s="13">
        <v>344</v>
      </c>
      <c r="K39" s="13">
        <v>385</v>
      </c>
      <c r="L39" s="13">
        <v>371</v>
      </c>
      <c r="M39" s="13">
        <v>385</v>
      </c>
      <c r="N39" s="13">
        <v>300</v>
      </c>
      <c r="O39" s="13">
        <v>381</v>
      </c>
      <c r="P39" s="13">
        <v>137</v>
      </c>
      <c r="Q39" s="14">
        <v>214</v>
      </c>
      <c r="R39" s="14">
        <v>5</v>
      </c>
      <c r="S39" s="14">
        <v>32</v>
      </c>
      <c r="T39" s="14"/>
      <c r="U39" s="14">
        <v>1</v>
      </c>
      <c r="V39" s="14"/>
      <c r="W39" s="14">
        <v>22</v>
      </c>
      <c r="X39" s="14"/>
      <c r="Y39" s="14"/>
      <c r="Z39" s="14"/>
      <c r="AA39" s="14"/>
      <c r="AB39" s="14"/>
      <c r="AC39" s="5"/>
    </row>
    <row r="40" spans="1:29">
      <c r="A40" s="11"/>
      <c r="B40" s="11"/>
      <c r="C40" s="12" t="s">
        <v>11</v>
      </c>
      <c r="D40" s="13">
        <f>SUM(E40:AB40)</f>
        <v>4167</v>
      </c>
      <c r="E40" s="13">
        <v>290</v>
      </c>
      <c r="F40" s="13">
        <v>356</v>
      </c>
      <c r="G40" s="13">
        <v>365</v>
      </c>
      <c r="H40" s="13">
        <v>341</v>
      </c>
      <c r="I40" s="13">
        <v>321</v>
      </c>
      <c r="J40" s="13">
        <v>327</v>
      </c>
      <c r="K40" s="13">
        <v>374</v>
      </c>
      <c r="L40" s="13">
        <v>358</v>
      </c>
      <c r="M40" s="13">
        <v>376</v>
      </c>
      <c r="N40" s="13">
        <v>295</v>
      </c>
      <c r="O40" s="13">
        <v>366</v>
      </c>
      <c r="P40" s="13">
        <v>136</v>
      </c>
      <c r="Q40" s="14">
        <v>212</v>
      </c>
      <c r="R40" s="14">
        <v>2</v>
      </c>
      <c r="S40" s="14">
        <v>26</v>
      </c>
      <c r="T40" s="14"/>
      <c r="U40" s="14">
        <v>0</v>
      </c>
      <c r="V40" s="14"/>
      <c r="W40" s="14">
        <v>22</v>
      </c>
      <c r="X40" s="14"/>
      <c r="Y40" s="14"/>
      <c r="Z40" s="14"/>
      <c r="AA40" s="14"/>
      <c r="AB40" s="14"/>
      <c r="AC40" s="5"/>
    </row>
    <row r="41" spans="1:29">
      <c r="A41" s="11"/>
      <c r="B41" s="11"/>
      <c r="C41" s="12" t="s">
        <v>16</v>
      </c>
      <c r="D41" s="13">
        <f>SUM(E41:AB41)</f>
        <v>129</v>
      </c>
      <c r="E41" s="13">
        <v>13</v>
      </c>
      <c r="F41" s="13">
        <v>9</v>
      </c>
      <c r="G41" s="13">
        <v>13</v>
      </c>
      <c r="H41" s="13"/>
      <c r="I41" s="13">
        <v>11</v>
      </c>
      <c r="J41" s="13">
        <v>17</v>
      </c>
      <c r="K41" s="13">
        <v>11</v>
      </c>
      <c r="L41" s="13">
        <v>13</v>
      </c>
      <c r="M41" s="13">
        <v>9</v>
      </c>
      <c r="N41" s="13">
        <v>5</v>
      </c>
      <c r="O41" s="13">
        <v>15</v>
      </c>
      <c r="P41" s="13">
        <v>1</v>
      </c>
      <c r="Q41" s="14">
        <v>2</v>
      </c>
      <c r="R41" s="14">
        <v>3</v>
      </c>
      <c r="S41" s="14">
        <v>6</v>
      </c>
      <c r="T41" s="14"/>
      <c r="U41" s="14">
        <v>1</v>
      </c>
      <c r="V41" s="14"/>
      <c r="W41" s="14"/>
      <c r="X41" s="14"/>
      <c r="Y41" s="14"/>
      <c r="Z41" s="14"/>
      <c r="AA41" s="14"/>
      <c r="AB41" s="14"/>
      <c r="AC41" s="5"/>
    </row>
    <row r="42" spans="1:29">
      <c r="A42" s="11"/>
      <c r="B42" s="11"/>
      <c r="C42" s="12" t="s">
        <v>17</v>
      </c>
      <c r="D42" s="13">
        <f>SUM(E42:AB42)</f>
        <v>64</v>
      </c>
      <c r="E42" s="13">
        <v>9</v>
      </c>
      <c r="F42" s="13">
        <v>3</v>
      </c>
      <c r="G42" s="13">
        <v>4</v>
      </c>
      <c r="H42" s="13"/>
      <c r="I42" s="13">
        <v>5</v>
      </c>
      <c r="J42" s="13">
        <v>10</v>
      </c>
      <c r="K42" s="13">
        <v>6</v>
      </c>
      <c r="L42" s="13">
        <v>8</v>
      </c>
      <c r="M42" s="13">
        <v>7</v>
      </c>
      <c r="N42" s="13">
        <v>2</v>
      </c>
      <c r="O42" s="13">
        <v>3</v>
      </c>
      <c r="P42" s="13">
        <v>1</v>
      </c>
      <c r="Q42" s="14">
        <v>2</v>
      </c>
      <c r="R42" s="14">
        <v>1</v>
      </c>
      <c r="S42" s="14">
        <v>3</v>
      </c>
      <c r="T42" s="14"/>
      <c r="U42" s="14">
        <v>0</v>
      </c>
      <c r="V42" s="14"/>
      <c r="W42" s="14"/>
      <c r="X42" s="14"/>
      <c r="Y42" s="14"/>
      <c r="Z42" s="14"/>
      <c r="AA42" s="14"/>
      <c r="AB42" s="14"/>
      <c r="AC42" s="5"/>
    </row>
    <row r="43" spans="1:29">
      <c r="A43" s="11"/>
      <c r="B43" s="11"/>
      <c r="C43" s="12" t="s">
        <v>18</v>
      </c>
      <c r="D43" s="13">
        <f>SUM(E43:AB43)</f>
        <v>65</v>
      </c>
      <c r="E43" s="13">
        <v>4</v>
      </c>
      <c r="F43" s="13">
        <v>6</v>
      </c>
      <c r="G43" s="13">
        <v>9</v>
      </c>
      <c r="H43" s="13"/>
      <c r="I43" s="13">
        <v>6</v>
      </c>
      <c r="J43" s="13">
        <v>7</v>
      </c>
      <c r="K43" s="13">
        <v>5</v>
      </c>
      <c r="L43" s="13">
        <v>5</v>
      </c>
      <c r="M43" s="13">
        <v>2</v>
      </c>
      <c r="N43" s="13">
        <v>3</v>
      </c>
      <c r="O43" s="13">
        <v>12</v>
      </c>
      <c r="P43" s="13">
        <v>0</v>
      </c>
      <c r="Q43" s="14">
        <v>0</v>
      </c>
      <c r="R43" s="14">
        <v>2</v>
      </c>
      <c r="S43" s="14">
        <v>3</v>
      </c>
      <c r="T43" s="14"/>
      <c r="U43" s="14">
        <v>1</v>
      </c>
      <c r="V43" s="14"/>
      <c r="W43" s="14"/>
      <c r="X43" s="14"/>
      <c r="Y43" s="14"/>
      <c r="Z43" s="14"/>
      <c r="AA43" s="14"/>
      <c r="AB43" s="14"/>
      <c r="AC43" s="5"/>
    </row>
    <row r="44" spans="1:29">
      <c r="A44" s="11"/>
      <c r="B44" s="11"/>
      <c r="C44" s="12" t="s">
        <v>19</v>
      </c>
      <c r="D44" s="13">
        <f>SUM(E44:AB44)</f>
        <v>44</v>
      </c>
      <c r="E44" s="13">
        <v>4</v>
      </c>
      <c r="F44" s="13">
        <v>4</v>
      </c>
      <c r="G44" s="13">
        <v>6</v>
      </c>
      <c r="H44" s="13"/>
      <c r="I44" s="13">
        <v>3</v>
      </c>
      <c r="J44" s="13">
        <v>3</v>
      </c>
      <c r="K44" s="13">
        <v>4</v>
      </c>
      <c r="L44" s="13">
        <v>2</v>
      </c>
      <c r="M44" s="13">
        <v>2</v>
      </c>
      <c r="N44" s="13">
        <v>3</v>
      </c>
      <c r="O44" s="13">
        <v>7</v>
      </c>
      <c r="P44" s="13">
        <v>0</v>
      </c>
      <c r="Q44" s="14">
        <v>0</v>
      </c>
      <c r="R44" s="14">
        <v>2</v>
      </c>
      <c r="S44" s="14">
        <v>3</v>
      </c>
      <c r="T44" s="14"/>
      <c r="U44" s="14">
        <v>1</v>
      </c>
      <c r="V44" s="14"/>
      <c r="W44" s="14"/>
      <c r="X44" s="14"/>
      <c r="Y44" s="14"/>
      <c r="Z44" s="14"/>
      <c r="AA44" s="14"/>
      <c r="AB44" s="14"/>
      <c r="AC44" s="5"/>
    </row>
    <row r="45" spans="1:29" s="31" customFormat="1">
      <c r="A45" s="11"/>
      <c r="B45" s="11"/>
      <c r="C45" s="35" t="s">
        <v>2</v>
      </c>
      <c r="D45" s="36">
        <f xml:space="preserve"> IF(D39=0,100,D40/D39*100)</f>
        <v>96.997206703910607</v>
      </c>
      <c r="E45" s="36">
        <v>95.709570957095707</v>
      </c>
      <c r="F45" s="36">
        <v>97.534246575342465</v>
      </c>
      <c r="G45" s="36">
        <v>96.560846560846556</v>
      </c>
      <c r="H45" s="36"/>
      <c r="I45" s="36">
        <v>96.686746987951807</v>
      </c>
      <c r="J45" s="36">
        <v>95.058139534883722</v>
      </c>
      <c r="K45" s="36">
        <v>97.142857142857139</v>
      </c>
      <c r="L45" s="36">
        <v>96.495956873315365</v>
      </c>
      <c r="M45" s="36">
        <v>97.662337662337663</v>
      </c>
      <c r="N45" s="36">
        <v>98.333333333333329</v>
      </c>
      <c r="O45" s="36">
        <v>96.062992125984252</v>
      </c>
      <c r="P45" s="36">
        <v>99.270072992700733</v>
      </c>
      <c r="Q45" s="37">
        <v>99.065420560747668</v>
      </c>
      <c r="R45" s="37">
        <v>40</v>
      </c>
      <c r="S45" s="37">
        <v>81.25</v>
      </c>
      <c r="T45" s="37"/>
      <c r="U45" s="37">
        <v>0</v>
      </c>
      <c r="V45" s="37"/>
      <c r="W45" s="37"/>
      <c r="X45" s="37"/>
      <c r="Y45" s="37"/>
      <c r="Z45" s="37"/>
      <c r="AA45" s="37"/>
      <c r="AB45" s="37"/>
      <c r="AC45" s="38"/>
    </row>
    <row r="46" spans="1:29" s="32" customFormat="1">
      <c r="A46" s="11"/>
      <c r="B46" s="11"/>
      <c r="C46" s="39" t="s">
        <v>20</v>
      </c>
      <c r="D46" s="40">
        <f xml:space="preserve"> IF(D41=0,0,D42/D41*100)</f>
        <v>49.612403100775197</v>
      </c>
      <c r="E46" s="40">
        <v>69.230769230769226</v>
      </c>
      <c r="F46" s="40">
        <v>33.333333333333336</v>
      </c>
      <c r="G46" s="40">
        <v>30.76923076923077</v>
      </c>
      <c r="H46" s="40"/>
      <c r="I46" s="40">
        <v>45.454545454545453</v>
      </c>
      <c r="J46" s="40">
        <v>58.823529411764703</v>
      </c>
      <c r="K46" s="40">
        <v>54.545454545454547</v>
      </c>
      <c r="L46" s="40">
        <v>61.53846153846154</v>
      </c>
      <c r="M46" s="40">
        <v>77.777777777777771</v>
      </c>
      <c r="N46" s="40">
        <v>40</v>
      </c>
      <c r="O46" s="40">
        <v>20</v>
      </c>
      <c r="P46" s="40">
        <v>100</v>
      </c>
      <c r="Q46" s="41">
        <v>100</v>
      </c>
      <c r="R46" s="41">
        <v>33.333333333333336</v>
      </c>
      <c r="S46" s="41">
        <v>50</v>
      </c>
      <c r="T46" s="41"/>
      <c r="U46" s="41">
        <v>0</v>
      </c>
      <c r="V46" s="41"/>
      <c r="W46" s="41"/>
      <c r="X46" s="41"/>
      <c r="Y46" s="41"/>
      <c r="Z46" s="41"/>
      <c r="AA46" s="41"/>
      <c r="AB46" s="41"/>
      <c r="AC46" s="42"/>
    </row>
    <row r="47" spans="1:29" s="33" customFormat="1">
      <c r="A47" s="11"/>
      <c r="B47" s="11"/>
      <c r="C47" s="43" t="s">
        <v>3</v>
      </c>
      <c r="D47" s="44">
        <f xml:space="preserve"> IF(D39=0,100,(D42+D40)/D39*100)</f>
        <v>98.486964618249544</v>
      </c>
      <c r="E47" s="44">
        <v>98.679867986798683</v>
      </c>
      <c r="F47" s="44">
        <v>98.356164383561648</v>
      </c>
      <c r="G47" s="44">
        <v>97.61904761904762</v>
      </c>
      <c r="H47" s="44"/>
      <c r="I47" s="44">
        <v>98.192771084337352</v>
      </c>
      <c r="J47" s="44">
        <v>97.965116279069761</v>
      </c>
      <c r="K47" s="44">
        <v>98.701298701298697</v>
      </c>
      <c r="L47" s="44">
        <v>98.652291105121293</v>
      </c>
      <c r="M47" s="44">
        <v>99.480519480519476</v>
      </c>
      <c r="N47" s="44">
        <v>99</v>
      </c>
      <c r="O47" s="44">
        <v>96.850393700787407</v>
      </c>
      <c r="P47" s="44">
        <v>100</v>
      </c>
      <c r="Q47" s="45">
        <v>100</v>
      </c>
      <c r="R47" s="45">
        <v>60</v>
      </c>
      <c r="S47" s="45">
        <v>90.625</v>
      </c>
      <c r="T47" s="45"/>
      <c r="U47" s="45">
        <v>0</v>
      </c>
      <c r="V47" s="45"/>
      <c r="W47" s="45"/>
      <c r="X47" s="45"/>
      <c r="Y47" s="45"/>
      <c r="Z47" s="45"/>
      <c r="AA47" s="45"/>
      <c r="AB47" s="45"/>
      <c r="AC47" s="46"/>
    </row>
    <row r="48" spans="1:29" s="34" customFormat="1">
      <c r="A48" s="11"/>
      <c r="B48" s="11"/>
      <c r="C48" s="47" t="s">
        <v>21</v>
      </c>
      <c r="D48" s="48">
        <f>IF(D39=0,100,(D42+D40+D44)/D39*100)</f>
        <v>99.511173184357531</v>
      </c>
      <c r="E48" s="48">
        <v>100</v>
      </c>
      <c r="F48" s="48">
        <v>99.452054794520549</v>
      </c>
      <c r="G48" s="48">
        <v>99.206349206349202</v>
      </c>
      <c r="H48" s="48"/>
      <c r="I48" s="48">
        <v>99.096385542168676</v>
      </c>
      <c r="J48" s="48">
        <v>98.837209302325576</v>
      </c>
      <c r="K48" s="48">
        <v>99.740259740259745</v>
      </c>
      <c r="L48" s="48">
        <v>99.191374663072779</v>
      </c>
      <c r="M48" s="48">
        <v>100</v>
      </c>
      <c r="N48" s="48">
        <v>100</v>
      </c>
      <c r="O48" s="48">
        <v>98.687664041994751</v>
      </c>
      <c r="P48" s="48">
        <v>100</v>
      </c>
      <c r="Q48" s="49">
        <v>100</v>
      </c>
      <c r="R48" s="49">
        <v>100</v>
      </c>
      <c r="S48" s="49">
        <v>100</v>
      </c>
      <c r="T48" s="49"/>
      <c r="U48" s="49">
        <v>100</v>
      </c>
      <c r="V48" s="49"/>
      <c r="W48" s="49"/>
      <c r="X48" s="49"/>
      <c r="Y48" s="49"/>
      <c r="Z48" s="49"/>
      <c r="AA48" s="49"/>
      <c r="AB48" s="49"/>
      <c r="AC48" s="50"/>
    </row>
    <row r="49" spans="1:29">
      <c r="A49" s="53" t="s">
        <v>23</v>
      </c>
      <c r="B49" s="51" t="s">
        <v>99</v>
      </c>
      <c r="C49" s="52" t="s">
        <v>100</v>
      </c>
      <c r="D49" s="51">
        <f>SUM(E49:AB49)</f>
        <v>16</v>
      </c>
      <c r="E49" s="51"/>
      <c r="F49" s="51">
        <v>1</v>
      </c>
      <c r="G49" s="51">
        <v>3</v>
      </c>
      <c r="H49" s="51"/>
      <c r="I49" s="51"/>
      <c r="J49" s="51">
        <v>2</v>
      </c>
      <c r="K49" s="51">
        <v>5</v>
      </c>
      <c r="L49" s="51">
        <v>2</v>
      </c>
      <c r="M49" s="51"/>
      <c r="N49" s="51"/>
      <c r="O49" s="51">
        <v>1</v>
      </c>
      <c r="P49" s="51"/>
      <c r="Q49" s="51"/>
      <c r="R49" s="51">
        <v>1</v>
      </c>
      <c r="S49" s="51">
        <v>1</v>
      </c>
      <c r="T49" s="51"/>
      <c r="U49" s="51"/>
      <c r="V49" s="51"/>
      <c r="W49" s="51"/>
      <c r="X49" s="51"/>
      <c r="Y49" s="51"/>
      <c r="Z49" s="51"/>
      <c r="AA49" s="51"/>
      <c r="AB49" s="51"/>
      <c r="AC49" s="5"/>
    </row>
    <row r="50" spans="1:29">
      <c r="A50" s="53"/>
      <c r="B50" s="51" t="s">
        <v>28</v>
      </c>
      <c r="C50" s="52" t="s">
        <v>35</v>
      </c>
      <c r="D50" s="51">
        <f>SUM(E50:AB50)</f>
        <v>5</v>
      </c>
      <c r="E50" s="51">
        <v>1</v>
      </c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>
        <v>1</v>
      </c>
      <c r="R50" s="51"/>
      <c r="S50" s="51">
        <v>3</v>
      </c>
      <c r="T50" s="51"/>
      <c r="U50" s="51"/>
      <c r="V50" s="51"/>
      <c r="W50" s="51"/>
      <c r="X50" s="51"/>
      <c r="Y50" s="51"/>
      <c r="Z50" s="51"/>
      <c r="AA50" s="51"/>
      <c r="AB50" s="51"/>
      <c r="AC50" s="5"/>
    </row>
    <row r="51" spans="1:29">
      <c r="A51" s="53"/>
      <c r="B51" s="51" t="s">
        <v>101</v>
      </c>
      <c r="C51" s="52" t="s">
        <v>102</v>
      </c>
      <c r="D51" s="51">
        <f>SUM(E51:AB51)</f>
        <v>15</v>
      </c>
      <c r="E51" s="51"/>
      <c r="F51" s="51"/>
      <c r="G51" s="51"/>
      <c r="H51" s="51"/>
      <c r="I51" s="51">
        <v>1</v>
      </c>
      <c r="J51" s="51">
        <v>4</v>
      </c>
      <c r="K51" s="51"/>
      <c r="L51" s="51"/>
      <c r="M51" s="51">
        <v>8</v>
      </c>
      <c r="N51" s="51">
        <v>2</v>
      </c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"/>
    </row>
    <row r="52" spans="1:29">
      <c r="A52" s="53"/>
      <c r="B52" s="51" t="s">
        <v>173</v>
      </c>
      <c r="C52" s="52" t="s">
        <v>183</v>
      </c>
      <c r="D52" s="51">
        <f>SUM(E52:AB52)</f>
        <v>1</v>
      </c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>
        <v>1</v>
      </c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"/>
    </row>
    <row r="53" spans="1:29">
      <c r="A53" s="53"/>
      <c r="B53" s="51" t="s">
        <v>41</v>
      </c>
      <c r="C53" s="52" t="s">
        <v>50</v>
      </c>
      <c r="D53" s="51">
        <f>SUM(E53:AB53)</f>
        <v>20</v>
      </c>
      <c r="E53" s="51">
        <v>6</v>
      </c>
      <c r="F53" s="51">
        <v>2</v>
      </c>
      <c r="G53" s="51">
        <v>1</v>
      </c>
      <c r="H53" s="51"/>
      <c r="I53" s="51">
        <v>6</v>
      </c>
      <c r="J53" s="51">
        <v>2</v>
      </c>
      <c r="K53" s="51"/>
      <c r="L53" s="51">
        <v>3</v>
      </c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"/>
    </row>
    <row r="54" spans="1:29">
      <c r="A54" s="53"/>
      <c r="B54" s="51" t="s">
        <v>103</v>
      </c>
      <c r="C54" s="52" t="s">
        <v>107</v>
      </c>
      <c r="D54" s="51">
        <f>SUM(E54:AB54)</f>
        <v>31</v>
      </c>
      <c r="E54" s="51">
        <v>4</v>
      </c>
      <c r="F54" s="51">
        <v>2</v>
      </c>
      <c r="G54" s="51">
        <v>3</v>
      </c>
      <c r="H54" s="51"/>
      <c r="I54" s="51">
        <v>1</v>
      </c>
      <c r="J54" s="51">
        <v>5</v>
      </c>
      <c r="K54" s="51">
        <v>4</v>
      </c>
      <c r="L54" s="51">
        <v>7</v>
      </c>
      <c r="M54" s="51"/>
      <c r="N54" s="51">
        <v>1</v>
      </c>
      <c r="O54" s="51">
        <v>3</v>
      </c>
      <c r="P54" s="51">
        <v>1</v>
      </c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"/>
    </row>
    <row r="55" spans="1:29">
      <c r="A55" s="53"/>
      <c r="B55" s="51" t="s">
        <v>42</v>
      </c>
      <c r="C55" s="52" t="s">
        <v>51</v>
      </c>
      <c r="D55" s="51">
        <f>SUM(E55:AB55)</f>
        <v>19</v>
      </c>
      <c r="E55" s="51"/>
      <c r="F55" s="51">
        <v>4</v>
      </c>
      <c r="G55" s="51">
        <v>3</v>
      </c>
      <c r="H55" s="51"/>
      <c r="I55" s="51">
        <v>1</v>
      </c>
      <c r="J55" s="51">
        <v>1</v>
      </c>
      <c r="K55" s="51">
        <v>2</v>
      </c>
      <c r="L55" s="51">
        <v>1</v>
      </c>
      <c r="M55" s="51">
        <v>1</v>
      </c>
      <c r="N55" s="51">
        <v>2</v>
      </c>
      <c r="O55" s="51">
        <v>1</v>
      </c>
      <c r="P55" s="51"/>
      <c r="Q55" s="51">
        <v>1</v>
      </c>
      <c r="R55" s="51">
        <v>2</v>
      </c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"/>
    </row>
    <row r="56" spans="1:29">
      <c r="A56" s="53"/>
      <c r="B56" s="51" t="s">
        <v>125</v>
      </c>
      <c r="C56" s="52" t="s">
        <v>126</v>
      </c>
      <c r="D56" s="51">
        <f>SUM(E56:AB56)</f>
        <v>1</v>
      </c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>
        <v>1</v>
      </c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"/>
    </row>
    <row r="57" spans="1:29">
      <c r="A57" s="53"/>
      <c r="B57" s="51" t="s">
        <v>146</v>
      </c>
      <c r="C57" s="52" t="s">
        <v>148</v>
      </c>
      <c r="D57" s="51">
        <f>SUM(E57:AB57)</f>
        <v>1</v>
      </c>
      <c r="E57" s="51">
        <v>1</v>
      </c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"/>
    </row>
    <row r="58" spans="1:29">
      <c r="A58" s="53"/>
      <c r="B58" s="51" t="s">
        <v>44</v>
      </c>
      <c r="C58" s="52" t="s">
        <v>54</v>
      </c>
      <c r="D58" s="51">
        <f>SUM(E58:AB58)</f>
        <v>9</v>
      </c>
      <c r="E58" s="51"/>
      <c r="F58" s="51"/>
      <c r="G58" s="51">
        <v>3</v>
      </c>
      <c r="H58" s="51"/>
      <c r="I58" s="51">
        <v>2</v>
      </c>
      <c r="J58" s="51">
        <v>3</v>
      </c>
      <c r="K58" s="51"/>
      <c r="L58" s="51"/>
      <c r="M58" s="51"/>
      <c r="N58" s="51"/>
      <c r="O58" s="51">
        <v>1</v>
      </c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"/>
    </row>
    <row r="59" spans="1:29">
      <c r="A59" s="53"/>
      <c r="B59" s="51" t="s">
        <v>45</v>
      </c>
      <c r="C59" s="52" t="s">
        <v>55</v>
      </c>
      <c r="D59" s="51">
        <f>SUM(E59:AB59)</f>
        <v>11</v>
      </c>
      <c r="E59" s="51">
        <v>1</v>
      </c>
      <c r="F59" s="51"/>
      <c r="G59" s="51"/>
      <c r="H59" s="51"/>
      <c r="I59" s="51"/>
      <c r="J59" s="51"/>
      <c r="K59" s="51"/>
      <c r="L59" s="51"/>
      <c r="M59" s="51"/>
      <c r="N59" s="51"/>
      <c r="O59" s="51">
        <v>7</v>
      </c>
      <c r="P59" s="51"/>
      <c r="Q59" s="51"/>
      <c r="R59" s="51"/>
      <c r="S59" s="51">
        <v>2</v>
      </c>
      <c r="T59" s="51"/>
      <c r="U59" s="51">
        <v>1</v>
      </c>
      <c r="V59" s="51"/>
      <c r="W59" s="51"/>
      <c r="X59" s="51"/>
      <c r="Y59" s="51"/>
      <c r="Z59" s="51"/>
      <c r="AA59" s="51"/>
      <c r="AB59" s="51"/>
      <c r="AC59" s="5"/>
    </row>
    <row r="60" spans="1:29" ht="3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5"/>
    </row>
    <row r="61" spans="1:29">
      <c r="A61" s="11" t="s">
        <v>46</v>
      </c>
      <c r="B61" s="11"/>
      <c r="C61" s="12" t="s">
        <v>10</v>
      </c>
      <c r="D61" s="13">
        <f>SUM(E61:AB61)</f>
        <v>4500</v>
      </c>
      <c r="E61" s="13">
        <v>176</v>
      </c>
      <c r="F61" s="13">
        <v>203</v>
      </c>
      <c r="G61" s="13">
        <v>339</v>
      </c>
      <c r="H61" s="13">
        <v>536</v>
      </c>
      <c r="I61" s="13"/>
      <c r="J61" s="13">
        <v>480</v>
      </c>
      <c r="K61" s="13">
        <v>526</v>
      </c>
      <c r="L61" s="13">
        <v>303</v>
      </c>
      <c r="M61" s="13">
        <v>276</v>
      </c>
      <c r="N61" s="13"/>
      <c r="O61" s="13">
        <v>577</v>
      </c>
      <c r="P61" s="13">
        <v>670</v>
      </c>
      <c r="Q61" s="14"/>
      <c r="R61" s="14">
        <v>268</v>
      </c>
      <c r="S61" s="14">
        <v>2</v>
      </c>
      <c r="T61" s="14"/>
      <c r="U61" s="14">
        <v>36</v>
      </c>
      <c r="V61" s="14">
        <v>1</v>
      </c>
      <c r="W61" s="14">
        <v>24</v>
      </c>
      <c r="X61" s="14"/>
      <c r="Y61" s="14">
        <v>83</v>
      </c>
      <c r="Z61" s="14"/>
      <c r="AA61" s="14"/>
      <c r="AB61" s="14"/>
      <c r="AC61" s="5"/>
    </row>
    <row r="62" spans="1:29">
      <c r="A62" s="11"/>
      <c r="B62" s="11"/>
      <c r="C62" s="12" t="s">
        <v>11</v>
      </c>
      <c r="D62" s="13">
        <f>SUM(E62:AB62)</f>
        <v>4442</v>
      </c>
      <c r="E62" s="13">
        <v>175</v>
      </c>
      <c r="F62" s="13">
        <v>201</v>
      </c>
      <c r="G62" s="13">
        <v>333</v>
      </c>
      <c r="H62" s="13">
        <v>535</v>
      </c>
      <c r="I62" s="13"/>
      <c r="J62" s="13">
        <v>475</v>
      </c>
      <c r="K62" s="13">
        <v>519</v>
      </c>
      <c r="L62" s="13">
        <v>300</v>
      </c>
      <c r="M62" s="13">
        <v>274</v>
      </c>
      <c r="N62" s="13"/>
      <c r="O62" s="13">
        <v>569</v>
      </c>
      <c r="P62" s="13">
        <v>665</v>
      </c>
      <c r="Q62" s="14"/>
      <c r="R62" s="14">
        <v>255</v>
      </c>
      <c r="S62" s="14">
        <v>0</v>
      </c>
      <c r="T62" s="14"/>
      <c r="U62" s="14">
        <v>36</v>
      </c>
      <c r="V62" s="14">
        <v>0</v>
      </c>
      <c r="W62" s="14">
        <v>24</v>
      </c>
      <c r="X62" s="14"/>
      <c r="Y62" s="14">
        <v>81</v>
      </c>
      <c r="Z62" s="14"/>
      <c r="AA62" s="14"/>
      <c r="AB62" s="14"/>
      <c r="AC62" s="5"/>
    </row>
    <row r="63" spans="1:29">
      <c r="A63" s="11"/>
      <c r="B63" s="11"/>
      <c r="C63" s="12" t="s">
        <v>16</v>
      </c>
      <c r="D63" s="13">
        <f>SUM(E63:AB63)</f>
        <v>58</v>
      </c>
      <c r="E63" s="13">
        <v>1</v>
      </c>
      <c r="F63" s="13">
        <v>2</v>
      </c>
      <c r="G63" s="13">
        <v>6</v>
      </c>
      <c r="H63" s="13">
        <v>1</v>
      </c>
      <c r="I63" s="13"/>
      <c r="J63" s="13">
        <v>5</v>
      </c>
      <c r="K63" s="13">
        <v>7</v>
      </c>
      <c r="L63" s="13">
        <v>3</v>
      </c>
      <c r="M63" s="13">
        <v>2</v>
      </c>
      <c r="N63" s="13"/>
      <c r="O63" s="13">
        <v>8</v>
      </c>
      <c r="P63" s="13">
        <v>5</v>
      </c>
      <c r="Q63" s="14"/>
      <c r="R63" s="14">
        <v>13</v>
      </c>
      <c r="S63" s="14">
        <v>2</v>
      </c>
      <c r="T63" s="14"/>
      <c r="U63" s="14"/>
      <c r="V63" s="14">
        <v>1</v>
      </c>
      <c r="W63" s="14"/>
      <c r="X63" s="14"/>
      <c r="Y63" s="14">
        <v>2</v>
      </c>
      <c r="Z63" s="14"/>
      <c r="AA63" s="14"/>
      <c r="AB63" s="14"/>
      <c r="AC63" s="5"/>
    </row>
    <row r="64" spans="1:29">
      <c r="A64" s="11"/>
      <c r="B64" s="11"/>
      <c r="C64" s="12" t="s">
        <v>17</v>
      </c>
      <c r="D64" s="13">
        <f>SUM(E64:AB64)</f>
        <v>0</v>
      </c>
      <c r="E64" s="13">
        <v>0</v>
      </c>
      <c r="F64" s="13">
        <v>0</v>
      </c>
      <c r="G64" s="13">
        <v>0</v>
      </c>
      <c r="H64" s="13">
        <v>0</v>
      </c>
      <c r="I64" s="13"/>
      <c r="J64" s="13">
        <v>0</v>
      </c>
      <c r="K64" s="13">
        <v>0</v>
      </c>
      <c r="L64" s="13">
        <v>0</v>
      </c>
      <c r="M64" s="13">
        <v>0</v>
      </c>
      <c r="N64" s="13"/>
      <c r="O64" s="13">
        <v>0</v>
      </c>
      <c r="P64" s="13">
        <v>0</v>
      </c>
      <c r="Q64" s="14"/>
      <c r="R64" s="14">
        <v>0</v>
      </c>
      <c r="S64" s="14">
        <v>0</v>
      </c>
      <c r="T64" s="14"/>
      <c r="U64" s="14"/>
      <c r="V64" s="14">
        <v>0</v>
      </c>
      <c r="W64" s="14"/>
      <c r="X64" s="14"/>
      <c r="Y64" s="14">
        <v>0</v>
      </c>
      <c r="Z64" s="14"/>
      <c r="AA64" s="14"/>
      <c r="AB64" s="14"/>
      <c r="AC64" s="5"/>
    </row>
    <row r="65" spans="1:29">
      <c r="A65" s="11"/>
      <c r="B65" s="11"/>
      <c r="C65" s="12" t="s">
        <v>18</v>
      </c>
      <c r="D65" s="13">
        <f>SUM(E65:AB65)</f>
        <v>58</v>
      </c>
      <c r="E65" s="13">
        <v>1</v>
      </c>
      <c r="F65" s="13">
        <v>2</v>
      </c>
      <c r="G65" s="13">
        <v>6</v>
      </c>
      <c r="H65" s="13">
        <v>1</v>
      </c>
      <c r="I65" s="13"/>
      <c r="J65" s="13">
        <v>5</v>
      </c>
      <c r="K65" s="13">
        <v>7</v>
      </c>
      <c r="L65" s="13">
        <v>3</v>
      </c>
      <c r="M65" s="13">
        <v>2</v>
      </c>
      <c r="N65" s="13"/>
      <c r="O65" s="13">
        <v>8</v>
      </c>
      <c r="P65" s="13">
        <v>5</v>
      </c>
      <c r="Q65" s="14"/>
      <c r="R65" s="14">
        <v>13</v>
      </c>
      <c r="S65" s="14">
        <v>2</v>
      </c>
      <c r="T65" s="14"/>
      <c r="U65" s="14"/>
      <c r="V65" s="14">
        <v>1</v>
      </c>
      <c r="W65" s="14"/>
      <c r="X65" s="14"/>
      <c r="Y65" s="14">
        <v>2</v>
      </c>
      <c r="Z65" s="14"/>
      <c r="AA65" s="14"/>
      <c r="AB65" s="14"/>
      <c r="AC65" s="5"/>
    </row>
    <row r="66" spans="1:29">
      <c r="A66" s="11"/>
      <c r="B66" s="11"/>
      <c r="C66" s="12" t="s">
        <v>19</v>
      </c>
      <c r="D66" s="13">
        <f>SUM(E66:AB66)</f>
        <v>6</v>
      </c>
      <c r="E66" s="13">
        <v>0</v>
      </c>
      <c r="F66" s="13">
        <v>0</v>
      </c>
      <c r="G66" s="13">
        <v>2</v>
      </c>
      <c r="H66" s="13">
        <v>0</v>
      </c>
      <c r="I66" s="13"/>
      <c r="J66" s="13">
        <v>0</v>
      </c>
      <c r="K66" s="13">
        <v>2</v>
      </c>
      <c r="L66" s="13">
        <v>0</v>
      </c>
      <c r="M66" s="13">
        <v>0</v>
      </c>
      <c r="N66" s="13"/>
      <c r="O66" s="13">
        <v>1</v>
      </c>
      <c r="P66" s="13">
        <v>0</v>
      </c>
      <c r="Q66" s="14"/>
      <c r="R66" s="14">
        <v>0</v>
      </c>
      <c r="S66" s="14">
        <v>1</v>
      </c>
      <c r="T66" s="14"/>
      <c r="U66" s="14"/>
      <c r="V66" s="14">
        <v>0</v>
      </c>
      <c r="W66" s="14"/>
      <c r="X66" s="14"/>
      <c r="Y66" s="14">
        <v>0</v>
      </c>
      <c r="Z66" s="14"/>
      <c r="AA66" s="14"/>
      <c r="AB66" s="14"/>
      <c r="AC66" s="5"/>
    </row>
    <row r="67" spans="1:29" s="31" customFormat="1">
      <c r="A67" s="11"/>
      <c r="B67" s="11"/>
      <c r="C67" s="35" t="s">
        <v>2</v>
      </c>
      <c r="D67" s="36">
        <f xml:space="preserve"> IF(D61=0,100,D62/D61*100)</f>
        <v>98.711111111111123</v>
      </c>
      <c r="E67" s="36">
        <v>99.431818181818187</v>
      </c>
      <c r="F67" s="36">
        <v>99.014778325123146</v>
      </c>
      <c r="G67" s="36">
        <v>98.230088495575217</v>
      </c>
      <c r="H67" s="36">
        <v>99.81343283582089</v>
      </c>
      <c r="I67" s="36"/>
      <c r="J67" s="36">
        <v>98.958333333333329</v>
      </c>
      <c r="K67" s="36">
        <v>98.669201520912551</v>
      </c>
      <c r="L67" s="36">
        <v>99.009900990099013</v>
      </c>
      <c r="M67" s="36">
        <v>99.275362318840578</v>
      </c>
      <c r="N67" s="36"/>
      <c r="O67" s="36">
        <v>98.613518197573654</v>
      </c>
      <c r="P67" s="36">
        <v>99.253731343283576</v>
      </c>
      <c r="Q67" s="37"/>
      <c r="R67" s="37">
        <v>95.149253731343279</v>
      </c>
      <c r="S67" s="37">
        <v>0</v>
      </c>
      <c r="T67" s="37"/>
      <c r="U67" s="37"/>
      <c r="V67" s="37">
        <v>0</v>
      </c>
      <c r="W67" s="37"/>
      <c r="X67" s="37"/>
      <c r="Y67" s="37">
        <v>97.590361445783131</v>
      </c>
      <c r="Z67" s="37"/>
      <c r="AA67" s="37"/>
      <c r="AB67" s="37"/>
      <c r="AC67" s="38"/>
    </row>
    <row r="68" spans="1:29" s="32" customFormat="1">
      <c r="A68" s="11"/>
      <c r="B68" s="11"/>
      <c r="C68" s="39" t="s">
        <v>20</v>
      </c>
      <c r="D68" s="40">
        <f xml:space="preserve"> IF(D63=0,0,D64/D63*100)</f>
        <v>0</v>
      </c>
      <c r="E68" s="40">
        <v>0</v>
      </c>
      <c r="F68" s="40">
        <v>0</v>
      </c>
      <c r="G68" s="40">
        <v>0</v>
      </c>
      <c r="H68" s="40">
        <v>0</v>
      </c>
      <c r="I68" s="40"/>
      <c r="J68" s="40">
        <v>0</v>
      </c>
      <c r="K68" s="40">
        <v>0</v>
      </c>
      <c r="L68" s="40">
        <v>0</v>
      </c>
      <c r="M68" s="40">
        <v>0</v>
      </c>
      <c r="N68" s="40"/>
      <c r="O68" s="40">
        <v>0</v>
      </c>
      <c r="P68" s="40">
        <v>0</v>
      </c>
      <c r="Q68" s="41"/>
      <c r="R68" s="41">
        <v>0</v>
      </c>
      <c r="S68" s="41">
        <v>0</v>
      </c>
      <c r="T68" s="41"/>
      <c r="U68" s="41"/>
      <c r="V68" s="41">
        <v>0</v>
      </c>
      <c r="W68" s="41"/>
      <c r="X68" s="41"/>
      <c r="Y68" s="41">
        <v>0</v>
      </c>
      <c r="Z68" s="41"/>
      <c r="AA68" s="41"/>
      <c r="AB68" s="41"/>
      <c r="AC68" s="42"/>
    </row>
    <row r="69" spans="1:29" s="33" customFormat="1">
      <c r="A69" s="11"/>
      <c r="B69" s="11"/>
      <c r="C69" s="43" t="s">
        <v>3</v>
      </c>
      <c r="D69" s="44">
        <f xml:space="preserve"> IF(D61=0,100,(D64+D62)/D61*100)</f>
        <v>98.711111111111123</v>
      </c>
      <c r="E69" s="44">
        <v>99.431818181818187</v>
      </c>
      <c r="F69" s="44">
        <v>99.014778325123146</v>
      </c>
      <c r="G69" s="44">
        <v>98.230088495575217</v>
      </c>
      <c r="H69" s="44">
        <v>99.81343283582089</v>
      </c>
      <c r="I69" s="44"/>
      <c r="J69" s="44">
        <v>98.958333333333329</v>
      </c>
      <c r="K69" s="44">
        <v>98.669201520912551</v>
      </c>
      <c r="L69" s="44">
        <v>99.009900990099013</v>
      </c>
      <c r="M69" s="44">
        <v>99.275362318840578</v>
      </c>
      <c r="N69" s="44"/>
      <c r="O69" s="44">
        <v>98.613518197573654</v>
      </c>
      <c r="P69" s="44">
        <v>99.253731343283576</v>
      </c>
      <c r="Q69" s="45"/>
      <c r="R69" s="45">
        <v>95.149253731343279</v>
      </c>
      <c r="S69" s="45">
        <v>0</v>
      </c>
      <c r="T69" s="45"/>
      <c r="U69" s="45"/>
      <c r="V69" s="45">
        <v>0</v>
      </c>
      <c r="W69" s="45"/>
      <c r="X69" s="45"/>
      <c r="Y69" s="45">
        <v>97.590361445783131</v>
      </c>
      <c r="Z69" s="45"/>
      <c r="AA69" s="45"/>
      <c r="AB69" s="45"/>
      <c r="AC69" s="46"/>
    </row>
    <row r="70" spans="1:29" s="34" customFormat="1">
      <c r="A70" s="11"/>
      <c r="B70" s="11"/>
      <c r="C70" s="47" t="s">
        <v>21</v>
      </c>
      <c r="D70" s="48">
        <f>IF(D61=0,100,(D64+D62+D66)/D61*100)</f>
        <v>98.844444444444449</v>
      </c>
      <c r="E70" s="48">
        <v>99.431818181818187</v>
      </c>
      <c r="F70" s="48">
        <v>99.014778325123146</v>
      </c>
      <c r="G70" s="48">
        <v>98.820058997050154</v>
      </c>
      <c r="H70" s="48">
        <v>99.81343283582089</v>
      </c>
      <c r="I70" s="48"/>
      <c r="J70" s="48">
        <v>98.958333333333329</v>
      </c>
      <c r="K70" s="48">
        <v>99.049429657794676</v>
      </c>
      <c r="L70" s="48">
        <v>99.009900990099013</v>
      </c>
      <c r="M70" s="48">
        <v>99.275362318840578</v>
      </c>
      <c r="N70" s="48"/>
      <c r="O70" s="48">
        <v>98.786828422876951</v>
      </c>
      <c r="P70" s="48">
        <v>99.253731343283576</v>
      </c>
      <c r="Q70" s="49"/>
      <c r="R70" s="49">
        <v>95.149253731343279</v>
      </c>
      <c r="S70" s="49">
        <v>50</v>
      </c>
      <c r="T70" s="49"/>
      <c r="U70" s="49"/>
      <c r="V70" s="49">
        <v>0</v>
      </c>
      <c r="W70" s="49"/>
      <c r="X70" s="49"/>
      <c r="Y70" s="49">
        <v>97.590361445783131</v>
      </c>
      <c r="Z70" s="49"/>
      <c r="AA70" s="49"/>
      <c r="AB70" s="49"/>
      <c r="AC70" s="50"/>
    </row>
    <row r="71" spans="1:29">
      <c r="A71" s="53" t="s">
        <v>23</v>
      </c>
      <c r="B71" s="51" t="s">
        <v>38</v>
      </c>
      <c r="C71" s="52" t="s">
        <v>116</v>
      </c>
      <c r="D71" s="51">
        <f>SUM(E71:AB71)</f>
        <v>5</v>
      </c>
      <c r="E71" s="51"/>
      <c r="F71" s="51"/>
      <c r="G71" s="51">
        <v>1</v>
      </c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>
        <v>2</v>
      </c>
      <c r="S71" s="51"/>
      <c r="T71" s="51"/>
      <c r="U71" s="51"/>
      <c r="V71" s="51">
        <v>1</v>
      </c>
      <c r="W71" s="51"/>
      <c r="X71" s="51"/>
      <c r="Y71" s="51">
        <v>1</v>
      </c>
      <c r="Z71" s="51"/>
      <c r="AA71" s="51"/>
      <c r="AB71" s="51"/>
      <c r="AC71" s="5"/>
    </row>
    <row r="72" spans="1:29">
      <c r="A72" s="53"/>
      <c r="B72" s="51" t="s">
        <v>162</v>
      </c>
      <c r="C72" s="52" t="s">
        <v>167</v>
      </c>
      <c r="D72" s="51">
        <f>SUM(E72:AB72)</f>
        <v>10</v>
      </c>
      <c r="E72" s="51"/>
      <c r="F72" s="51"/>
      <c r="G72" s="51">
        <v>1</v>
      </c>
      <c r="H72" s="51">
        <v>1</v>
      </c>
      <c r="I72" s="51"/>
      <c r="J72" s="51"/>
      <c r="K72" s="51">
        <v>2</v>
      </c>
      <c r="L72" s="51"/>
      <c r="M72" s="51"/>
      <c r="N72" s="51"/>
      <c r="O72" s="51">
        <v>3</v>
      </c>
      <c r="P72" s="51">
        <v>3</v>
      </c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"/>
    </row>
    <row r="73" spans="1:29">
      <c r="A73" s="53"/>
      <c r="B73" s="51" t="s">
        <v>39</v>
      </c>
      <c r="C73" s="52" t="s">
        <v>108</v>
      </c>
      <c r="D73" s="51">
        <f>SUM(E73:AB73)</f>
        <v>2</v>
      </c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>
        <v>2</v>
      </c>
      <c r="T73" s="51"/>
      <c r="U73" s="51"/>
      <c r="V73" s="51"/>
      <c r="W73" s="51"/>
      <c r="X73" s="51"/>
      <c r="Y73" s="51"/>
      <c r="Z73" s="51"/>
      <c r="AA73" s="51"/>
      <c r="AB73" s="51"/>
      <c r="AC73" s="5"/>
    </row>
    <row r="74" spans="1:29">
      <c r="A74" s="53"/>
      <c r="B74" s="51" t="s">
        <v>47</v>
      </c>
      <c r="C74" s="52" t="s">
        <v>56</v>
      </c>
      <c r="D74" s="51">
        <f>SUM(E74:AB74)</f>
        <v>33</v>
      </c>
      <c r="E74" s="51">
        <v>1</v>
      </c>
      <c r="F74" s="51">
        <v>2</v>
      </c>
      <c r="G74" s="51">
        <v>4</v>
      </c>
      <c r="H74" s="51"/>
      <c r="I74" s="51"/>
      <c r="J74" s="51">
        <v>5</v>
      </c>
      <c r="K74" s="51">
        <v>5</v>
      </c>
      <c r="L74" s="51">
        <v>3</v>
      </c>
      <c r="M74" s="51">
        <v>2</v>
      </c>
      <c r="N74" s="51"/>
      <c r="O74" s="51">
        <v>5</v>
      </c>
      <c r="P74" s="51">
        <v>1</v>
      </c>
      <c r="Q74" s="51"/>
      <c r="R74" s="51">
        <v>5</v>
      </c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"/>
    </row>
    <row r="75" spans="1:29">
      <c r="A75" s="53"/>
      <c r="B75" s="51" t="s">
        <v>147</v>
      </c>
      <c r="C75" s="52" t="s">
        <v>149</v>
      </c>
      <c r="D75" s="51">
        <f>SUM(E75:AB75)</f>
        <v>8</v>
      </c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>
        <v>1</v>
      </c>
      <c r="Q75" s="51"/>
      <c r="R75" s="51">
        <v>6</v>
      </c>
      <c r="S75" s="51"/>
      <c r="T75" s="51"/>
      <c r="U75" s="51"/>
      <c r="V75" s="51"/>
      <c r="W75" s="51"/>
      <c r="X75" s="51"/>
      <c r="Y75" s="51">
        <v>1</v>
      </c>
      <c r="Z75" s="51"/>
      <c r="AA75" s="51"/>
      <c r="AB75" s="51"/>
      <c r="AC75" s="5"/>
    </row>
    <row r="76" spans="1:29" ht="3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5"/>
    </row>
    <row r="77" spans="1:29">
      <c r="A77" s="11" t="s">
        <v>49</v>
      </c>
      <c r="B77" s="11"/>
      <c r="C77" s="12" t="s">
        <v>10</v>
      </c>
      <c r="D77" s="13">
        <f>SUM(E77:AB77)</f>
        <v>4655</v>
      </c>
      <c r="E77" s="13">
        <v>156</v>
      </c>
      <c r="F77" s="13">
        <v>450</v>
      </c>
      <c r="G77" s="13">
        <v>250</v>
      </c>
      <c r="H77" s="13">
        <v>425</v>
      </c>
      <c r="I77" s="13"/>
      <c r="J77" s="13">
        <v>150</v>
      </c>
      <c r="K77" s="13">
        <v>949</v>
      </c>
      <c r="L77" s="13">
        <v>350</v>
      </c>
      <c r="M77" s="13">
        <v>200</v>
      </c>
      <c r="N77" s="13">
        <v>25</v>
      </c>
      <c r="O77" s="13">
        <v>635</v>
      </c>
      <c r="P77" s="13">
        <v>521</v>
      </c>
      <c r="Q77" s="14">
        <v>166</v>
      </c>
      <c r="R77" s="14">
        <v>225</v>
      </c>
      <c r="S77" s="14">
        <v>30</v>
      </c>
      <c r="T77" s="14"/>
      <c r="U77" s="14">
        <v>25</v>
      </c>
      <c r="V77" s="14">
        <v>25</v>
      </c>
      <c r="W77" s="14"/>
      <c r="X77" s="14">
        <v>24</v>
      </c>
      <c r="Y77" s="14"/>
      <c r="Z77" s="14">
        <v>49</v>
      </c>
      <c r="AA77" s="14"/>
      <c r="AB77" s="14"/>
      <c r="AC77" s="5">
        <v>40</v>
      </c>
    </row>
    <row r="78" spans="1:29">
      <c r="A78" s="11"/>
      <c r="B78" s="11"/>
      <c r="C78" s="12" t="s">
        <v>11</v>
      </c>
      <c r="D78" s="13">
        <f>SUM(E78:AB78)</f>
        <v>4655</v>
      </c>
      <c r="E78" s="13">
        <v>156</v>
      </c>
      <c r="F78" s="13">
        <v>450</v>
      </c>
      <c r="G78" s="13">
        <v>250</v>
      </c>
      <c r="H78" s="13">
        <v>425</v>
      </c>
      <c r="I78" s="13"/>
      <c r="J78" s="13">
        <v>150</v>
      </c>
      <c r="K78" s="13">
        <v>949</v>
      </c>
      <c r="L78" s="13">
        <v>350</v>
      </c>
      <c r="M78" s="13">
        <v>200</v>
      </c>
      <c r="N78" s="13">
        <v>25</v>
      </c>
      <c r="O78" s="13">
        <v>635</v>
      </c>
      <c r="P78" s="13">
        <v>521</v>
      </c>
      <c r="Q78" s="14">
        <v>166</v>
      </c>
      <c r="R78" s="14">
        <v>225</v>
      </c>
      <c r="S78" s="14">
        <v>30</v>
      </c>
      <c r="T78" s="14"/>
      <c r="U78" s="14">
        <v>25</v>
      </c>
      <c r="V78" s="14">
        <v>25</v>
      </c>
      <c r="W78" s="14"/>
      <c r="X78" s="14">
        <v>24</v>
      </c>
      <c r="Y78" s="14"/>
      <c r="Z78" s="14">
        <v>49</v>
      </c>
      <c r="AA78" s="14"/>
      <c r="AB78" s="14"/>
      <c r="AC78" s="5">
        <v>40</v>
      </c>
    </row>
    <row r="79" spans="1:29" ht="3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5"/>
    </row>
    <row r="80" spans="1:29">
      <c r="A80" s="11" t="s">
        <v>80</v>
      </c>
      <c r="B80" s="11"/>
      <c r="C80" s="12" t="s">
        <v>10</v>
      </c>
      <c r="D80" s="13">
        <f>SUM(E80:AB80)</f>
        <v>6374</v>
      </c>
      <c r="E80" s="13">
        <v>100</v>
      </c>
      <c r="F80" s="13">
        <v>2023</v>
      </c>
      <c r="G80" s="13">
        <v>724</v>
      </c>
      <c r="H80" s="13">
        <v>849</v>
      </c>
      <c r="I80" s="13"/>
      <c r="J80" s="13">
        <v>772</v>
      </c>
      <c r="K80" s="13">
        <v>250</v>
      </c>
      <c r="L80" s="13">
        <v>200</v>
      </c>
      <c r="M80" s="13"/>
      <c r="N80" s="13">
        <v>645</v>
      </c>
      <c r="O80" s="13">
        <v>775</v>
      </c>
      <c r="P80" s="13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>
        <v>36</v>
      </c>
      <c r="AC80" s="5"/>
    </row>
    <row r="81" spans="1:29">
      <c r="A81" s="11"/>
      <c r="B81" s="11"/>
      <c r="C81" s="12" t="s">
        <v>11</v>
      </c>
      <c r="D81" s="13">
        <f>SUM(E81:AB81)</f>
        <v>6373</v>
      </c>
      <c r="E81" s="13">
        <v>100</v>
      </c>
      <c r="F81" s="13">
        <v>2023</v>
      </c>
      <c r="G81" s="13">
        <v>723</v>
      </c>
      <c r="H81" s="13">
        <v>849</v>
      </c>
      <c r="I81" s="13"/>
      <c r="J81" s="13">
        <v>772</v>
      </c>
      <c r="K81" s="13">
        <v>250</v>
      </c>
      <c r="L81" s="13">
        <v>200</v>
      </c>
      <c r="M81" s="13"/>
      <c r="N81" s="13">
        <v>645</v>
      </c>
      <c r="O81" s="13">
        <v>775</v>
      </c>
      <c r="P81" s="13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>
        <v>36</v>
      </c>
      <c r="AC81" s="5"/>
    </row>
    <row r="82" spans="1:29">
      <c r="A82" s="11"/>
      <c r="B82" s="11"/>
      <c r="C82" s="12" t="s">
        <v>16</v>
      </c>
      <c r="D82" s="13">
        <f>SUM(E82:AB82)</f>
        <v>1</v>
      </c>
      <c r="E82" s="13"/>
      <c r="F82" s="13"/>
      <c r="G82" s="13">
        <v>1</v>
      </c>
      <c r="H82" s="13"/>
      <c r="I82" s="13"/>
      <c r="J82" s="13"/>
      <c r="K82" s="13"/>
      <c r="L82" s="13"/>
      <c r="M82" s="13"/>
      <c r="N82" s="13"/>
      <c r="O82" s="13"/>
      <c r="P82" s="13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5"/>
    </row>
    <row r="83" spans="1:29">
      <c r="A83" s="11"/>
      <c r="B83" s="11"/>
      <c r="C83" s="12" t="s">
        <v>17</v>
      </c>
      <c r="D83" s="13">
        <f>SUM(E83:AB83)</f>
        <v>1</v>
      </c>
      <c r="E83" s="13"/>
      <c r="F83" s="13"/>
      <c r="G83" s="13">
        <v>1</v>
      </c>
      <c r="H83" s="13"/>
      <c r="I83" s="13"/>
      <c r="J83" s="13"/>
      <c r="K83" s="13"/>
      <c r="L83" s="13"/>
      <c r="M83" s="13"/>
      <c r="N83" s="13"/>
      <c r="O83" s="13"/>
      <c r="P83" s="13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5"/>
    </row>
    <row r="84" spans="1:29">
      <c r="A84" s="11"/>
      <c r="B84" s="11"/>
      <c r="C84" s="12" t="s">
        <v>18</v>
      </c>
      <c r="D84" s="13">
        <f>SUM(E84:AB84)</f>
        <v>0</v>
      </c>
      <c r="E84" s="13"/>
      <c r="F84" s="13"/>
      <c r="G84" s="13">
        <v>0</v>
      </c>
      <c r="H84" s="13"/>
      <c r="I84" s="13"/>
      <c r="J84" s="13"/>
      <c r="K84" s="13"/>
      <c r="L84" s="13"/>
      <c r="M84" s="13"/>
      <c r="N84" s="13"/>
      <c r="O84" s="13"/>
      <c r="P84" s="13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5"/>
    </row>
    <row r="85" spans="1:29">
      <c r="A85" s="11"/>
      <c r="B85" s="11"/>
      <c r="C85" s="12" t="s">
        <v>19</v>
      </c>
      <c r="D85" s="13">
        <f>SUM(E85:AB85)</f>
        <v>0</v>
      </c>
      <c r="E85" s="13"/>
      <c r="F85" s="13"/>
      <c r="G85" s="13">
        <v>0</v>
      </c>
      <c r="H85" s="13"/>
      <c r="I85" s="13"/>
      <c r="J85" s="13"/>
      <c r="K85" s="13"/>
      <c r="L85" s="13"/>
      <c r="M85" s="13"/>
      <c r="N85" s="13"/>
      <c r="O85" s="13"/>
      <c r="P85" s="13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5"/>
    </row>
    <row r="86" spans="1:29" s="31" customFormat="1">
      <c r="A86" s="11"/>
      <c r="B86" s="11"/>
      <c r="C86" s="35" t="s">
        <v>2</v>
      </c>
      <c r="D86" s="36">
        <f xml:space="preserve"> IF(D80=0,100,D81/D80*100)</f>
        <v>99.984311264512087</v>
      </c>
      <c r="E86" s="36"/>
      <c r="F86" s="36"/>
      <c r="G86" s="36">
        <v>99.861878453038671</v>
      </c>
      <c r="H86" s="36"/>
      <c r="I86" s="36"/>
      <c r="J86" s="36"/>
      <c r="K86" s="36"/>
      <c r="L86" s="36"/>
      <c r="M86" s="36"/>
      <c r="N86" s="36"/>
      <c r="O86" s="36"/>
      <c r="P86" s="36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8"/>
    </row>
    <row r="87" spans="1:29" s="32" customFormat="1">
      <c r="A87" s="11"/>
      <c r="B87" s="11"/>
      <c r="C87" s="39" t="s">
        <v>20</v>
      </c>
      <c r="D87" s="40">
        <f xml:space="preserve"> IF(D82=0,0,D83/D82*100)</f>
        <v>100</v>
      </c>
      <c r="E87" s="40"/>
      <c r="F87" s="40"/>
      <c r="G87" s="40">
        <v>100</v>
      </c>
      <c r="H87" s="40"/>
      <c r="I87" s="40"/>
      <c r="J87" s="40"/>
      <c r="K87" s="40"/>
      <c r="L87" s="40"/>
      <c r="M87" s="40"/>
      <c r="N87" s="40"/>
      <c r="O87" s="40"/>
      <c r="P87" s="40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2"/>
    </row>
    <row r="88" spans="1:29" s="33" customFormat="1">
      <c r="A88" s="11"/>
      <c r="B88" s="11"/>
      <c r="C88" s="43" t="s">
        <v>3</v>
      </c>
      <c r="D88" s="44">
        <f xml:space="preserve"> IF(D80=0,100,(D83+D81)/D80*100)</f>
        <v>100</v>
      </c>
      <c r="E88" s="44"/>
      <c r="F88" s="44"/>
      <c r="G88" s="44">
        <v>100</v>
      </c>
      <c r="H88" s="44"/>
      <c r="I88" s="44"/>
      <c r="J88" s="44"/>
      <c r="K88" s="44"/>
      <c r="L88" s="44"/>
      <c r="M88" s="44"/>
      <c r="N88" s="44"/>
      <c r="O88" s="44"/>
      <c r="P88" s="44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6"/>
    </row>
    <row r="89" spans="1:29" s="34" customFormat="1">
      <c r="A89" s="11"/>
      <c r="B89" s="11"/>
      <c r="C89" s="47" t="s">
        <v>21</v>
      </c>
      <c r="D89" s="48">
        <f>IF(D80=0,100,(D83+D81+D85)/D80*100)</f>
        <v>100</v>
      </c>
      <c r="E89" s="48"/>
      <c r="F89" s="48"/>
      <c r="G89" s="48">
        <v>100</v>
      </c>
      <c r="H89" s="48"/>
      <c r="I89" s="48"/>
      <c r="J89" s="48"/>
      <c r="K89" s="48"/>
      <c r="L89" s="48"/>
      <c r="M89" s="48"/>
      <c r="N89" s="48"/>
      <c r="O89" s="48"/>
      <c r="P89" s="48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50"/>
    </row>
    <row r="90" spans="1:29">
      <c r="A90" s="51" t="s">
        <v>23</v>
      </c>
      <c r="B90" s="51" t="s">
        <v>43</v>
      </c>
      <c r="C90" s="52" t="s">
        <v>52</v>
      </c>
      <c r="D90" s="51">
        <f>SUM(E90:AB90)</f>
        <v>1</v>
      </c>
      <c r="E90" s="51"/>
      <c r="F90" s="51"/>
      <c r="G90" s="51">
        <v>1</v>
      </c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"/>
    </row>
    <row r="91" spans="1:29" ht="3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5"/>
    </row>
    <row r="92" spans="1:29">
      <c r="A92" s="11" t="s">
        <v>155</v>
      </c>
      <c r="B92" s="11"/>
      <c r="C92" s="12" t="s">
        <v>10</v>
      </c>
      <c r="D92" s="13">
        <f>SUM(E92:AB92)</f>
        <v>279</v>
      </c>
      <c r="E92" s="13"/>
      <c r="F92" s="13"/>
      <c r="G92" s="13">
        <v>90</v>
      </c>
      <c r="H92" s="13">
        <v>65</v>
      </c>
      <c r="I92" s="13"/>
      <c r="J92" s="13">
        <v>37</v>
      </c>
      <c r="K92" s="13">
        <v>1</v>
      </c>
      <c r="L92" s="13">
        <v>15</v>
      </c>
      <c r="M92" s="13"/>
      <c r="N92" s="13">
        <v>15</v>
      </c>
      <c r="O92" s="13">
        <v>32</v>
      </c>
      <c r="P92" s="13">
        <v>17</v>
      </c>
      <c r="Q92" s="14"/>
      <c r="R92" s="14">
        <v>7</v>
      </c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5">
        <v>9</v>
      </c>
    </row>
    <row r="93" spans="1:29">
      <c r="A93" s="11"/>
      <c r="B93" s="11"/>
      <c r="C93" s="12" t="s">
        <v>11</v>
      </c>
      <c r="D93" s="13">
        <f>SUM(E93:AB93)</f>
        <v>272</v>
      </c>
      <c r="E93" s="13"/>
      <c r="F93" s="13"/>
      <c r="G93" s="13">
        <v>90</v>
      </c>
      <c r="H93" s="13">
        <v>65</v>
      </c>
      <c r="I93" s="13"/>
      <c r="J93" s="13">
        <v>37</v>
      </c>
      <c r="K93" s="13">
        <v>1</v>
      </c>
      <c r="L93" s="13">
        <v>15</v>
      </c>
      <c r="M93" s="13"/>
      <c r="N93" s="13">
        <v>15</v>
      </c>
      <c r="O93" s="13">
        <v>32</v>
      </c>
      <c r="P93" s="13">
        <v>17</v>
      </c>
      <c r="Q93" s="14"/>
      <c r="R93" s="14">
        <v>0</v>
      </c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5">
        <v>9</v>
      </c>
    </row>
    <row r="94" spans="1:29">
      <c r="A94" s="11"/>
      <c r="B94" s="11"/>
      <c r="C94" s="12" t="s">
        <v>16</v>
      </c>
      <c r="D94" s="13">
        <f>SUM(E94:AB94)</f>
        <v>7</v>
      </c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4"/>
      <c r="R94" s="14">
        <v>7</v>
      </c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5"/>
    </row>
    <row r="95" spans="1:29">
      <c r="A95" s="11"/>
      <c r="B95" s="11"/>
      <c r="C95" s="12" t="s">
        <v>17</v>
      </c>
      <c r="D95" s="13">
        <f>SUM(E95:AB95)</f>
        <v>0</v>
      </c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4"/>
      <c r="R95" s="14">
        <v>0</v>
      </c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5"/>
    </row>
    <row r="96" spans="1:29">
      <c r="A96" s="11"/>
      <c r="B96" s="11"/>
      <c r="C96" s="12" t="s">
        <v>18</v>
      </c>
      <c r="D96" s="13">
        <f>SUM(E96:AB96)</f>
        <v>7</v>
      </c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4"/>
      <c r="R96" s="14">
        <v>7</v>
      </c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5"/>
    </row>
    <row r="97" spans="1:29">
      <c r="A97" s="11"/>
      <c r="B97" s="11"/>
      <c r="C97" s="12" t="s">
        <v>19</v>
      </c>
      <c r="D97" s="13">
        <f>SUM(E97:AB97)</f>
        <v>0</v>
      </c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4"/>
      <c r="R97" s="14">
        <v>0</v>
      </c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5"/>
    </row>
    <row r="98" spans="1:29" s="31" customFormat="1">
      <c r="A98" s="11"/>
      <c r="B98" s="11"/>
      <c r="C98" s="35" t="s">
        <v>2</v>
      </c>
      <c r="D98" s="36">
        <f xml:space="preserve"> IF(D92=0,100,D93/D92*100)</f>
        <v>97.491039426523301</v>
      </c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7"/>
      <c r="R98" s="37">
        <v>0</v>
      </c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8"/>
    </row>
    <row r="99" spans="1:29" s="32" customFormat="1">
      <c r="A99" s="11"/>
      <c r="B99" s="11"/>
      <c r="C99" s="39" t="s">
        <v>20</v>
      </c>
      <c r="D99" s="40">
        <f xml:space="preserve"> IF(D94=0,0,D95/D94*100)</f>
        <v>0</v>
      </c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1"/>
      <c r="R99" s="41">
        <v>0</v>
      </c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2"/>
    </row>
    <row r="100" spans="1:29" s="33" customFormat="1">
      <c r="A100" s="11"/>
      <c r="B100" s="11"/>
      <c r="C100" s="43" t="s">
        <v>3</v>
      </c>
      <c r="D100" s="44">
        <f xml:space="preserve"> IF(D92=0,100,(D95+D93)/D92*100)</f>
        <v>97.491039426523301</v>
      </c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5"/>
      <c r="R100" s="45">
        <v>0</v>
      </c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6"/>
    </row>
    <row r="101" spans="1:29" s="34" customFormat="1">
      <c r="A101" s="11"/>
      <c r="B101" s="11"/>
      <c r="C101" s="47" t="s">
        <v>21</v>
      </c>
      <c r="D101" s="48">
        <f>IF(D92=0,100,(D95+D93+D97)/D92*100)</f>
        <v>97.491039426523301</v>
      </c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9"/>
      <c r="R101" s="49">
        <v>0</v>
      </c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50"/>
    </row>
    <row r="102" spans="1:29">
      <c r="A102" s="53" t="s">
        <v>23</v>
      </c>
      <c r="B102" s="51" t="s">
        <v>47</v>
      </c>
      <c r="C102" s="52" t="s">
        <v>56</v>
      </c>
      <c r="D102" s="51">
        <f>SUM(E102:AB102)</f>
        <v>3</v>
      </c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>
        <v>3</v>
      </c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"/>
    </row>
    <row r="103" spans="1:29">
      <c r="A103" s="53"/>
      <c r="B103" s="51" t="s">
        <v>156</v>
      </c>
      <c r="C103" s="52" t="s">
        <v>157</v>
      </c>
      <c r="D103" s="51">
        <f>SUM(E103:AB103)</f>
        <v>4</v>
      </c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>
        <v>4</v>
      </c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"/>
    </row>
    <row r="104" spans="1:29" ht="3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5"/>
    </row>
    <row r="105" spans="1:29">
      <c r="A105" s="11" t="s">
        <v>81</v>
      </c>
      <c r="B105" s="11"/>
      <c r="C105" s="12" t="s">
        <v>10</v>
      </c>
      <c r="D105" s="13">
        <f>SUM(E105:AB105)</f>
        <v>6278</v>
      </c>
      <c r="E105" s="13"/>
      <c r="F105" s="13"/>
      <c r="G105" s="13"/>
      <c r="H105" s="13">
        <v>775</v>
      </c>
      <c r="I105" s="13"/>
      <c r="J105" s="13">
        <v>750</v>
      </c>
      <c r="K105" s="13">
        <v>500</v>
      </c>
      <c r="L105" s="13"/>
      <c r="M105" s="13">
        <v>3</v>
      </c>
      <c r="N105" s="13"/>
      <c r="O105" s="13"/>
      <c r="P105" s="13"/>
      <c r="Q105" s="14"/>
      <c r="R105" s="14"/>
      <c r="S105" s="14"/>
      <c r="T105" s="14"/>
      <c r="U105" s="14"/>
      <c r="V105" s="14"/>
      <c r="W105" s="14">
        <v>1500</v>
      </c>
      <c r="X105" s="14"/>
      <c r="Y105" s="14"/>
      <c r="Z105" s="14"/>
      <c r="AA105" s="14">
        <v>2750</v>
      </c>
      <c r="AB105" s="14"/>
      <c r="AC105" s="5"/>
    </row>
    <row r="106" spans="1:29">
      <c r="A106" s="11"/>
      <c r="B106" s="11"/>
      <c r="C106" s="12" t="s">
        <v>11</v>
      </c>
      <c r="D106" s="13">
        <f>SUM(E106:AB106)</f>
        <v>6275</v>
      </c>
      <c r="E106" s="13"/>
      <c r="F106" s="13"/>
      <c r="G106" s="13"/>
      <c r="H106" s="13">
        <v>775</v>
      </c>
      <c r="I106" s="13"/>
      <c r="J106" s="13">
        <v>750</v>
      </c>
      <c r="K106" s="13">
        <v>500</v>
      </c>
      <c r="L106" s="13"/>
      <c r="M106" s="13">
        <v>0</v>
      </c>
      <c r="N106" s="13"/>
      <c r="O106" s="13"/>
      <c r="P106" s="13"/>
      <c r="Q106" s="14"/>
      <c r="R106" s="14"/>
      <c r="S106" s="14"/>
      <c r="T106" s="14"/>
      <c r="U106" s="14"/>
      <c r="V106" s="14"/>
      <c r="W106" s="14">
        <v>1500</v>
      </c>
      <c r="X106" s="14"/>
      <c r="Y106" s="14"/>
      <c r="Z106" s="14"/>
      <c r="AA106" s="14">
        <v>2750</v>
      </c>
      <c r="AB106" s="14"/>
      <c r="AC106" s="5"/>
    </row>
    <row r="107" spans="1:29">
      <c r="A107" s="11"/>
      <c r="B107" s="11"/>
      <c r="C107" s="12" t="s">
        <v>16</v>
      </c>
      <c r="D107" s="13">
        <f>SUM(E107:AB107)</f>
        <v>3</v>
      </c>
      <c r="E107" s="13"/>
      <c r="F107" s="13"/>
      <c r="G107" s="13"/>
      <c r="H107" s="13"/>
      <c r="I107" s="13"/>
      <c r="J107" s="13"/>
      <c r="K107" s="13"/>
      <c r="L107" s="13"/>
      <c r="M107" s="13">
        <v>3</v>
      </c>
      <c r="N107" s="13"/>
      <c r="O107" s="13"/>
      <c r="P107" s="13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5"/>
    </row>
    <row r="108" spans="1:29">
      <c r="A108" s="11"/>
      <c r="B108" s="11"/>
      <c r="C108" s="12" t="s">
        <v>17</v>
      </c>
      <c r="D108" s="13">
        <f>SUM(E108:AB108)</f>
        <v>0</v>
      </c>
      <c r="E108" s="13"/>
      <c r="F108" s="13"/>
      <c r="G108" s="13"/>
      <c r="H108" s="13"/>
      <c r="I108" s="13"/>
      <c r="J108" s="13"/>
      <c r="K108" s="13"/>
      <c r="L108" s="13"/>
      <c r="M108" s="13">
        <v>0</v>
      </c>
      <c r="N108" s="13"/>
      <c r="O108" s="13"/>
      <c r="P108" s="13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5"/>
    </row>
    <row r="109" spans="1:29">
      <c r="A109" s="11"/>
      <c r="B109" s="11"/>
      <c r="C109" s="12" t="s">
        <v>18</v>
      </c>
      <c r="D109" s="13">
        <f>SUM(E109:AB109)</f>
        <v>3</v>
      </c>
      <c r="E109" s="13"/>
      <c r="F109" s="13"/>
      <c r="G109" s="13"/>
      <c r="H109" s="13"/>
      <c r="I109" s="13"/>
      <c r="J109" s="13"/>
      <c r="K109" s="13"/>
      <c r="L109" s="13"/>
      <c r="M109" s="13">
        <v>3</v>
      </c>
      <c r="N109" s="13"/>
      <c r="O109" s="13"/>
      <c r="P109" s="13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5"/>
    </row>
    <row r="110" spans="1:29">
      <c r="A110" s="11"/>
      <c r="B110" s="11"/>
      <c r="C110" s="12" t="s">
        <v>19</v>
      </c>
      <c r="D110" s="13">
        <f>SUM(E110:AB110)</f>
        <v>0</v>
      </c>
      <c r="E110" s="13"/>
      <c r="F110" s="13"/>
      <c r="G110" s="13"/>
      <c r="H110" s="13"/>
      <c r="I110" s="13"/>
      <c r="J110" s="13"/>
      <c r="K110" s="13"/>
      <c r="L110" s="13"/>
      <c r="M110" s="13">
        <v>0</v>
      </c>
      <c r="N110" s="13"/>
      <c r="O110" s="13"/>
      <c r="P110" s="13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5"/>
    </row>
    <row r="111" spans="1:29" s="31" customFormat="1">
      <c r="A111" s="11"/>
      <c r="B111" s="11"/>
      <c r="C111" s="35" t="s">
        <v>2</v>
      </c>
      <c r="D111" s="36">
        <f xml:space="preserve"> IF(D105=0,100,D106/D105*100)</f>
        <v>99.952214080917486</v>
      </c>
      <c r="E111" s="36"/>
      <c r="F111" s="36"/>
      <c r="G111" s="36"/>
      <c r="H111" s="36"/>
      <c r="I111" s="36"/>
      <c r="J111" s="36"/>
      <c r="K111" s="36"/>
      <c r="L111" s="36"/>
      <c r="M111" s="36">
        <v>0</v>
      </c>
      <c r="N111" s="36"/>
      <c r="O111" s="36"/>
      <c r="P111" s="36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8"/>
    </row>
    <row r="112" spans="1:29" s="32" customFormat="1">
      <c r="A112" s="11"/>
      <c r="B112" s="11"/>
      <c r="C112" s="39" t="s">
        <v>20</v>
      </c>
      <c r="D112" s="40">
        <f xml:space="preserve"> IF(D107=0,0,D108/D107*100)</f>
        <v>0</v>
      </c>
      <c r="E112" s="40"/>
      <c r="F112" s="40"/>
      <c r="G112" s="40"/>
      <c r="H112" s="40"/>
      <c r="I112" s="40"/>
      <c r="J112" s="40"/>
      <c r="K112" s="40"/>
      <c r="L112" s="40"/>
      <c r="M112" s="40">
        <v>0</v>
      </c>
      <c r="N112" s="40"/>
      <c r="O112" s="40"/>
      <c r="P112" s="40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2"/>
    </row>
    <row r="113" spans="1:29" s="33" customFormat="1">
      <c r="A113" s="11"/>
      <c r="B113" s="11"/>
      <c r="C113" s="43" t="s">
        <v>3</v>
      </c>
      <c r="D113" s="44">
        <f xml:space="preserve"> IF(D105=0,100,(D108+D106)/D105*100)</f>
        <v>99.952214080917486</v>
      </c>
      <c r="E113" s="44"/>
      <c r="F113" s="44"/>
      <c r="G113" s="44"/>
      <c r="H113" s="44"/>
      <c r="I113" s="44"/>
      <c r="J113" s="44"/>
      <c r="K113" s="44"/>
      <c r="L113" s="44"/>
      <c r="M113" s="44">
        <v>0</v>
      </c>
      <c r="N113" s="44"/>
      <c r="O113" s="44"/>
      <c r="P113" s="44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6"/>
    </row>
    <row r="114" spans="1:29" s="34" customFormat="1">
      <c r="A114" s="11"/>
      <c r="B114" s="11"/>
      <c r="C114" s="47" t="s">
        <v>21</v>
      </c>
      <c r="D114" s="48">
        <f>IF(D105=0,100,(D108+D106+D110)/D105*100)</f>
        <v>99.952214080917486</v>
      </c>
      <c r="E114" s="48"/>
      <c r="F114" s="48"/>
      <c r="G114" s="48"/>
      <c r="H114" s="48"/>
      <c r="I114" s="48"/>
      <c r="J114" s="48"/>
      <c r="K114" s="48"/>
      <c r="L114" s="48"/>
      <c r="M114" s="48">
        <v>0</v>
      </c>
      <c r="N114" s="48"/>
      <c r="O114" s="48"/>
      <c r="P114" s="48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50"/>
    </row>
    <row r="115" spans="1:29">
      <c r="A115" s="51" t="s">
        <v>23</v>
      </c>
      <c r="B115" s="51" t="s">
        <v>45</v>
      </c>
      <c r="C115" s="52" t="s">
        <v>55</v>
      </c>
      <c r="D115" s="51">
        <f>SUM(E115:AB115)</f>
        <v>3</v>
      </c>
      <c r="E115" s="51"/>
      <c r="F115" s="51"/>
      <c r="G115" s="51"/>
      <c r="H115" s="51"/>
      <c r="I115" s="51"/>
      <c r="J115" s="51"/>
      <c r="K115" s="51"/>
      <c r="L115" s="51"/>
      <c r="M115" s="51">
        <v>3</v>
      </c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"/>
    </row>
    <row r="116" spans="1:29" ht="3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5"/>
    </row>
    <row r="117" spans="1:29">
      <c r="A117" s="11" t="s">
        <v>82</v>
      </c>
      <c r="B117" s="11"/>
      <c r="C117" s="12" t="s">
        <v>10</v>
      </c>
      <c r="D117" s="13">
        <f>SUM(E117:AB117)</f>
        <v>3500</v>
      </c>
      <c r="E117" s="13"/>
      <c r="F117" s="13"/>
      <c r="G117" s="13"/>
      <c r="H117" s="13"/>
      <c r="I117" s="13"/>
      <c r="J117" s="13"/>
      <c r="K117" s="13">
        <v>1000</v>
      </c>
      <c r="L117" s="13"/>
      <c r="M117" s="13"/>
      <c r="N117" s="13"/>
      <c r="O117" s="13"/>
      <c r="P117" s="13"/>
      <c r="Q117" s="14"/>
      <c r="R117" s="14"/>
      <c r="S117" s="14"/>
      <c r="T117" s="14"/>
      <c r="U117" s="14"/>
      <c r="V117" s="14"/>
      <c r="W117" s="14"/>
      <c r="X117" s="14"/>
      <c r="Y117" s="14">
        <v>2500</v>
      </c>
      <c r="Z117" s="14"/>
      <c r="AA117" s="14"/>
      <c r="AB117" s="14"/>
      <c r="AC117" s="5">
        <v>3000</v>
      </c>
    </row>
    <row r="118" spans="1:29">
      <c r="A118" s="11"/>
      <c r="B118" s="11"/>
      <c r="C118" s="12" t="s">
        <v>11</v>
      </c>
      <c r="D118" s="13">
        <f>SUM(E118:AB118)</f>
        <v>3500</v>
      </c>
      <c r="E118" s="13"/>
      <c r="F118" s="13"/>
      <c r="G118" s="13"/>
      <c r="H118" s="13"/>
      <c r="I118" s="13"/>
      <c r="J118" s="13"/>
      <c r="K118" s="13">
        <v>1000</v>
      </c>
      <c r="L118" s="13"/>
      <c r="M118" s="13"/>
      <c r="N118" s="13"/>
      <c r="O118" s="13"/>
      <c r="P118" s="13"/>
      <c r="Q118" s="14"/>
      <c r="R118" s="14"/>
      <c r="S118" s="14"/>
      <c r="T118" s="14"/>
      <c r="U118" s="14"/>
      <c r="V118" s="14"/>
      <c r="W118" s="14"/>
      <c r="X118" s="14"/>
      <c r="Y118" s="14">
        <v>2500</v>
      </c>
      <c r="Z118" s="14"/>
      <c r="AA118" s="14"/>
      <c r="AB118" s="14"/>
      <c r="AC118" s="5">
        <v>3000</v>
      </c>
    </row>
    <row r="119" spans="1:29" ht="3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</sheetData>
  <mergeCells count="47">
    <mergeCell ref="A104:N104"/>
    <mergeCell ref="A105:B114"/>
    <mergeCell ref="A116:N116"/>
    <mergeCell ref="A117:B118"/>
    <mergeCell ref="A119:N119"/>
    <mergeCell ref="A77:B78"/>
    <mergeCell ref="A79:N79"/>
    <mergeCell ref="A80:B89"/>
    <mergeCell ref="A91:N91"/>
    <mergeCell ref="A92:B101"/>
    <mergeCell ref="A102:A103"/>
    <mergeCell ref="A39:B48"/>
    <mergeCell ref="A49:A59"/>
    <mergeCell ref="A60:N60"/>
    <mergeCell ref="A61:B70"/>
    <mergeCell ref="A71:A75"/>
    <mergeCell ref="A76:N76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AC66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211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/>
      <c r="F16" s="21"/>
      <c r="G16" s="21"/>
      <c r="H16" s="21"/>
      <c r="I16" s="21"/>
      <c r="J16" s="21">
        <v>98</v>
      </c>
      <c r="K16" s="21">
        <v>98</v>
      </c>
      <c r="L16" s="21">
        <v>98</v>
      </c>
      <c r="M16" s="21">
        <v>98</v>
      </c>
      <c r="N16" s="21"/>
      <c r="O16" s="21">
        <v>98</v>
      </c>
      <c r="P16" s="21"/>
      <c r="Q16" s="21">
        <v>98</v>
      </c>
      <c r="R16" s="21">
        <v>98</v>
      </c>
      <c r="S16" s="21">
        <v>98</v>
      </c>
      <c r="T16" s="21"/>
      <c r="U16" s="21">
        <v>98</v>
      </c>
      <c r="V16" s="21"/>
      <c r="W16" s="21">
        <v>98</v>
      </c>
      <c r="X16" s="21">
        <v>98</v>
      </c>
      <c r="Y16" s="21">
        <v>98</v>
      </c>
      <c r="Z16" s="21">
        <v>98</v>
      </c>
      <c r="AA16" s="21">
        <v>98</v>
      </c>
      <c r="AB16" s="21">
        <v>98</v>
      </c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/>
      <c r="F17" s="21"/>
      <c r="G17" s="21"/>
      <c r="H17" s="21"/>
      <c r="I17" s="21"/>
      <c r="J17" s="21">
        <v>100</v>
      </c>
      <c r="K17" s="21">
        <v>100</v>
      </c>
      <c r="L17" s="21">
        <v>100</v>
      </c>
      <c r="M17" s="21">
        <v>100</v>
      </c>
      <c r="N17" s="21"/>
      <c r="O17" s="21">
        <v>100</v>
      </c>
      <c r="P17" s="21"/>
      <c r="Q17" s="21">
        <v>100</v>
      </c>
      <c r="R17" s="21">
        <v>100</v>
      </c>
      <c r="S17" s="21">
        <v>100</v>
      </c>
      <c r="T17" s="21"/>
      <c r="U17" s="21">
        <v>100</v>
      </c>
      <c r="V17" s="21"/>
      <c r="W17" s="21">
        <v>100</v>
      </c>
      <c r="X17" s="21">
        <v>100</v>
      </c>
      <c r="Y17" s="21">
        <v>99.26</v>
      </c>
      <c r="Z17" s="21">
        <v>100</v>
      </c>
      <c r="AA17" s="21">
        <v>98.01</v>
      </c>
      <c r="AB17" s="21">
        <v>100</v>
      </c>
      <c r="AC17" s="29">
        <v>98.68</v>
      </c>
    </row>
    <row r="18" spans="1:29" s="18" customFormat="1">
      <c r="A18" s="16"/>
      <c r="B18" s="16"/>
      <c r="C18" s="17"/>
      <c r="D18" s="22" t="s">
        <v>3</v>
      </c>
      <c r="E18" s="21"/>
      <c r="F18" s="21"/>
      <c r="G18" s="21"/>
      <c r="H18" s="21"/>
      <c r="I18" s="21"/>
      <c r="J18" s="21">
        <v>100</v>
      </c>
      <c r="K18" s="21">
        <v>100</v>
      </c>
      <c r="L18" s="21">
        <v>100</v>
      </c>
      <c r="M18" s="21">
        <v>100</v>
      </c>
      <c r="N18" s="21"/>
      <c r="O18" s="21">
        <v>100</v>
      </c>
      <c r="P18" s="21"/>
      <c r="Q18" s="21">
        <v>100</v>
      </c>
      <c r="R18" s="21">
        <v>100</v>
      </c>
      <c r="S18" s="21">
        <v>100</v>
      </c>
      <c r="T18" s="21"/>
      <c r="U18" s="21">
        <v>100</v>
      </c>
      <c r="V18" s="21"/>
      <c r="W18" s="21">
        <v>100</v>
      </c>
      <c r="X18" s="21">
        <v>100</v>
      </c>
      <c r="Y18" s="21">
        <v>99.26</v>
      </c>
      <c r="Z18" s="21">
        <v>100</v>
      </c>
      <c r="AA18" s="21">
        <v>98.01</v>
      </c>
      <c r="AB18" s="21">
        <v>100</v>
      </c>
      <c r="AC18" s="29">
        <v>98.68</v>
      </c>
    </row>
    <row r="19" spans="1:29" s="18" customFormat="1" ht="17.25" thickBot="1">
      <c r="A19" s="16"/>
      <c r="B19" s="16"/>
      <c r="C19" s="17"/>
      <c r="D19" s="26" t="s">
        <v>4</v>
      </c>
      <c r="E19" s="27"/>
      <c r="F19" s="27"/>
      <c r="G19" s="27"/>
      <c r="H19" s="27"/>
      <c r="I19" s="27"/>
      <c r="J19" s="27">
        <v>100</v>
      </c>
      <c r="K19" s="27">
        <v>100</v>
      </c>
      <c r="L19" s="27">
        <v>100</v>
      </c>
      <c r="M19" s="27">
        <v>100</v>
      </c>
      <c r="N19" s="27"/>
      <c r="O19" s="27">
        <v>100</v>
      </c>
      <c r="P19" s="27"/>
      <c r="Q19" s="27">
        <v>100</v>
      </c>
      <c r="R19" s="27">
        <v>100</v>
      </c>
      <c r="S19" s="27">
        <v>100</v>
      </c>
      <c r="T19" s="27"/>
      <c r="U19" s="27">
        <v>100</v>
      </c>
      <c r="V19" s="27"/>
      <c r="W19" s="27">
        <v>100</v>
      </c>
      <c r="X19" s="27">
        <v>100</v>
      </c>
      <c r="Y19" s="27">
        <v>99.259259259259252</v>
      </c>
      <c r="Z19" s="27">
        <v>100</v>
      </c>
      <c r="AA19" s="27">
        <v>98.013245033112582</v>
      </c>
      <c r="AB19" s="27">
        <v>100</v>
      </c>
      <c r="AC19" s="30">
        <v>98.68421052631578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54"/>
      <c r="E33" s="55">
        <v>43280</v>
      </c>
      <c r="F33" s="55"/>
      <c r="G33" s="55">
        <v>43281</v>
      </c>
      <c r="H33" s="55"/>
      <c r="I33" s="55">
        <v>43282</v>
      </c>
      <c r="J33" s="55"/>
      <c r="K33" s="55">
        <v>43283</v>
      </c>
      <c r="L33" s="55"/>
      <c r="M33" s="55">
        <v>43284</v>
      </c>
      <c r="N33" s="55"/>
      <c r="O33" s="55">
        <v>43285</v>
      </c>
      <c r="P33" s="55"/>
      <c r="Q33" s="55">
        <v>43286</v>
      </c>
      <c r="R33" s="5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54" t="s">
        <v>197</v>
      </c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>
        <v>0.65</v>
      </c>
      <c r="P34" s="56"/>
      <c r="Q34" s="56">
        <v>1.58</v>
      </c>
      <c r="R34" s="56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54" t="s">
        <v>139</v>
      </c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>
        <v>0.65</v>
      </c>
      <c r="P35" s="56"/>
      <c r="Q35" s="56">
        <v>1.35</v>
      </c>
      <c r="R35" s="56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54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7" t="s">
        <v>6</v>
      </c>
      <c r="B38" s="57"/>
      <c r="C38" s="58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/>
    </row>
    <row r="39" spans="1:29">
      <c r="A39" s="11" t="s">
        <v>111</v>
      </c>
      <c r="B39" s="11"/>
      <c r="C39" s="12" t="s">
        <v>10</v>
      </c>
      <c r="D39" s="13">
        <f>SUM(E39:AB39)</f>
        <v>2201</v>
      </c>
      <c r="E39" s="13"/>
      <c r="F39" s="13"/>
      <c r="G39" s="13"/>
      <c r="H39" s="13"/>
      <c r="I39" s="13"/>
      <c r="J39" s="13">
        <v>680</v>
      </c>
      <c r="K39" s="13">
        <v>520</v>
      </c>
      <c r="L39" s="13">
        <v>300</v>
      </c>
      <c r="M39" s="13">
        <v>300</v>
      </c>
      <c r="N39" s="13"/>
      <c r="O39" s="13">
        <v>401</v>
      </c>
      <c r="P39" s="13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5"/>
    </row>
    <row r="40" spans="1:29">
      <c r="A40" s="11"/>
      <c r="B40" s="11"/>
      <c r="C40" s="12" t="s">
        <v>11</v>
      </c>
      <c r="D40" s="13">
        <f>SUM(E40:AB40)</f>
        <v>2201</v>
      </c>
      <c r="E40" s="13"/>
      <c r="F40" s="13"/>
      <c r="G40" s="13"/>
      <c r="H40" s="13"/>
      <c r="I40" s="13"/>
      <c r="J40" s="13">
        <v>680</v>
      </c>
      <c r="K40" s="13">
        <v>520</v>
      </c>
      <c r="L40" s="13">
        <v>300</v>
      </c>
      <c r="M40" s="13">
        <v>300</v>
      </c>
      <c r="N40" s="13"/>
      <c r="O40" s="13">
        <v>401</v>
      </c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5"/>
    </row>
    <row r="41" spans="1:29" ht="3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5"/>
    </row>
    <row r="42" spans="1:29">
      <c r="A42" s="11" t="s">
        <v>121</v>
      </c>
      <c r="B42" s="11"/>
      <c r="C42" s="12" t="s">
        <v>10</v>
      </c>
      <c r="D42" s="13">
        <f>SUM(E42:AB42)</f>
        <v>2201</v>
      </c>
      <c r="E42" s="13"/>
      <c r="F42" s="13"/>
      <c r="G42" s="13"/>
      <c r="H42" s="13"/>
      <c r="I42" s="13"/>
      <c r="J42" s="13">
        <v>450</v>
      </c>
      <c r="K42" s="13">
        <v>750</v>
      </c>
      <c r="L42" s="13"/>
      <c r="M42" s="13">
        <v>600</v>
      </c>
      <c r="N42" s="13"/>
      <c r="O42" s="13">
        <v>401</v>
      </c>
      <c r="P42" s="13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5"/>
    </row>
    <row r="43" spans="1:29">
      <c r="A43" s="11"/>
      <c r="B43" s="11"/>
      <c r="C43" s="12" t="s">
        <v>11</v>
      </c>
      <c r="D43" s="13">
        <f>SUM(E43:AB43)</f>
        <v>2201</v>
      </c>
      <c r="E43" s="13"/>
      <c r="F43" s="13"/>
      <c r="G43" s="13"/>
      <c r="H43" s="13"/>
      <c r="I43" s="13"/>
      <c r="J43" s="13">
        <v>450</v>
      </c>
      <c r="K43" s="13">
        <v>750</v>
      </c>
      <c r="L43" s="13"/>
      <c r="M43" s="13">
        <v>600</v>
      </c>
      <c r="N43" s="13"/>
      <c r="O43" s="13">
        <v>401</v>
      </c>
      <c r="P43" s="13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5"/>
    </row>
    <row r="44" spans="1:29" ht="3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5"/>
    </row>
    <row r="45" spans="1:29">
      <c r="A45" s="11" t="s">
        <v>122</v>
      </c>
      <c r="B45" s="11"/>
      <c r="C45" s="12" t="s">
        <v>10</v>
      </c>
      <c r="D45" s="13">
        <f>SUM(E45:AB45)</f>
        <v>2486</v>
      </c>
      <c r="E45" s="13"/>
      <c r="F45" s="13"/>
      <c r="G45" s="13"/>
      <c r="H45" s="13"/>
      <c r="I45" s="13"/>
      <c r="J45" s="13"/>
      <c r="K45" s="13"/>
      <c r="L45" s="13">
        <v>15</v>
      </c>
      <c r="M45" s="13">
        <v>285</v>
      </c>
      <c r="N45" s="13"/>
      <c r="O45" s="13">
        <v>105</v>
      </c>
      <c r="P45" s="13"/>
      <c r="Q45" s="14">
        <v>615</v>
      </c>
      <c r="R45" s="14">
        <v>435</v>
      </c>
      <c r="S45" s="14">
        <v>495</v>
      </c>
      <c r="T45" s="14"/>
      <c r="U45" s="14">
        <v>315</v>
      </c>
      <c r="V45" s="14"/>
      <c r="W45" s="14"/>
      <c r="X45" s="14">
        <v>60</v>
      </c>
      <c r="Y45" s="14">
        <v>56</v>
      </c>
      <c r="Z45" s="14">
        <v>75</v>
      </c>
      <c r="AA45" s="14">
        <v>30</v>
      </c>
      <c r="AB45" s="14"/>
      <c r="AC45" s="5"/>
    </row>
    <row r="46" spans="1:29">
      <c r="A46" s="11"/>
      <c r="B46" s="11"/>
      <c r="C46" s="12" t="s">
        <v>11</v>
      </c>
      <c r="D46" s="13">
        <f>SUM(E46:AB46)</f>
        <v>2486</v>
      </c>
      <c r="E46" s="13"/>
      <c r="F46" s="13"/>
      <c r="G46" s="13"/>
      <c r="H46" s="13"/>
      <c r="I46" s="13"/>
      <c r="J46" s="13"/>
      <c r="K46" s="13"/>
      <c r="L46" s="13">
        <v>15</v>
      </c>
      <c r="M46" s="13">
        <v>285</v>
      </c>
      <c r="N46" s="13"/>
      <c r="O46" s="13">
        <v>105</v>
      </c>
      <c r="P46" s="13"/>
      <c r="Q46" s="14">
        <v>615</v>
      </c>
      <c r="R46" s="14">
        <v>435</v>
      </c>
      <c r="S46" s="14">
        <v>495</v>
      </c>
      <c r="T46" s="14"/>
      <c r="U46" s="14">
        <v>315</v>
      </c>
      <c r="V46" s="14"/>
      <c r="W46" s="14"/>
      <c r="X46" s="14">
        <v>60</v>
      </c>
      <c r="Y46" s="14">
        <v>56</v>
      </c>
      <c r="Z46" s="14">
        <v>75</v>
      </c>
      <c r="AA46" s="14">
        <v>30</v>
      </c>
      <c r="AB46" s="14"/>
      <c r="AC46" s="5"/>
    </row>
    <row r="47" spans="1:29" ht="3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5"/>
    </row>
    <row r="48" spans="1:29">
      <c r="A48" s="11" t="s">
        <v>112</v>
      </c>
      <c r="B48" s="11"/>
      <c r="C48" s="12" t="s">
        <v>10</v>
      </c>
      <c r="D48" s="13">
        <f>SUM(E48:AB48)</f>
        <v>2456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4"/>
      <c r="R48" s="14"/>
      <c r="S48" s="14"/>
      <c r="T48" s="14"/>
      <c r="U48" s="14"/>
      <c r="V48" s="14"/>
      <c r="W48" s="14">
        <v>255</v>
      </c>
      <c r="X48" s="14">
        <v>300</v>
      </c>
      <c r="Y48" s="14">
        <v>971</v>
      </c>
      <c r="Z48" s="14">
        <v>90</v>
      </c>
      <c r="AA48" s="14">
        <v>840</v>
      </c>
      <c r="AB48" s="14"/>
      <c r="AC48" s="5"/>
    </row>
    <row r="49" spans="1:29">
      <c r="A49" s="11"/>
      <c r="B49" s="11"/>
      <c r="C49" s="12" t="s">
        <v>11</v>
      </c>
      <c r="D49" s="13">
        <f>SUM(E49:AB49)</f>
        <v>2456</v>
      </c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4"/>
      <c r="R49" s="14"/>
      <c r="S49" s="14"/>
      <c r="T49" s="14"/>
      <c r="U49" s="14"/>
      <c r="V49" s="14"/>
      <c r="W49" s="14">
        <v>255</v>
      </c>
      <c r="X49" s="14">
        <v>300</v>
      </c>
      <c r="Y49" s="14">
        <v>971</v>
      </c>
      <c r="Z49" s="14">
        <v>90</v>
      </c>
      <c r="AA49" s="14">
        <v>840</v>
      </c>
      <c r="AB49" s="14"/>
      <c r="AC49" s="5"/>
    </row>
    <row r="50" spans="1:29" ht="3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5"/>
    </row>
    <row r="51" spans="1:29">
      <c r="A51" s="11" t="s">
        <v>113</v>
      </c>
      <c r="B51" s="11"/>
      <c r="C51" s="12" t="s">
        <v>10</v>
      </c>
      <c r="D51" s="13">
        <f>SUM(E51:AB51)</f>
        <v>2456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4"/>
      <c r="R51" s="14"/>
      <c r="S51" s="14"/>
      <c r="T51" s="14"/>
      <c r="U51" s="14"/>
      <c r="V51" s="14"/>
      <c r="W51" s="14">
        <v>255</v>
      </c>
      <c r="X51" s="14">
        <v>300</v>
      </c>
      <c r="Y51" s="14">
        <v>971</v>
      </c>
      <c r="Z51" s="14"/>
      <c r="AA51" s="14">
        <v>930</v>
      </c>
      <c r="AB51" s="14"/>
      <c r="AC51" s="5"/>
    </row>
    <row r="52" spans="1:29">
      <c r="A52" s="11"/>
      <c r="B52" s="11"/>
      <c r="C52" s="12" t="s">
        <v>11</v>
      </c>
      <c r="D52" s="13">
        <f>SUM(E52:AB52)</f>
        <v>2456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4"/>
      <c r="R52" s="14"/>
      <c r="S52" s="14"/>
      <c r="T52" s="14"/>
      <c r="U52" s="14"/>
      <c r="V52" s="14"/>
      <c r="W52" s="14">
        <v>255</v>
      </c>
      <c r="X52" s="14">
        <v>300</v>
      </c>
      <c r="Y52" s="14">
        <v>971</v>
      </c>
      <c r="Z52" s="14"/>
      <c r="AA52" s="14">
        <v>930</v>
      </c>
      <c r="AB52" s="14"/>
      <c r="AC52" s="5"/>
    </row>
    <row r="53" spans="1:29" ht="3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5"/>
    </row>
    <row r="54" spans="1:29">
      <c r="A54" s="11" t="s">
        <v>196</v>
      </c>
      <c r="B54" s="11"/>
      <c r="C54" s="12" t="s">
        <v>10</v>
      </c>
      <c r="D54" s="13">
        <f>SUM(E54:AB54)</f>
        <v>304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4"/>
      <c r="R54" s="14"/>
      <c r="S54" s="14"/>
      <c r="T54" s="14"/>
      <c r="U54" s="14"/>
      <c r="V54" s="14"/>
      <c r="W54" s="14"/>
      <c r="X54" s="14"/>
      <c r="Y54" s="14">
        <v>135</v>
      </c>
      <c r="Z54" s="14"/>
      <c r="AA54" s="14">
        <v>151</v>
      </c>
      <c r="AB54" s="14">
        <v>18</v>
      </c>
      <c r="AC54" s="5">
        <v>122</v>
      </c>
    </row>
    <row r="55" spans="1:29">
      <c r="A55" s="11"/>
      <c r="B55" s="11"/>
      <c r="C55" s="12" t="s">
        <v>11</v>
      </c>
      <c r="D55" s="13">
        <f>SUM(E55:AB55)</f>
        <v>300</v>
      </c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4"/>
      <c r="R55" s="14"/>
      <c r="S55" s="14"/>
      <c r="T55" s="14"/>
      <c r="U55" s="14"/>
      <c r="V55" s="14"/>
      <c r="W55" s="14"/>
      <c r="X55" s="14"/>
      <c r="Y55" s="14">
        <v>134</v>
      </c>
      <c r="Z55" s="14"/>
      <c r="AA55" s="14">
        <v>148</v>
      </c>
      <c r="AB55" s="14">
        <v>18</v>
      </c>
      <c r="AC55" s="5">
        <v>120</v>
      </c>
    </row>
    <row r="56" spans="1:29">
      <c r="A56" s="11"/>
      <c r="B56" s="11"/>
      <c r="C56" s="12" t="s">
        <v>16</v>
      </c>
      <c r="D56" s="13">
        <f>SUM(E56:AB56)</f>
        <v>4</v>
      </c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4"/>
      <c r="R56" s="14"/>
      <c r="S56" s="14"/>
      <c r="T56" s="14"/>
      <c r="U56" s="14"/>
      <c r="V56" s="14"/>
      <c r="W56" s="14"/>
      <c r="X56" s="14"/>
      <c r="Y56" s="14">
        <v>1</v>
      </c>
      <c r="Z56" s="14"/>
      <c r="AA56" s="14">
        <v>3</v>
      </c>
      <c r="AB56" s="14"/>
      <c r="AC56" s="5">
        <v>2</v>
      </c>
    </row>
    <row r="57" spans="1:29">
      <c r="A57" s="11"/>
      <c r="B57" s="11"/>
      <c r="C57" s="12" t="s">
        <v>17</v>
      </c>
      <c r="D57" s="13">
        <f>SUM(E57:AB57)</f>
        <v>0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4"/>
      <c r="R57" s="14"/>
      <c r="S57" s="14"/>
      <c r="T57" s="14"/>
      <c r="U57" s="14"/>
      <c r="V57" s="14"/>
      <c r="W57" s="14"/>
      <c r="X57" s="14"/>
      <c r="Y57" s="14">
        <v>0</v>
      </c>
      <c r="Z57" s="14"/>
      <c r="AA57" s="14">
        <v>0</v>
      </c>
      <c r="AB57" s="14"/>
      <c r="AC57" s="5">
        <v>0</v>
      </c>
    </row>
    <row r="58" spans="1:29">
      <c r="A58" s="11"/>
      <c r="B58" s="11"/>
      <c r="C58" s="12" t="s">
        <v>18</v>
      </c>
      <c r="D58" s="13">
        <f>SUM(E58:AB58)</f>
        <v>4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4"/>
      <c r="R58" s="14"/>
      <c r="S58" s="14"/>
      <c r="T58" s="14"/>
      <c r="U58" s="14"/>
      <c r="V58" s="14"/>
      <c r="W58" s="14"/>
      <c r="X58" s="14"/>
      <c r="Y58" s="14">
        <v>1</v>
      </c>
      <c r="Z58" s="14"/>
      <c r="AA58" s="14">
        <v>3</v>
      </c>
      <c r="AB58" s="14"/>
      <c r="AC58" s="5">
        <v>2</v>
      </c>
    </row>
    <row r="59" spans="1:29">
      <c r="A59" s="11"/>
      <c r="B59" s="11"/>
      <c r="C59" s="12" t="s">
        <v>19</v>
      </c>
      <c r="D59" s="13">
        <f>SUM(E59:AB59)</f>
        <v>0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4"/>
      <c r="R59" s="14"/>
      <c r="S59" s="14"/>
      <c r="T59" s="14"/>
      <c r="U59" s="14"/>
      <c r="V59" s="14"/>
      <c r="W59" s="14"/>
      <c r="X59" s="14"/>
      <c r="Y59" s="14">
        <v>0</v>
      </c>
      <c r="Z59" s="14"/>
      <c r="AA59" s="14">
        <v>0</v>
      </c>
      <c r="AB59" s="14"/>
      <c r="AC59" s="5">
        <v>0</v>
      </c>
    </row>
    <row r="60" spans="1:29" s="31" customFormat="1">
      <c r="A60" s="11"/>
      <c r="B60" s="11"/>
      <c r="C60" s="35" t="s">
        <v>2</v>
      </c>
      <c r="D60" s="36">
        <f xml:space="preserve"> IF(D54=0,100,D55/D54*100)</f>
        <v>98.68421052631578</v>
      </c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7"/>
      <c r="R60" s="37"/>
      <c r="S60" s="37"/>
      <c r="T60" s="37"/>
      <c r="U60" s="37"/>
      <c r="V60" s="37"/>
      <c r="W60" s="37"/>
      <c r="X60" s="37"/>
      <c r="Y60" s="37">
        <v>99.259259259259252</v>
      </c>
      <c r="Z60" s="37"/>
      <c r="AA60" s="37">
        <v>98.013245033112582</v>
      </c>
      <c r="AB60" s="37"/>
      <c r="AC60" s="38">
        <v>98.360655737704917</v>
      </c>
    </row>
    <row r="61" spans="1:29" s="32" customFormat="1">
      <c r="A61" s="11"/>
      <c r="B61" s="11"/>
      <c r="C61" s="39" t="s">
        <v>20</v>
      </c>
      <c r="D61" s="40">
        <f xml:space="preserve"> IF(D56=0,0,D57/D56*100)</f>
        <v>0</v>
      </c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1"/>
      <c r="R61" s="41"/>
      <c r="S61" s="41"/>
      <c r="T61" s="41"/>
      <c r="U61" s="41"/>
      <c r="V61" s="41"/>
      <c r="W61" s="41"/>
      <c r="X61" s="41"/>
      <c r="Y61" s="41">
        <v>0</v>
      </c>
      <c r="Z61" s="41"/>
      <c r="AA61" s="41">
        <v>0</v>
      </c>
      <c r="AB61" s="41"/>
      <c r="AC61" s="42">
        <v>0</v>
      </c>
    </row>
    <row r="62" spans="1:29" s="33" customFormat="1">
      <c r="A62" s="11"/>
      <c r="B62" s="11"/>
      <c r="C62" s="43" t="s">
        <v>3</v>
      </c>
      <c r="D62" s="44">
        <f xml:space="preserve"> IF(D54=0,100,(D57+D55)/D54*100)</f>
        <v>98.68421052631578</v>
      </c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5"/>
      <c r="R62" s="45"/>
      <c r="S62" s="45"/>
      <c r="T62" s="45"/>
      <c r="U62" s="45"/>
      <c r="V62" s="45"/>
      <c r="W62" s="45"/>
      <c r="X62" s="45"/>
      <c r="Y62" s="45">
        <v>99.259259259259252</v>
      </c>
      <c r="Z62" s="45"/>
      <c r="AA62" s="45">
        <v>98.013245033112582</v>
      </c>
      <c r="AB62" s="45"/>
      <c r="AC62" s="46">
        <v>98.360655737704917</v>
      </c>
    </row>
    <row r="63" spans="1:29" s="34" customFormat="1">
      <c r="A63" s="11"/>
      <c r="B63" s="11"/>
      <c r="C63" s="47" t="s">
        <v>21</v>
      </c>
      <c r="D63" s="48">
        <f>IF(D54=0,100,(D57+D55+D59)/D54*100)</f>
        <v>98.68421052631578</v>
      </c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9"/>
      <c r="R63" s="49"/>
      <c r="S63" s="49"/>
      <c r="T63" s="49"/>
      <c r="U63" s="49"/>
      <c r="V63" s="49"/>
      <c r="W63" s="49"/>
      <c r="X63" s="49"/>
      <c r="Y63" s="49">
        <v>99.259259259259252</v>
      </c>
      <c r="Z63" s="49"/>
      <c r="AA63" s="49">
        <v>98.013245033112582</v>
      </c>
      <c r="AB63" s="49"/>
      <c r="AC63" s="50">
        <v>98.360655737704917</v>
      </c>
    </row>
    <row r="64" spans="1:29">
      <c r="A64" s="53" t="s">
        <v>23</v>
      </c>
      <c r="B64" s="51" t="s">
        <v>139</v>
      </c>
      <c r="C64" s="52" t="s">
        <v>51</v>
      </c>
      <c r="D64" s="51">
        <f>SUM(E64:AB64)</f>
        <v>2</v>
      </c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>
        <v>2</v>
      </c>
      <c r="AB64" s="51"/>
      <c r="AC64" s="5">
        <v>1</v>
      </c>
    </row>
    <row r="65" spans="1:29">
      <c r="A65" s="53"/>
      <c r="B65" s="51" t="s">
        <v>197</v>
      </c>
      <c r="C65" s="52" t="s">
        <v>198</v>
      </c>
      <c r="D65" s="51">
        <f>SUM(E65:AB65)</f>
        <v>2</v>
      </c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>
        <v>1</v>
      </c>
      <c r="Z65" s="51"/>
      <c r="AA65" s="51">
        <v>1</v>
      </c>
      <c r="AB65" s="51"/>
      <c r="AC65" s="5">
        <v>1</v>
      </c>
    </row>
    <row r="66" spans="1:29" ht="3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</sheetData>
  <mergeCells count="43">
    <mergeCell ref="A66:N66"/>
    <mergeCell ref="A48:B49"/>
    <mergeCell ref="A50:N50"/>
    <mergeCell ref="A51:B52"/>
    <mergeCell ref="A53:N53"/>
    <mergeCell ref="A54:B63"/>
    <mergeCell ref="A64:A65"/>
    <mergeCell ref="A39:B40"/>
    <mergeCell ref="A41:N41"/>
    <mergeCell ref="A42:B43"/>
    <mergeCell ref="A44:N44"/>
    <mergeCell ref="A45:B46"/>
    <mergeCell ref="A47:N4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AC97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212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/>
      <c r="J16" s="21">
        <v>98</v>
      </c>
      <c r="K16" s="21">
        <v>98</v>
      </c>
      <c r="L16" s="21">
        <v>98</v>
      </c>
      <c r="M16" s="21">
        <v>98</v>
      </c>
      <c r="N16" s="21">
        <v>98</v>
      </c>
      <c r="O16" s="21">
        <v>98</v>
      </c>
      <c r="P16" s="21">
        <v>98</v>
      </c>
      <c r="Q16" s="21">
        <v>98</v>
      </c>
      <c r="R16" s="21">
        <v>98</v>
      </c>
      <c r="S16" s="21">
        <v>98</v>
      </c>
      <c r="T16" s="21">
        <v>98</v>
      </c>
      <c r="U16" s="21">
        <v>98</v>
      </c>
      <c r="V16" s="21">
        <v>98</v>
      </c>
      <c r="W16" s="21">
        <v>98</v>
      </c>
      <c r="X16" s="21">
        <v>98</v>
      </c>
      <c r="Y16" s="21">
        <v>98</v>
      </c>
      <c r="Z16" s="21">
        <v>98</v>
      </c>
      <c r="AA16" s="21">
        <v>98</v>
      </c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91.29</v>
      </c>
      <c r="F17" s="21">
        <v>84.03</v>
      </c>
      <c r="G17" s="21">
        <v>86.67</v>
      </c>
      <c r="H17" s="21">
        <v>84.31</v>
      </c>
      <c r="I17" s="21"/>
      <c r="J17" s="21">
        <v>85.15</v>
      </c>
      <c r="K17" s="21">
        <v>90.63</v>
      </c>
      <c r="L17" s="21">
        <v>90.1</v>
      </c>
      <c r="M17" s="21">
        <v>87.05</v>
      </c>
      <c r="N17" s="21">
        <v>92.31</v>
      </c>
      <c r="O17" s="21">
        <v>90.91</v>
      </c>
      <c r="P17" s="21">
        <v>70.27</v>
      </c>
      <c r="Q17" s="21">
        <v>96.7</v>
      </c>
      <c r="R17" s="21">
        <v>92.73</v>
      </c>
      <c r="S17" s="21">
        <v>86.03</v>
      </c>
      <c r="T17" s="21">
        <v>89.13</v>
      </c>
      <c r="U17" s="21">
        <v>91.94</v>
      </c>
      <c r="V17" s="21">
        <v>91.27</v>
      </c>
      <c r="W17" s="21">
        <v>92.55</v>
      </c>
      <c r="X17" s="21">
        <v>96.04</v>
      </c>
      <c r="Y17" s="21">
        <v>89.74</v>
      </c>
      <c r="Z17" s="21">
        <v>100</v>
      </c>
      <c r="AA17" s="21">
        <v>91.49</v>
      </c>
      <c r="AB17" s="21"/>
      <c r="AC17" s="29">
        <v>89.57</v>
      </c>
    </row>
    <row r="18" spans="1:29" s="18" customFormat="1">
      <c r="A18" s="16"/>
      <c r="B18" s="16"/>
      <c r="C18" s="17"/>
      <c r="D18" s="22" t="s">
        <v>3</v>
      </c>
      <c r="E18" s="21">
        <v>96.66</v>
      </c>
      <c r="F18" s="21">
        <v>95.8</v>
      </c>
      <c r="G18" s="21">
        <v>96.67</v>
      </c>
      <c r="H18" s="21">
        <v>93.14</v>
      </c>
      <c r="I18" s="21"/>
      <c r="J18" s="21">
        <v>97.03</v>
      </c>
      <c r="K18" s="21">
        <v>93.75</v>
      </c>
      <c r="L18" s="21">
        <v>94.06</v>
      </c>
      <c r="M18" s="21">
        <v>92.81</v>
      </c>
      <c r="N18" s="21">
        <v>96.15</v>
      </c>
      <c r="O18" s="21">
        <v>95.04</v>
      </c>
      <c r="P18" s="21">
        <v>83.78</v>
      </c>
      <c r="Q18" s="21">
        <v>97.8</v>
      </c>
      <c r="R18" s="21">
        <v>97.27</v>
      </c>
      <c r="S18" s="21">
        <v>91.18</v>
      </c>
      <c r="T18" s="21">
        <v>95.65</v>
      </c>
      <c r="U18" s="21">
        <v>95.16</v>
      </c>
      <c r="V18" s="21">
        <v>96.03</v>
      </c>
      <c r="W18" s="21">
        <v>95.74</v>
      </c>
      <c r="X18" s="21">
        <v>98.02</v>
      </c>
      <c r="Y18" s="21">
        <v>94.02</v>
      </c>
      <c r="Z18" s="21">
        <v>100</v>
      </c>
      <c r="AA18" s="21">
        <v>91.49</v>
      </c>
      <c r="AB18" s="21"/>
      <c r="AC18" s="29">
        <v>94.96</v>
      </c>
    </row>
    <row r="19" spans="1:29" s="18" customFormat="1" ht="17.25" thickBot="1">
      <c r="A19" s="16"/>
      <c r="B19" s="16"/>
      <c r="C19" s="17"/>
      <c r="D19" s="26" t="s">
        <v>4</v>
      </c>
      <c r="E19" s="27">
        <v>96.774193548387103</v>
      </c>
      <c r="F19" s="27">
        <v>95.798319327731093</v>
      </c>
      <c r="G19" s="27">
        <v>96.666666666666686</v>
      </c>
      <c r="H19" s="27">
        <v>93.137254901960787</v>
      </c>
      <c r="I19" s="27"/>
      <c r="J19" s="27">
        <v>97.029702970297024</v>
      </c>
      <c r="K19" s="27">
        <v>93.75</v>
      </c>
      <c r="L19" s="27">
        <v>94.059405940594061</v>
      </c>
      <c r="M19" s="27">
        <v>92.805755395683448</v>
      </c>
      <c r="N19" s="27">
        <v>96.153846153846146</v>
      </c>
      <c r="O19" s="27">
        <v>95.04132231404958</v>
      </c>
      <c r="P19" s="27">
        <v>83.78378378378379</v>
      </c>
      <c r="Q19" s="27">
        <v>97.802197802197782</v>
      </c>
      <c r="R19" s="27">
        <v>97.272727272727266</v>
      </c>
      <c r="S19" s="27">
        <v>91.176470588235304</v>
      </c>
      <c r="T19" s="27">
        <v>95.652173913043484</v>
      </c>
      <c r="U19" s="27">
        <v>95.161290322580641</v>
      </c>
      <c r="V19" s="27">
        <v>96.031746031746039</v>
      </c>
      <c r="W19" s="27">
        <v>95.744680851063833</v>
      </c>
      <c r="X19" s="27">
        <v>98.019801980198025</v>
      </c>
      <c r="Y19" s="27">
        <v>94.017094017094024</v>
      </c>
      <c r="Z19" s="27">
        <v>100</v>
      </c>
      <c r="AA19" s="27">
        <v>91.489361702127638</v>
      </c>
      <c r="AB19" s="27"/>
      <c r="AC19" s="30">
        <v>94.995140913508251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54"/>
      <c r="E33" s="55">
        <v>43280</v>
      </c>
      <c r="F33" s="55"/>
      <c r="G33" s="55">
        <v>43281</v>
      </c>
      <c r="H33" s="55"/>
      <c r="I33" s="55">
        <v>43282</v>
      </c>
      <c r="J33" s="55"/>
      <c r="K33" s="55">
        <v>43283</v>
      </c>
      <c r="L33" s="55"/>
      <c r="M33" s="55">
        <v>43284</v>
      </c>
      <c r="N33" s="55"/>
      <c r="O33" s="55">
        <v>43285</v>
      </c>
      <c r="P33" s="55"/>
      <c r="Q33" s="55">
        <v>43286</v>
      </c>
      <c r="R33" s="5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54" t="s">
        <v>65</v>
      </c>
      <c r="E34" s="56"/>
      <c r="F34" s="56"/>
      <c r="G34" s="56"/>
      <c r="H34" s="56"/>
      <c r="I34" s="56">
        <v>5.86</v>
      </c>
      <c r="J34" s="56"/>
      <c r="K34" s="56">
        <v>9.0399999999999991</v>
      </c>
      <c r="L34" s="56"/>
      <c r="M34" s="56">
        <v>8.3699999999999992</v>
      </c>
      <c r="N34" s="56"/>
      <c r="O34" s="56">
        <v>5.49</v>
      </c>
      <c r="P34" s="56"/>
      <c r="Q34" s="56">
        <v>9.33</v>
      </c>
      <c r="R34" s="56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54" t="s">
        <v>42</v>
      </c>
      <c r="E35" s="56"/>
      <c r="F35" s="56"/>
      <c r="G35" s="56"/>
      <c r="H35" s="56"/>
      <c r="I35" s="56">
        <v>6.22</v>
      </c>
      <c r="J35" s="56"/>
      <c r="K35" s="56">
        <v>6.57</v>
      </c>
      <c r="L35" s="56"/>
      <c r="M35" s="56">
        <v>7.73</v>
      </c>
      <c r="N35" s="56"/>
      <c r="O35" s="56">
        <v>2.52</v>
      </c>
      <c r="P35" s="56"/>
      <c r="Q35" s="56">
        <v>2.72</v>
      </c>
      <c r="R35" s="56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54" t="s">
        <v>174</v>
      </c>
      <c r="E36" s="56"/>
      <c r="F36" s="56"/>
      <c r="G36" s="56"/>
      <c r="H36" s="56"/>
      <c r="I36" s="56">
        <v>0.63</v>
      </c>
      <c r="J36" s="56"/>
      <c r="K36" s="56">
        <v>2.98</v>
      </c>
      <c r="L36" s="56"/>
      <c r="M36" s="56">
        <v>1.59</v>
      </c>
      <c r="N36" s="56"/>
      <c r="O36" s="56">
        <v>0.34</v>
      </c>
      <c r="P36" s="56"/>
      <c r="Q36" s="56">
        <v>1.1599999999999999</v>
      </c>
      <c r="R36" s="56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7" t="s">
        <v>6</v>
      </c>
      <c r="B38" s="57"/>
      <c r="C38" s="58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/>
    </row>
    <row r="39" spans="1:29">
      <c r="A39" s="11" t="s">
        <v>9</v>
      </c>
      <c r="B39" s="11"/>
      <c r="C39" s="12" t="s">
        <v>10</v>
      </c>
      <c r="D39" s="13">
        <f>SUM(E39:AB39)</f>
        <v>1937</v>
      </c>
      <c r="E39" s="13">
        <v>1130</v>
      </c>
      <c r="F39" s="13">
        <v>753</v>
      </c>
      <c r="G39" s="13">
        <v>54</v>
      </c>
      <c r="H39" s="13"/>
      <c r="I39" s="13"/>
      <c r="J39" s="13"/>
      <c r="K39" s="13"/>
      <c r="L39" s="13"/>
      <c r="M39" s="13"/>
      <c r="N39" s="13"/>
      <c r="O39" s="13"/>
      <c r="P39" s="13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5"/>
    </row>
    <row r="40" spans="1:29">
      <c r="A40" s="11"/>
      <c r="B40" s="11"/>
      <c r="C40" s="12" t="s">
        <v>11</v>
      </c>
      <c r="D40" s="13">
        <f>SUM(E40:AB40)</f>
        <v>1937</v>
      </c>
      <c r="E40" s="13">
        <v>1130</v>
      </c>
      <c r="F40" s="13">
        <v>753</v>
      </c>
      <c r="G40" s="13">
        <v>54</v>
      </c>
      <c r="H40" s="13"/>
      <c r="I40" s="13"/>
      <c r="J40" s="13"/>
      <c r="K40" s="13"/>
      <c r="L40" s="13"/>
      <c r="M40" s="13"/>
      <c r="N40" s="13"/>
      <c r="O40" s="13"/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5"/>
    </row>
    <row r="41" spans="1:29" ht="3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5"/>
    </row>
    <row r="42" spans="1:29">
      <c r="A42" s="11" t="s">
        <v>12</v>
      </c>
      <c r="B42" s="11"/>
      <c r="C42" s="12" t="s">
        <v>10</v>
      </c>
      <c r="D42" s="13">
        <f>SUM(E42:AB42)</f>
        <v>2423</v>
      </c>
      <c r="E42" s="13">
        <v>863</v>
      </c>
      <c r="F42" s="13">
        <v>1506</v>
      </c>
      <c r="G42" s="13">
        <v>54</v>
      </c>
      <c r="H42" s="13"/>
      <c r="I42" s="13"/>
      <c r="J42" s="13"/>
      <c r="K42" s="13"/>
      <c r="L42" s="13"/>
      <c r="M42" s="13"/>
      <c r="N42" s="13"/>
      <c r="O42" s="13"/>
      <c r="P42" s="13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5"/>
    </row>
    <row r="43" spans="1:29">
      <c r="A43" s="11"/>
      <c r="B43" s="11"/>
      <c r="C43" s="12" t="s">
        <v>11</v>
      </c>
      <c r="D43" s="13">
        <f>SUM(E43:AB43)</f>
        <v>2423</v>
      </c>
      <c r="E43" s="13">
        <v>863</v>
      </c>
      <c r="F43" s="13">
        <v>1506</v>
      </c>
      <c r="G43" s="13">
        <v>54</v>
      </c>
      <c r="H43" s="13"/>
      <c r="I43" s="13"/>
      <c r="J43" s="13"/>
      <c r="K43" s="13"/>
      <c r="L43" s="13"/>
      <c r="M43" s="13"/>
      <c r="N43" s="13"/>
      <c r="O43" s="13"/>
      <c r="P43" s="13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5"/>
    </row>
    <row r="44" spans="1:29" ht="3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5"/>
    </row>
    <row r="45" spans="1:29">
      <c r="A45" s="11" t="s">
        <v>13</v>
      </c>
      <c r="B45" s="11"/>
      <c r="C45" s="12" t="s">
        <v>10</v>
      </c>
      <c r="D45" s="13">
        <f>SUM(E45:AB45)</f>
        <v>2531</v>
      </c>
      <c r="E45" s="13">
        <v>864</v>
      </c>
      <c r="F45" s="13">
        <v>1559</v>
      </c>
      <c r="G45" s="13">
        <v>108</v>
      </c>
      <c r="H45" s="13"/>
      <c r="I45" s="13"/>
      <c r="J45" s="13"/>
      <c r="K45" s="13"/>
      <c r="L45" s="13"/>
      <c r="M45" s="13"/>
      <c r="N45" s="13"/>
      <c r="O45" s="13"/>
      <c r="P45" s="13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5"/>
    </row>
    <row r="46" spans="1:29">
      <c r="A46" s="11"/>
      <c r="B46" s="11"/>
      <c r="C46" s="12" t="s">
        <v>11</v>
      </c>
      <c r="D46" s="13">
        <f>SUM(E46:AB46)</f>
        <v>2530</v>
      </c>
      <c r="E46" s="13">
        <v>863</v>
      </c>
      <c r="F46" s="13">
        <v>1559</v>
      </c>
      <c r="G46" s="13">
        <v>108</v>
      </c>
      <c r="H46" s="13"/>
      <c r="I46" s="13"/>
      <c r="J46" s="13"/>
      <c r="K46" s="13"/>
      <c r="L46" s="13"/>
      <c r="M46" s="13"/>
      <c r="N46" s="13"/>
      <c r="O46" s="13"/>
      <c r="P46" s="13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5"/>
    </row>
    <row r="47" spans="1:29">
      <c r="A47" s="11"/>
      <c r="B47" s="11"/>
      <c r="C47" s="12" t="s">
        <v>16</v>
      </c>
      <c r="D47" s="13">
        <f>SUM(E47:AB47)</f>
        <v>1</v>
      </c>
      <c r="E47" s="13">
        <v>1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5"/>
    </row>
    <row r="48" spans="1:29">
      <c r="A48" s="11"/>
      <c r="B48" s="11"/>
      <c r="C48" s="12" t="s">
        <v>17</v>
      </c>
      <c r="D48" s="13">
        <f>SUM(E48:AB48)</f>
        <v>0</v>
      </c>
      <c r="E48" s="13">
        <v>0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5"/>
    </row>
    <row r="49" spans="1:29">
      <c r="A49" s="11"/>
      <c r="B49" s="11"/>
      <c r="C49" s="12" t="s">
        <v>18</v>
      </c>
      <c r="D49" s="13">
        <f>SUM(E49:AB49)</f>
        <v>1</v>
      </c>
      <c r="E49" s="13">
        <v>1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5"/>
    </row>
    <row r="50" spans="1:29">
      <c r="A50" s="11"/>
      <c r="B50" s="11"/>
      <c r="C50" s="12" t="s">
        <v>19</v>
      </c>
      <c r="D50" s="13">
        <f>SUM(E50:AB50)</f>
        <v>1</v>
      </c>
      <c r="E50" s="13">
        <v>1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5"/>
    </row>
    <row r="51" spans="1:29" s="31" customFormat="1">
      <c r="A51" s="11"/>
      <c r="B51" s="11"/>
      <c r="C51" s="35" t="s">
        <v>2</v>
      </c>
      <c r="D51" s="36">
        <f xml:space="preserve"> IF(D45=0,100,D46/D45*100)</f>
        <v>99.960489924930869</v>
      </c>
      <c r="E51" s="36">
        <v>99.884259259259252</v>
      </c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8"/>
    </row>
    <row r="52" spans="1:29" s="32" customFormat="1">
      <c r="A52" s="11"/>
      <c r="B52" s="11"/>
      <c r="C52" s="39" t="s">
        <v>20</v>
      </c>
      <c r="D52" s="40">
        <f xml:space="preserve"> IF(D47=0,0,D48/D47*100)</f>
        <v>0</v>
      </c>
      <c r="E52" s="40">
        <v>0</v>
      </c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2"/>
    </row>
    <row r="53" spans="1:29" s="33" customFormat="1">
      <c r="A53" s="11"/>
      <c r="B53" s="11"/>
      <c r="C53" s="43" t="s">
        <v>3</v>
      </c>
      <c r="D53" s="44">
        <f xml:space="preserve"> IF(D45=0,100,(D48+D46)/D45*100)</f>
        <v>99.960489924930869</v>
      </c>
      <c r="E53" s="44">
        <v>99.884259259259252</v>
      </c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6"/>
    </row>
    <row r="54" spans="1:29" s="34" customFormat="1">
      <c r="A54" s="11"/>
      <c r="B54" s="11"/>
      <c r="C54" s="47" t="s">
        <v>21</v>
      </c>
      <c r="D54" s="48">
        <f>IF(D45=0,100,(D48+D46+D50)/D45*100)</f>
        <v>100</v>
      </c>
      <c r="E54" s="48">
        <v>100</v>
      </c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50"/>
    </row>
    <row r="55" spans="1:29">
      <c r="A55" s="51" t="s">
        <v>23</v>
      </c>
      <c r="B55" s="51" t="s">
        <v>213</v>
      </c>
      <c r="C55" s="52" t="s">
        <v>214</v>
      </c>
      <c r="D55" s="51">
        <f>SUM(E55:AB55)</f>
        <v>1</v>
      </c>
      <c r="E55" s="51">
        <v>1</v>
      </c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"/>
    </row>
    <row r="56" spans="1:29" ht="3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5"/>
    </row>
    <row r="57" spans="1:29">
      <c r="A57" s="11" t="s">
        <v>14</v>
      </c>
      <c r="B57" s="11"/>
      <c r="C57" s="12" t="s">
        <v>10</v>
      </c>
      <c r="D57" s="13">
        <f>SUM(E57:AB57)</f>
        <v>2746</v>
      </c>
      <c r="E57" s="13">
        <v>864</v>
      </c>
      <c r="F57" s="13">
        <v>1398</v>
      </c>
      <c r="G57" s="13">
        <v>484</v>
      </c>
      <c r="H57" s="13"/>
      <c r="I57" s="13"/>
      <c r="J57" s="13"/>
      <c r="K57" s="13"/>
      <c r="L57" s="13"/>
      <c r="M57" s="13"/>
      <c r="N57" s="13"/>
      <c r="O57" s="13"/>
      <c r="P57" s="13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5"/>
    </row>
    <row r="58" spans="1:29">
      <c r="A58" s="11"/>
      <c r="B58" s="11"/>
      <c r="C58" s="12" t="s">
        <v>11</v>
      </c>
      <c r="D58" s="13">
        <f>SUM(E58:AB58)</f>
        <v>2746</v>
      </c>
      <c r="E58" s="13">
        <v>864</v>
      </c>
      <c r="F58" s="13">
        <v>1398</v>
      </c>
      <c r="G58" s="13">
        <v>484</v>
      </c>
      <c r="H58" s="13"/>
      <c r="I58" s="13"/>
      <c r="J58" s="13"/>
      <c r="K58" s="13"/>
      <c r="L58" s="13"/>
      <c r="M58" s="13"/>
      <c r="N58" s="13"/>
      <c r="O58" s="13"/>
      <c r="P58" s="13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5"/>
    </row>
    <row r="59" spans="1:29" ht="3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5"/>
    </row>
    <row r="60" spans="1:29">
      <c r="A60" s="11" t="s">
        <v>29</v>
      </c>
      <c r="B60" s="11"/>
      <c r="C60" s="12" t="s">
        <v>10</v>
      </c>
      <c r="D60" s="13">
        <f>SUM(E60:AB60)</f>
        <v>0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5"/>
    </row>
    <row r="61" spans="1:29">
      <c r="A61" s="11"/>
      <c r="B61" s="11"/>
      <c r="C61" s="12" t="s">
        <v>11</v>
      </c>
      <c r="D61" s="13">
        <f>SUM(E61:AB61)</f>
        <v>0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5"/>
    </row>
    <row r="62" spans="1:29" ht="3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5"/>
    </row>
    <row r="63" spans="1:29">
      <c r="A63" s="11" t="s">
        <v>111</v>
      </c>
      <c r="B63" s="11"/>
      <c r="C63" s="12" t="s">
        <v>10</v>
      </c>
      <c r="D63" s="13">
        <f>SUM(E63:AB63)</f>
        <v>697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4">
        <v>697</v>
      </c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5"/>
    </row>
    <row r="64" spans="1:29">
      <c r="A64" s="11"/>
      <c r="B64" s="11"/>
      <c r="C64" s="12" t="s">
        <v>11</v>
      </c>
      <c r="D64" s="13">
        <f>SUM(E64:AB64)</f>
        <v>697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4">
        <v>697</v>
      </c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5"/>
    </row>
    <row r="65" spans="1:29" ht="3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5"/>
    </row>
    <row r="66" spans="1:29">
      <c r="A66" s="11" t="s">
        <v>121</v>
      </c>
      <c r="B66" s="11"/>
      <c r="C66" s="12" t="s">
        <v>10</v>
      </c>
      <c r="D66" s="13">
        <f>SUM(E66:AB66)</f>
        <v>697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4">
        <v>697</v>
      </c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5"/>
    </row>
    <row r="67" spans="1:29">
      <c r="A67" s="11"/>
      <c r="B67" s="11"/>
      <c r="C67" s="12" t="s">
        <v>11</v>
      </c>
      <c r="D67" s="13">
        <f>SUM(E67:AB67)</f>
        <v>697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4">
        <v>697</v>
      </c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5"/>
    </row>
    <row r="68" spans="1:29" ht="3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5"/>
    </row>
    <row r="69" spans="1:29">
      <c r="A69" s="11" t="s">
        <v>63</v>
      </c>
      <c r="B69" s="11"/>
      <c r="C69" s="12" t="s">
        <v>10</v>
      </c>
      <c r="D69" s="13">
        <f>SUM(E69:AB69)</f>
        <v>4319</v>
      </c>
      <c r="E69" s="13">
        <v>1399</v>
      </c>
      <c r="F69" s="13"/>
      <c r="G69" s="13"/>
      <c r="H69" s="13"/>
      <c r="I69" s="13"/>
      <c r="J69" s="13">
        <v>303</v>
      </c>
      <c r="K69" s="13">
        <v>1707</v>
      </c>
      <c r="L69" s="13">
        <v>910</v>
      </c>
      <c r="M69" s="13"/>
      <c r="N69" s="13"/>
      <c r="O69" s="13"/>
      <c r="P69" s="13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5"/>
    </row>
    <row r="70" spans="1:29">
      <c r="A70" s="11"/>
      <c r="B70" s="11"/>
      <c r="C70" s="12" t="s">
        <v>11</v>
      </c>
      <c r="D70" s="13">
        <f>SUM(E70:AB70)</f>
        <v>4319</v>
      </c>
      <c r="E70" s="13">
        <v>1399</v>
      </c>
      <c r="F70" s="13"/>
      <c r="G70" s="13"/>
      <c r="H70" s="13"/>
      <c r="I70" s="13"/>
      <c r="J70" s="13">
        <v>303</v>
      </c>
      <c r="K70" s="13">
        <v>1707</v>
      </c>
      <c r="L70" s="13">
        <v>910</v>
      </c>
      <c r="M70" s="13"/>
      <c r="N70" s="13"/>
      <c r="O70" s="13"/>
      <c r="P70" s="13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5"/>
    </row>
    <row r="71" spans="1:29" ht="3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5"/>
    </row>
    <row r="72" spans="1:29">
      <c r="A72" s="11" t="s">
        <v>40</v>
      </c>
      <c r="B72" s="11"/>
      <c r="C72" s="12" t="s">
        <v>10</v>
      </c>
      <c r="D72" s="13">
        <f>SUM(E72:AB72)</f>
        <v>2058</v>
      </c>
      <c r="E72" s="13">
        <v>93</v>
      </c>
      <c r="F72" s="13">
        <v>119</v>
      </c>
      <c r="G72" s="13">
        <v>90</v>
      </c>
      <c r="H72" s="13">
        <v>102</v>
      </c>
      <c r="I72" s="13"/>
      <c r="J72" s="13">
        <v>101</v>
      </c>
      <c r="K72" s="13">
        <v>96</v>
      </c>
      <c r="L72" s="13">
        <v>101</v>
      </c>
      <c r="M72" s="13">
        <v>139</v>
      </c>
      <c r="N72" s="13">
        <v>26</v>
      </c>
      <c r="O72" s="13">
        <v>121</v>
      </c>
      <c r="P72" s="13">
        <v>37</v>
      </c>
      <c r="Q72" s="14">
        <v>91</v>
      </c>
      <c r="R72" s="14">
        <v>110</v>
      </c>
      <c r="S72" s="14">
        <v>136</v>
      </c>
      <c r="T72" s="14">
        <v>46</v>
      </c>
      <c r="U72" s="14">
        <v>124</v>
      </c>
      <c r="V72" s="14">
        <v>126</v>
      </c>
      <c r="W72" s="14">
        <v>94</v>
      </c>
      <c r="X72" s="14">
        <v>101</v>
      </c>
      <c r="Y72" s="14">
        <v>117</v>
      </c>
      <c r="Z72" s="14">
        <v>41</v>
      </c>
      <c r="AA72" s="14">
        <v>47</v>
      </c>
      <c r="AB72" s="14"/>
      <c r="AC72" s="5">
        <v>58</v>
      </c>
    </row>
    <row r="73" spans="1:29">
      <c r="A73" s="11"/>
      <c r="B73" s="11"/>
      <c r="C73" s="12" t="s">
        <v>11</v>
      </c>
      <c r="D73" s="13">
        <f>SUM(E73:AB73)</f>
        <v>1844</v>
      </c>
      <c r="E73" s="13">
        <v>85</v>
      </c>
      <c r="F73" s="13">
        <v>100</v>
      </c>
      <c r="G73" s="13">
        <v>78</v>
      </c>
      <c r="H73" s="13">
        <v>86</v>
      </c>
      <c r="I73" s="13"/>
      <c r="J73" s="13">
        <v>86</v>
      </c>
      <c r="K73" s="13">
        <v>87</v>
      </c>
      <c r="L73" s="13">
        <v>91</v>
      </c>
      <c r="M73" s="13">
        <v>121</v>
      </c>
      <c r="N73" s="13">
        <v>24</v>
      </c>
      <c r="O73" s="13">
        <v>110</v>
      </c>
      <c r="P73" s="13">
        <v>26</v>
      </c>
      <c r="Q73" s="14">
        <v>88</v>
      </c>
      <c r="R73" s="14">
        <v>102</v>
      </c>
      <c r="S73" s="14">
        <v>117</v>
      </c>
      <c r="T73" s="14">
        <v>41</v>
      </c>
      <c r="U73" s="14">
        <v>114</v>
      </c>
      <c r="V73" s="14">
        <v>115</v>
      </c>
      <c r="W73" s="14">
        <v>87</v>
      </c>
      <c r="X73" s="14">
        <v>97</v>
      </c>
      <c r="Y73" s="14">
        <v>105</v>
      </c>
      <c r="Z73" s="14">
        <v>41</v>
      </c>
      <c r="AA73" s="14">
        <v>43</v>
      </c>
      <c r="AB73" s="14"/>
      <c r="AC73" s="5">
        <v>50</v>
      </c>
    </row>
    <row r="74" spans="1:29">
      <c r="A74" s="11"/>
      <c r="B74" s="11"/>
      <c r="C74" s="12" t="s">
        <v>16</v>
      </c>
      <c r="D74" s="13">
        <f>SUM(E74:AB74)</f>
        <v>214</v>
      </c>
      <c r="E74" s="13">
        <v>8</v>
      </c>
      <c r="F74" s="13">
        <v>19</v>
      </c>
      <c r="G74" s="13">
        <v>12</v>
      </c>
      <c r="H74" s="13">
        <v>16</v>
      </c>
      <c r="I74" s="13"/>
      <c r="J74" s="13">
        <v>15</v>
      </c>
      <c r="K74" s="13">
        <v>9</v>
      </c>
      <c r="L74" s="13">
        <v>10</v>
      </c>
      <c r="M74" s="13">
        <v>18</v>
      </c>
      <c r="N74" s="13">
        <v>2</v>
      </c>
      <c r="O74" s="13">
        <v>11</v>
      </c>
      <c r="P74" s="13">
        <v>11</v>
      </c>
      <c r="Q74" s="14">
        <v>3</v>
      </c>
      <c r="R74" s="14">
        <v>8</v>
      </c>
      <c r="S74" s="14">
        <v>19</v>
      </c>
      <c r="T74" s="14">
        <v>5</v>
      </c>
      <c r="U74" s="14">
        <v>10</v>
      </c>
      <c r="V74" s="14">
        <v>11</v>
      </c>
      <c r="W74" s="14">
        <v>7</v>
      </c>
      <c r="X74" s="14">
        <v>4</v>
      </c>
      <c r="Y74" s="14">
        <v>12</v>
      </c>
      <c r="Z74" s="14"/>
      <c r="AA74" s="14">
        <v>4</v>
      </c>
      <c r="AB74" s="14"/>
      <c r="AC74" s="5">
        <v>8</v>
      </c>
    </row>
    <row r="75" spans="1:29">
      <c r="A75" s="11"/>
      <c r="B75" s="11"/>
      <c r="C75" s="12" t="s">
        <v>17</v>
      </c>
      <c r="D75" s="13">
        <f>SUM(E75:AB75)</f>
        <v>111</v>
      </c>
      <c r="E75" s="13">
        <v>5</v>
      </c>
      <c r="F75" s="13">
        <v>14</v>
      </c>
      <c r="G75" s="13">
        <v>9</v>
      </c>
      <c r="H75" s="13">
        <v>9</v>
      </c>
      <c r="I75" s="13"/>
      <c r="J75" s="13">
        <v>12</v>
      </c>
      <c r="K75" s="13">
        <v>3</v>
      </c>
      <c r="L75" s="13">
        <v>4</v>
      </c>
      <c r="M75" s="13">
        <v>8</v>
      </c>
      <c r="N75" s="13">
        <v>1</v>
      </c>
      <c r="O75" s="13">
        <v>5</v>
      </c>
      <c r="P75" s="13">
        <v>5</v>
      </c>
      <c r="Q75" s="14">
        <v>1</v>
      </c>
      <c r="R75" s="14">
        <v>5</v>
      </c>
      <c r="S75" s="14">
        <v>7</v>
      </c>
      <c r="T75" s="14">
        <v>3</v>
      </c>
      <c r="U75" s="14">
        <v>4</v>
      </c>
      <c r="V75" s="14">
        <v>6</v>
      </c>
      <c r="W75" s="14">
        <v>3</v>
      </c>
      <c r="X75" s="14">
        <v>2</v>
      </c>
      <c r="Y75" s="14">
        <v>5</v>
      </c>
      <c r="Z75" s="14"/>
      <c r="AA75" s="14">
        <v>0</v>
      </c>
      <c r="AB75" s="14"/>
      <c r="AC75" s="5">
        <v>1</v>
      </c>
    </row>
    <row r="76" spans="1:29">
      <c r="A76" s="11"/>
      <c r="B76" s="11"/>
      <c r="C76" s="12" t="s">
        <v>18</v>
      </c>
      <c r="D76" s="13">
        <f>SUM(E76:AB76)</f>
        <v>103</v>
      </c>
      <c r="E76" s="13">
        <v>3</v>
      </c>
      <c r="F76" s="13">
        <v>5</v>
      </c>
      <c r="G76" s="13">
        <v>3</v>
      </c>
      <c r="H76" s="13">
        <v>7</v>
      </c>
      <c r="I76" s="13"/>
      <c r="J76" s="13">
        <v>3</v>
      </c>
      <c r="K76" s="13">
        <v>6</v>
      </c>
      <c r="L76" s="13">
        <v>6</v>
      </c>
      <c r="M76" s="13">
        <v>10</v>
      </c>
      <c r="N76" s="13">
        <v>1</v>
      </c>
      <c r="O76" s="13">
        <v>6</v>
      </c>
      <c r="P76" s="13">
        <v>6</v>
      </c>
      <c r="Q76" s="14">
        <v>2</v>
      </c>
      <c r="R76" s="14">
        <v>3</v>
      </c>
      <c r="S76" s="14">
        <v>12</v>
      </c>
      <c r="T76" s="14">
        <v>2</v>
      </c>
      <c r="U76" s="14">
        <v>6</v>
      </c>
      <c r="V76" s="14">
        <v>5</v>
      </c>
      <c r="W76" s="14">
        <v>4</v>
      </c>
      <c r="X76" s="14">
        <v>2</v>
      </c>
      <c r="Y76" s="14">
        <v>7</v>
      </c>
      <c r="Z76" s="14"/>
      <c r="AA76" s="14">
        <v>4</v>
      </c>
      <c r="AB76" s="14"/>
      <c r="AC76" s="5">
        <v>7</v>
      </c>
    </row>
    <row r="77" spans="1:29">
      <c r="A77" s="11"/>
      <c r="B77" s="11"/>
      <c r="C77" s="12" t="s">
        <v>19</v>
      </c>
      <c r="D77" s="13">
        <f>SUM(E77:AB77)</f>
        <v>0</v>
      </c>
      <c r="E77" s="13">
        <v>0</v>
      </c>
      <c r="F77" s="13">
        <v>0</v>
      </c>
      <c r="G77" s="13">
        <v>0</v>
      </c>
      <c r="H77" s="13">
        <v>0</v>
      </c>
      <c r="I77" s="13"/>
      <c r="J77" s="13">
        <v>0</v>
      </c>
      <c r="K77" s="13">
        <v>0</v>
      </c>
      <c r="L77" s="13">
        <v>0</v>
      </c>
      <c r="M77" s="13">
        <v>0</v>
      </c>
      <c r="N77" s="13">
        <v>0</v>
      </c>
      <c r="O77" s="13">
        <v>0</v>
      </c>
      <c r="P77" s="13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/>
      <c r="AA77" s="14">
        <v>0</v>
      </c>
      <c r="AB77" s="14"/>
      <c r="AC77" s="5">
        <v>0</v>
      </c>
    </row>
    <row r="78" spans="1:29" s="31" customFormat="1">
      <c r="A78" s="11"/>
      <c r="B78" s="11"/>
      <c r="C78" s="35" t="s">
        <v>2</v>
      </c>
      <c r="D78" s="36">
        <f xml:space="preserve"> IF(D72=0,100,D73/D72*100)</f>
        <v>89.601554907677354</v>
      </c>
      <c r="E78" s="36">
        <v>91.397849462365585</v>
      </c>
      <c r="F78" s="36">
        <v>84.033613445378151</v>
      </c>
      <c r="G78" s="36">
        <v>86.666666666666671</v>
      </c>
      <c r="H78" s="36">
        <v>84.313725490196077</v>
      </c>
      <c r="I78" s="36"/>
      <c r="J78" s="36">
        <v>85.148514851485146</v>
      </c>
      <c r="K78" s="36">
        <v>90.625</v>
      </c>
      <c r="L78" s="36">
        <v>90.099009900990097</v>
      </c>
      <c r="M78" s="36">
        <v>87.050359712230218</v>
      </c>
      <c r="N78" s="36">
        <v>92.307692307692307</v>
      </c>
      <c r="O78" s="36">
        <v>90.909090909090907</v>
      </c>
      <c r="P78" s="36">
        <v>70.270270270270274</v>
      </c>
      <c r="Q78" s="37">
        <v>96.703296703296701</v>
      </c>
      <c r="R78" s="37">
        <v>92.727272727272734</v>
      </c>
      <c r="S78" s="37">
        <v>86.029411764705884</v>
      </c>
      <c r="T78" s="37">
        <v>89.130434782608702</v>
      </c>
      <c r="U78" s="37">
        <v>91.935483870967744</v>
      </c>
      <c r="V78" s="37">
        <v>91.269841269841265</v>
      </c>
      <c r="W78" s="37">
        <v>92.553191489361708</v>
      </c>
      <c r="X78" s="37">
        <v>96.039603960396036</v>
      </c>
      <c r="Y78" s="37">
        <v>89.743589743589737</v>
      </c>
      <c r="Z78" s="37"/>
      <c r="AA78" s="37">
        <v>91.489361702127653</v>
      </c>
      <c r="AB78" s="37"/>
      <c r="AC78" s="38">
        <v>86.206896551724142</v>
      </c>
    </row>
    <row r="79" spans="1:29" s="32" customFormat="1">
      <c r="A79" s="11"/>
      <c r="B79" s="11"/>
      <c r="C79" s="39" t="s">
        <v>20</v>
      </c>
      <c r="D79" s="40">
        <f xml:space="preserve"> IF(D74=0,0,D75/D74*100)</f>
        <v>51.86915887850467</v>
      </c>
      <c r="E79" s="40">
        <v>62.5</v>
      </c>
      <c r="F79" s="40">
        <v>73.684210526315795</v>
      </c>
      <c r="G79" s="40">
        <v>75</v>
      </c>
      <c r="H79" s="40">
        <v>56.25</v>
      </c>
      <c r="I79" s="40"/>
      <c r="J79" s="40">
        <v>80</v>
      </c>
      <c r="K79" s="40">
        <v>33.333333333333336</v>
      </c>
      <c r="L79" s="40">
        <v>40</v>
      </c>
      <c r="M79" s="40">
        <v>44.444444444444443</v>
      </c>
      <c r="N79" s="40">
        <v>50</v>
      </c>
      <c r="O79" s="40">
        <v>45.454545454545453</v>
      </c>
      <c r="P79" s="40">
        <v>45.454545454545453</v>
      </c>
      <c r="Q79" s="41">
        <v>33.333333333333336</v>
      </c>
      <c r="R79" s="41">
        <v>62.5</v>
      </c>
      <c r="S79" s="41">
        <v>36.842105263157897</v>
      </c>
      <c r="T79" s="41">
        <v>60</v>
      </c>
      <c r="U79" s="41">
        <v>40</v>
      </c>
      <c r="V79" s="41">
        <v>54.545454545454547</v>
      </c>
      <c r="W79" s="41">
        <v>42.857142857142854</v>
      </c>
      <c r="X79" s="41">
        <v>50</v>
      </c>
      <c r="Y79" s="41">
        <v>41.666666666666664</v>
      </c>
      <c r="Z79" s="41"/>
      <c r="AA79" s="41">
        <v>0</v>
      </c>
      <c r="AB79" s="41"/>
      <c r="AC79" s="42">
        <v>12.5</v>
      </c>
    </row>
    <row r="80" spans="1:29" s="33" customFormat="1">
      <c r="A80" s="11"/>
      <c r="B80" s="11"/>
      <c r="C80" s="43" t="s">
        <v>3</v>
      </c>
      <c r="D80" s="44">
        <f xml:space="preserve"> IF(D72=0,100,(D75+D73)/D72*100)</f>
        <v>94.995140913508251</v>
      </c>
      <c r="E80" s="44">
        <v>96.774193548387103</v>
      </c>
      <c r="F80" s="44">
        <v>95.798319327731093</v>
      </c>
      <c r="G80" s="44">
        <v>96.666666666666671</v>
      </c>
      <c r="H80" s="44">
        <v>93.137254901960787</v>
      </c>
      <c r="I80" s="44"/>
      <c r="J80" s="44">
        <v>97.029702970297024</v>
      </c>
      <c r="K80" s="44">
        <v>93.75</v>
      </c>
      <c r="L80" s="44">
        <v>94.059405940594061</v>
      </c>
      <c r="M80" s="44">
        <v>92.805755395683448</v>
      </c>
      <c r="N80" s="44">
        <v>96.15384615384616</v>
      </c>
      <c r="O80" s="44">
        <v>95.04132231404958</v>
      </c>
      <c r="P80" s="44">
        <v>83.78378378378379</v>
      </c>
      <c r="Q80" s="45">
        <v>97.802197802197796</v>
      </c>
      <c r="R80" s="45">
        <v>97.272727272727266</v>
      </c>
      <c r="S80" s="45">
        <v>91.17647058823529</v>
      </c>
      <c r="T80" s="45">
        <v>95.652173913043484</v>
      </c>
      <c r="U80" s="45">
        <v>95.161290322580641</v>
      </c>
      <c r="V80" s="45">
        <v>96.031746031746039</v>
      </c>
      <c r="W80" s="45">
        <v>95.744680851063833</v>
      </c>
      <c r="X80" s="45">
        <v>98.019801980198025</v>
      </c>
      <c r="Y80" s="45">
        <v>94.017094017094024</v>
      </c>
      <c r="Z80" s="45"/>
      <c r="AA80" s="45">
        <v>91.489361702127653</v>
      </c>
      <c r="AB80" s="45"/>
      <c r="AC80" s="46">
        <v>87.931034482758619</v>
      </c>
    </row>
    <row r="81" spans="1:29" s="34" customFormat="1">
      <c r="A81" s="11"/>
      <c r="B81" s="11"/>
      <c r="C81" s="47" t="s">
        <v>21</v>
      </c>
      <c r="D81" s="48">
        <f>IF(D72=0,100,(D75+D73+D77)/D72*100)</f>
        <v>94.995140913508251</v>
      </c>
      <c r="E81" s="48">
        <v>96.774193548387103</v>
      </c>
      <c r="F81" s="48">
        <v>95.798319327731093</v>
      </c>
      <c r="G81" s="48">
        <v>96.666666666666671</v>
      </c>
      <c r="H81" s="48">
        <v>93.137254901960787</v>
      </c>
      <c r="I81" s="48"/>
      <c r="J81" s="48">
        <v>97.029702970297024</v>
      </c>
      <c r="K81" s="48">
        <v>93.75</v>
      </c>
      <c r="L81" s="48">
        <v>94.059405940594061</v>
      </c>
      <c r="M81" s="48">
        <v>92.805755395683448</v>
      </c>
      <c r="N81" s="48">
        <v>96.15384615384616</v>
      </c>
      <c r="O81" s="48">
        <v>95.04132231404958</v>
      </c>
      <c r="P81" s="48">
        <v>83.78378378378379</v>
      </c>
      <c r="Q81" s="49">
        <v>97.802197802197796</v>
      </c>
      <c r="R81" s="49">
        <v>97.272727272727266</v>
      </c>
      <c r="S81" s="49">
        <v>91.17647058823529</v>
      </c>
      <c r="T81" s="49">
        <v>95.652173913043484</v>
      </c>
      <c r="U81" s="49">
        <v>95.161290322580641</v>
      </c>
      <c r="V81" s="49">
        <v>96.031746031746039</v>
      </c>
      <c r="W81" s="49">
        <v>95.744680851063833</v>
      </c>
      <c r="X81" s="49">
        <v>98.019801980198025</v>
      </c>
      <c r="Y81" s="49">
        <v>94.017094017094024</v>
      </c>
      <c r="Z81" s="49"/>
      <c r="AA81" s="49">
        <v>91.489361702127653</v>
      </c>
      <c r="AB81" s="49"/>
      <c r="AC81" s="50">
        <v>87.931034482758619</v>
      </c>
    </row>
    <row r="82" spans="1:29">
      <c r="A82" s="53" t="s">
        <v>23</v>
      </c>
      <c r="B82" s="51" t="s">
        <v>99</v>
      </c>
      <c r="C82" s="52" t="s">
        <v>100</v>
      </c>
      <c r="D82" s="51">
        <f>SUM(E82:AB82)</f>
        <v>13</v>
      </c>
      <c r="E82" s="51">
        <v>2</v>
      </c>
      <c r="F82" s="51">
        <v>2</v>
      </c>
      <c r="G82" s="51"/>
      <c r="H82" s="51">
        <v>2</v>
      </c>
      <c r="I82" s="51"/>
      <c r="J82" s="51"/>
      <c r="K82" s="51">
        <v>1</v>
      </c>
      <c r="L82" s="51"/>
      <c r="M82" s="51"/>
      <c r="N82" s="51"/>
      <c r="O82" s="51"/>
      <c r="P82" s="51"/>
      <c r="Q82" s="51"/>
      <c r="R82" s="51"/>
      <c r="S82" s="51">
        <v>1</v>
      </c>
      <c r="T82" s="51">
        <v>1</v>
      </c>
      <c r="U82" s="51"/>
      <c r="V82" s="51">
        <v>2</v>
      </c>
      <c r="W82" s="51"/>
      <c r="X82" s="51"/>
      <c r="Y82" s="51">
        <v>1</v>
      </c>
      <c r="Z82" s="51"/>
      <c r="AA82" s="51">
        <v>1</v>
      </c>
      <c r="AB82" s="51"/>
      <c r="AC82" s="5"/>
    </row>
    <row r="83" spans="1:29">
      <c r="A83" s="53"/>
      <c r="B83" s="51" t="s">
        <v>65</v>
      </c>
      <c r="C83" s="52" t="s">
        <v>83</v>
      </c>
      <c r="D83" s="51">
        <f>SUM(E83:AB83)</f>
        <v>113</v>
      </c>
      <c r="E83" s="51">
        <v>3</v>
      </c>
      <c r="F83" s="51">
        <v>10</v>
      </c>
      <c r="G83" s="51">
        <v>3</v>
      </c>
      <c r="H83" s="51">
        <v>9</v>
      </c>
      <c r="I83" s="51"/>
      <c r="J83" s="51">
        <v>4</v>
      </c>
      <c r="K83" s="51">
        <v>5</v>
      </c>
      <c r="L83" s="51">
        <v>9</v>
      </c>
      <c r="M83" s="51">
        <v>14</v>
      </c>
      <c r="N83" s="51">
        <v>2</v>
      </c>
      <c r="O83" s="51">
        <v>5</v>
      </c>
      <c r="P83" s="51">
        <v>4</v>
      </c>
      <c r="Q83" s="51">
        <v>1</v>
      </c>
      <c r="R83" s="51">
        <v>6</v>
      </c>
      <c r="S83" s="51">
        <v>7</v>
      </c>
      <c r="T83" s="51">
        <v>3</v>
      </c>
      <c r="U83" s="51">
        <v>9</v>
      </c>
      <c r="V83" s="51">
        <v>6</v>
      </c>
      <c r="W83" s="51">
        <v>4</v>
      </c>
      <c r="X83" s="51">
        <v>4</v>
      </c>
      <c r="Y83" s="51">
        <v>4</v>
      </c>
      <c r="Z83" s="51"/>
      <c r="AA83" s="51">
        <v>1</v>
      </c>
      <c r="AB83" s="51"/>
      <c r="AC83" s="5">
        <v>2</v>
      </c>
    </row>
    <row r="84" spans="1:29">
      <c r="A84" s="53"/>
      <c r="B84" s="51" t="s">
        <v>101</v>
      </c>
      <c r="C84" s="52" t="s">
        <v>102</v>
      </c>
      <c r="D84" s="51">
        <f>SUM(E84:AB84)</f>
        <v>7</v>
      </c>
      <c r="E84" s="51"/>
      <c r="F84" s="51"/>
      <c r="G84" s="51"/>
      <c r="H84" s="51">
        <v>1</v>
      </c>
      <c r="I84" s="51"/>
      <c r="J84" s="51">
        <v>6</v>
      </c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"/>
    </row>
    <row r="85" spans="1:29">
      <c r="A85" s="53"/>
      <c r="B85" s="51" t="s">
        <v>174</v>
      </c>
      <c r="C85" s="52" t="s">
        <v>184</v>
      </c>
      <c r="D85" s="51">
        <f>SUM(E85:AB85)</f>
        <v>7</v>
      </c>
      <c r="E85" s="51"/>
      <c r="F85" s="51"/>
      <c r="G85" s="51"/>
      <c r="H85" s="51"/>
      <c r="I85" s="51"/>
      <c r="J85" s="51">
        <v>1</v>
      </c>
      <c r="K85" s="51"/>
      <c r="L85" s="51"/>
      <c r="M85" s="51"/>
      <c r="N85" s="51"/>
      <c r="O85" s="51"/>
      <c r="P85" s="51"/>
      <c r="Q85" s="51"/>
      <c r="R85" s="51"/>
      <c r="S85" s="51">
        <v>1</v>
      </c>
      <c r="T85" s="51"/>
      <c r="U85" s="51"/>
      <c r="V85" s="51">
        <v>1</v>
      </c>
      <c r="W85" s="51">
        <v>1</v>
      </c>
      <c r="X85" s="51"/>
      <c r="Y85" s="51">
        <v>3</v>
      </c>
      <c r="Z85" s="51"/>
      <c r="AA85" s="51"/>
      <c r="AB85" s="51"/>
      <c r="AC85" s="5">
        <v>2</v>
      </c>
    </row>
    <row r="86" spans="1:29">
      <c r="A86" s="53"/>
      <c r="B86" s="51" t="s">
        <v>42</v>
      </c>
      <c r="C86" s="52" t="s">
        <v>51</v>
      </c>
      <c r="D86" s="51">
        <f>SUM(E86:AB86)</f>
        <v>52</v>
      </c>
      <c r="E86" s="51">
        <v>2</v>
      </c>
      <c r="F86" s="51">
        <v>4</v>
      </c>
      <c r="G86" s="51">
        <v>4</v>
      </c>
      <c r="H86" s="51">
        <v>3</v>
      </c>
      <c r="I86" s="51"/>
      <c r="J86" s="51">
        <v>3</v>
      </c>
      <c r="K86" s="51">
        <v>3</v>
      </c>
      <c r="L86" s="51">
        <v>1</v>
      </c>
      <c r="M86" s="51">
        <v>4</v>
      </c>
      <c r="N86" s="51"/>
      <c r="O86" s="51">
        <v>6</v>
      </c>
      <c r="P86" s="51">
        <v>4</v>
      </c>
      <c r="Q86" s="51">
        <v>1</v>
      </c>
      <c r="R86" s="51">
        <v>2</v>
      </c>
      <c r="S86" s="51">
        <v>6</v>
      </c>
      <c r="T86" s="51">
        <v>1</v>
      </c>
      <c r="U86" s="51"/>
      <c r="V86" s="51">
        <v>1</v>
      </c>
      <c r="W86" s="51">
        <v>2</v>
      </c>
      <c r="X86" s="51"/>
      <c r="Y86" s="51">
        <v>3</v>
      </c>
      <c r="Z86" s="51"/>
      <c r="AA86" s="51">
        <v>2</v>
      </c>
      <c r="AB86" s="51"/>
      <c r="AC86" s="5">
        <v>4</v>
      </c>
    </row>
    <row r="87" spans="1:29">
      <c r="A87" s="53"/>
      <c r="B87" s="51" t="s">
        <v>37</v>
      </c>
      <c r="C87" s="52" t="s">
        <v>53</v>
      </c>
      <c r="D87" s="51">
        <f>SUM(E87:AB87)</f>
        <v>16</v>
      </c>
      <c r="E87" s="51">
        <v>1</v>
      </c>
      <c r="F87" s="51">
        <v>2</v>
      </c>
      <c r="G87" s="51">
        <v>5</v>
      </c>
      <c r="H87" s="51">
        <v>1</v>
      </c>
      <c r="I87" s="51"/>
      <c r="J87" s="51">
        <v>1</v>
      </c>
      <c r="K87" s="51"/>
      <c r="L87" s="51"/>
      <c r="M87" s="51"/>
      <c r="N87" s="51"/>
      <c r="O87" s="51"/>
      <c r="P87" s="51">
        <v>3</v>
      </c>
      <c r="Q87" s="51">
        <v>1</v>
      </c>
      <c r="R87" s="51"/>
      <c r="S87" s="51"/>
      <c r="T87" s="51"/>
      <c r="U87" s="51"/>
      <c r="V87" s="51">
        <v>1</v>
      </c>
      <c r="W87" s="51"/>
      <c r="X87" s="51"/>
      <c r="Y87" s="51">
        <v>1</v>
      </c>
      <c r="Z87" s="51"/>
      <c r="AA87" s="51"/>
      <c r="AB87" s="51"/>
      <c r="AC87" s="5"/>
    </row>
    <row r="88" spans="1:29">
      <c r="A88" s="53"/>
      <c r="B88" s="51" t="s">
        <v>76</v>
      </c>
      <c r="C88" s="52" t="s">
        <v>93</v>
      </c>
      <c r="D88" s="51">
        <f>SUM(E88:AB88)</f>
        <v>4</v>
      </c>
      <c r="E88" s="51"/>
      <c r="F88" s="51">
        <v>1</v>
      </c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>
        <v>2</v>
      </c>
      <c r="T88" s="51"/>
      <c r="U88" s="51">
        <v>1</v>
      </c>
      <c r="V88" s="51"/>
      <c r="W88" s="51"/>
      <c r="X88" s="51"/>
      <c r="Y88" s="51"/>
      <c r="Z88" s="51"/>
      <c r="AA88" s="51"/>
      <c r="AB88" s="51"/>
      <c r="AC88" s="5"/>
    </row>
    <row r="89" spans="1:29">
      <c r="A89" s="53"/>
      <c r="B89" s="51" t="s">
        <v>44</v>
      </c>
      <c r="C89" s="52" t="s">
        <v>54</v>
      </c>
      <c r="D89" s="51">
        <f>SUM(E89:AB89)</f>
        <v>1</v>
      </c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>
        <v>1</v>
      </c>
      <c r="T89" s="51"/>
      <c r="U89" s="51"/>
      <c r="V89" s="51"/>
      <c r="W89" s="51"/>
      <c r="X89" s="51"/>
      <c r="Y89" s="51"/>
      <c r="Z89" s="51"/>
      <c r="AA89" s="51"/>
      <c r="AB89" s="51"/>
      <c r="AC89" s="5"/>
    </row>
    <row r="90" spans="1:29">
      <c r="A90" s="53"/>
      <c r="B90" s="51" t="s">
        <v>181</v>
      </c>
      <c r="C90" s="52" t="s">
        <v>189</v>
      </c>
      <c r="D90" s="51">
        <f>SUM(E90:AB90)</f>
        <v>1</v>
      </c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>
        <v>1</v>
      </c>
      <c r="T90" s="51"/>
      <c r="U90" s="51"/>
      <c r="V90" s="51"/>
      <c r="W90" s="51"/>
      <c r="X90" s="51"/>
      <c r="Y90" s="51"/>
      <c r="Z90" s="51"/>
      <c r="AA90" s="51"/>
      <c r="AB90" s="51"/>
      <c r="AC90" s="5"/>
    </row>
    <row r="91" spans="1:29" ht="3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5"/>
    </row>
    <row r="92" spans="1:29">
      <c r="A92" s="11" t="s">
        <v>81</v>
      </c>
      <c r="B92" s="11"/>
      <c r="C92" s="12" t="s">
        <v>10</v>
      </c>
      <c r="D92" s="13">
        <f>SUM(E92:AB92)</f>
        <v>496</v>
      </c>
      <c r="E92" s="13">
        <v>496</v>
      </c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5"/>
    </row>
    <row r="93" spans="1:29">
      <c r="A93" s="11"/>
      <c r="B93" s="11"/>
      <c r="C93" s="12" t="s">
        <v>11</v>
      </c>
      <c r="D93" s="13">
        <f>SUM(E93:AB93)</f>
        <v>496</v>
      </c>
      <c r="E93" s="13">
        <v>496</v>
      </c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5"/>
    </row>
    <row r="94" spans="1:29" ht="3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5"/>
    </row>
    <row r="95" spans="1:29">
      <c r="A95" s="11" t="s">
        <v>82</v>
      </c>
      <c r="B95" s="11"/>
      <c r="C95" s="12" t="s">
        <v>10</v>
      </c>
      <c r="D95" s="13">
        <f>SUM(E95:AB95)</f>
        <v>496</v>
      </c>
      <c r="E95" s="13">
        <v>160</v>
      </c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4"/>
      <c r="R95" s="14"/>
      <c r="S95" s="14"/>
      <c r="T95" s="14"/>
      <c r="U95" s="14"/>
      <c r="V95" s="14"/>
      <c r="W95" s="14"/>
      <c r="X95" s="14"/>
      <c r="Y95" s="14">
        <v>336</v>
      </c>
      <c r="Z95" s="14"/>
      <c r="AA95" s="14"/>
      <c r="AB95" s="14"/>
      <c r="AC95" s="5"/>
    </row>
    <row r="96" spans="1:29">
      <c r="A96" s="11"/>
      <c r="B96" s="11"/>
      <c r="C96" s="12" t="s">
        <v>11</v>
      </c>
      <c r="D96" s="13">
        <f>SUM(E96:AB96)</f>
        <v>496</v>
      </c>
      <c r="E96" s="13">
        <v>160</v>
      </c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4"/>
      <c r="R96" s="14"/>
      <c r="S96" s="14"/>
      <c r="T96" s="14"/>
      <c r="U96" s="14"/>
      <c r="V96" s="14"/>
      <c r="W96" s="14"/>
      <c r="X96" s="14"/>
      <c r="Y96" s="14">
        <v>336</v>
      </c>
      <c r="Z96" s="14"/>
      <c r="AA96" s="14"/>
      <c r="AB96" s="14"/>
      <c r="AC96" s="5"/>
    </row>
    <row r="97" spans="1:14" ht="3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</sheetData>
  <mergeCells count="53">
    <mergeCell ref="A91:N91"/>
    <mergeCell ref="A92:B93"/>
    <mergeCell ref="A94:N94"/>
    <mergeCell ref="A95:B96"/>
    <mergeCell ref="A97:N97"/>
    <mergeCell ref="A66:B67"/>
    <mergeCell ref="A68:N68"/>
    <mergeCell ref="A69:B70"/>
    <mergeCell ref="A71:N71"/>
    <mergeCell ref="A72:B81"/>
    <mergeCell ref="A82:A90"/>
    <mergeCell ref="A57:B58"/>
    <mergeCell ref="A59:N59"/>
    <mergeCell ref="A60:B61"/>
    <mergeCell ref="A62:N62"/>
    <mergeCell ref="A63:B64"/>
    <mergeCell ref="A65:N65"/>
    <mergeCell ref="A39:B40"/>
    <mergeCell ref="A41:N41"/>
    <mergeCell ref="A42:B43"/>
    <mergeCell ref="A44:N44"/>
    <mergeCell ref="A45:B54"/>
    <mergeCell ref="A56:N56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AC143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215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>
        <v>98</v>
      </c>
      <c r="J16" s="21">
        <v>98</v>
      </c>
      <c r="K16" s="21">
        <v>98</v>
      </c>
      <c r="L16" s="21">
        <v>98</v>
      </c>
      <c r="M16" s="21">
        <v>98</v>
      </c>
      <c r="N16" s="21">
        <v>98</v>
      </c>
      <c r="O16" s="21">
        <v>98</v>
      </c>
      <c r="P16" s="21">
        <v>98</v>
      </c>
      <c r="Q16" s="21">
        <v>98</v>
      </c>
      <c r="R16" s="21">
        <v>98</v>
      </c>
      <c r="S16" s="21">
        <v>98</v>
      </c>
      <c r="T16" s="21">
        <v>98</v>
      </c>
      <c r="U16" s="21">
        <v>98</v>
      </c>
      <c r="V16" s="21">
        <v>98</v>
      </c>
      <c r="W16" s="21">
        <v>98</v>
      </c>
      <c r="X16" s="21">
        <v>98</v>
      </c>
      <c r="Y16" s="21">
        <v>98</v>
      </c>
      <c r="Z16" s="21">
        <v>98</v>
      </c>
      <c r="AA16" s="21">
        <v>98</v>
      </c>
      <c r="AB16" s="21">
        <v>98</v>
      </c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79.400000000000006</v>
      </c>
      <c r="F17" s="21">
        <v>79.569999999999993</v>
      </c>
      <c r="G17" s="21">
        <v>82.2</v>
      </c>
      <c r="H17" s="21">
        <v>73.56</v>
      </c>
      <c r="I17" s="21">
        <v>81.63</v>
      </c>
      <c r="J17" s="21">
        <v>80.8</v>
      </c>
      <c r="K17" s="21">
        <v>88.11</v>
      </c>
      <c r="L17" s="21">
        <v>77.290000000000006</v>
      </c>
      <c r="M17" s="21">
        <v>69.78</v>
      </c>
      <c r="N17" s="21">
        <v>77.38</v>
      </c>
      <c r="O17" s="21">
        <v>64.91</v>
      </c>
      <c r="P17" s="21">
        <v>100</v>
      </c>
      <c r="Q17" s="21">
        <v>84.2</v>
      </c>
      <c r="R17" s="21">
        <v>38.130000000000003</v>
      </c>
      <c r="S17" s="21">
        <v>80.739999999999995</v>
      </c>
      <c r="T17" s="21">
        <v>91.03</v>
      </c>
      <c r="U17" s="21">
        <v>81.41</v>
      </c>
      <c r="V17" s="21">
        <v>91.7</v>
      </c>
      <c r="W17" s="21">
        <v>86.56</v>
      </c>
      <c r="X17" s="21">
        <v>80.94</v>
      </c>
      <c r="Y17" s="21">
        <v>75.88</v>
      </c>
      <c r="Z17" s="21">
        <v>93.96</v>
      </c>
      <c r="AA17" s="21">
        <v>80.38</v>
      </c>
      <c r="AB17" s="21">
        <v>81.569999999999993</v>
      </c>
      <c r="AC17" s="29">
        <v>79.5</v>
      </c>
    </row>
    <row r="18" spans="1:29" s="18" customFormat="1">
      <c r="A18" s="16"/>
      <c r="B18" s="16"/>
      <c r="C18" s="17"/>
      <c r="D18" s="22" t="s">
        <v>3</v>
      </c>
      <c r="E18" s="21">
        <v>95.3</v>
      </c>
      <c r="F18" s="21">
        <v>93.1</v>
      </c>
      <c r="G18" s="21">
        <v>94.04</v>
      </c>
      <c r="H18" s="21">
        <v>83.93</v>
      </c>
      <c r="I18" s="21">
        <v>89.8</v>
      </c>
      <c r="J18" s="21">
        <v>90.2</v>
      </c>
      <c r="K18" s="21">
        <v>91.35</v>
      </c>
      <c r="L18" s="21">
        <v>97.23</v>
      </c>
      <c r="M18" s="21">
        <v>94.92</v>
      </c>
      <c r="N18" s="21">
        <v>94.44</v>
      </c>
      <c r="O18" s="21">
        <v>82.34</v>
      </c>
      <c r="P18" s="21">
        <v>100</v>
      </c>
      <c r="Q18" s="21">
        <v>93.08</v>
      </c>
      <c r="R18" s="21">
        <v>94.81</v>
      </c>
      <c r="S18" s="21">
        <v>95.39</v>
      </c>
      <c r="T18" s="21">
        <v>99.1</v>
      </c>
      <c r="U18" s="21">
        <v>95.64</v>
      </c>
      <c r="V18" s="21">
        <v>93.63</v>
      </c>
      <c r="W18" s="21">
        <v>93.92</v>
      </c>
      <c r="X18" s="21">
        <v>82.93</v>
      </c>
      <c r="Y18" s="21">
        <v>85.5</v>
      </c>
      <c r="Z18" s="21">
        <v>96.4</v>
      </c>
      <c r="AA18" s="21">
        <v>87.78</v>
      </c>
      <c r="AB18" s="21">
        <v>88.37</v>
      </c>
      <c r="AC18" s="29">
        <v>93.36</v>
      </c>
    </row>
    <row r="19" spans="1:29" s="18" customFormat="1" ht="17.25" thickBot="1">
      <c r="A19" s="16"/>
      <c r="B19" s="16"/>
      <c r="C19" s="17"/>
      <c r="D19" s="26" t="s">
        <v>4</v>
      </c>
      <c r="E19" s="27">
        <v>95.302441200841372</v>
      </c>
      <c r="F19" s="27">
        <v>93.362007168458774</v>
      </c>
      <c r="G19" s="27">
        <v>94.042167567827931</v>
      </c>
      <c r="H19" s="27">
        <v>83.928571428571431</v>
      </c>
      <c r="I19" s="27">
        <v>89.795918367346943</v>
      </c>
      <c r="J19" s="27">
        <v>90.200210748155939</v>
      </c>
      <c r="K19" s="27">
        <v>91.351351351351354</v>
      </c>
      <c r="L19" s="27">
        <v>97.233679810812305</v>
      </c>
      <c r="M19" s="27">
        <v>94.920221426245504</v>
      </c>
      <c r="N19" s="27">
        <v>94.444444444444429</v>
      </c>
      <c r="O19" s="27">
        <v>82.340777502067837</v>
      </c>
      <c r="P19" s="27">
        <v>100</v>
      </c>
      <c r="Q19" s="27">
        <v>93.07586206896552</v>
      </c>
      <c r="R19" s="27">
        <v>94.813541901709954</v>
      </c>
      <c r="S19" s="27">
        <v>95.394776769058552</v>
      </c>
      <c r="T19" s="27">
        <v>99.103139013452903</v>
      </c>
      <c r="U19" s="27">
        <v>95.64198817873185</v>
      </c>
      <c r="V19" s="27">
        <v>93.625865395528308</v>
      </c>
      <c r="W19" s="27">
        <v>93.918918918918919</v>
      </c>
      <c r="X19" s="27">
        <v>82.926469908838115</v>
      </c>
      <c r="Y19" s="27">
        <v>85.502856471141428</v>
      </c>
      <c r="Z19" s="27">
        <v>96.404494382022477</v>
      </c>
      <c r="AA19" s="27">
        <v>87.77943368107303</v>
      </c>
      <c r="AB19" s="27">
        <v>88.372093023255815</v>
      </c>
      <c r="AC19" s="30">
        <v>93.381039400014572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54"/>
      <c r="E33" s="55">
        <v>43280</v>
      </c>
      <c r="F33" s="55"/>
      <c r="G33" s="55">
        <v>43281</v>
      </c>
      <c r="H33" s="55"/>
      <c r="I33" s="55">
        <v>43282</v>
      </c>
      <c r="J33" s="55"/>
      <c r="K33" s="55">
        <v>43283</v>
      </c>
      <c r="L33" s="55"/>
      <c r="M33" s="55">
        <v>43284</v>
      </c>
      <c r="N33" s="55"/>
      <c r="O33" s="55">
        <v>43285</v>
      </c>
      <c r="P33" s="55"/>
      <c r="Q33" s="55">
        <v>43286</v>
      </c>
      <c r="R33" s="5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54" t="s">
        <v>201</v>
      </c>
      <c r="E34" s="56"/>
      <c r="F34" s="56"/>
      <c r="G34" s="56"/>
      <c r="H34" s="56"/>
      <c r="I34" s="56"/>
      <c r="J34" s="56"/>
      <c r="K34" s="56">
        <v>7.51</v>
      </c>
      <c r="L34" s="56"/>
      <c r="M34" s="56">
        <v>6.86</v>
      </c>
      <c r="N34" s="56"/>
      <c r="O34" s="56">
        <v>6.95</v>
      </c>
      <c r="P34" s="56"/>
      <c r="Q34" s="56">
        <v>10.78</v>
      </c>
      <c r="R34" s="56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54" t="s">
        <v>99</v>
      </c>
      <c r="E35" s="56"/>
      <c r="F35" s="56"/>
      <c r="G35" s="56"/>
      <c r="H35" s="56"/>
      <c r="I35" s="56"/>
      <c r="J35" s="56"/>
      <c r="K35" s="56">
        <v>1.79</v>
      </c>
      <c r="L35" s="56"/>
      <c r="M35" s="56">
        <v>2.76</v>
      </c>
      <c r="N35" s="56"/>
      <c r="O35" s="56">
        <v>3.58</v>
      </c>
      <c r="P35" s="56"/>
      <c r="Q35" s="56">
        <v>3.31</v>
      </c>
      <c r="R35" s="56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54" t="s">
        <v>44</v>
      </c>
      <c r="E36" s="56"/>
      <c r="F36" s="56"/>
      <c r="G36" s="56"/>
      <c r="H36" s="56"/>
      <c r="I36" s="56"/>
      <c r="J36" s="56"/>
      <c r="K36" s="56">
        <v>3.21</v>
      </c>
      <c r="L36" s="56"/>
      <c r="M36" s="56">
        <v>4.18</v>
      </c>
      <c r="N36" s="56"/>
      <c r="O36" s="56">
        <v>3.43</v>
      </c>
      <c r="P36" s="56"/>
      <c r="Q36" s="56">
        <v>2.81</v>
      </c>
      <c r="R36" s="56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7" t="s">
        <v>6</v>
      </c>
      <c r="B38" s="57"/>
      <c r="C38" s="58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/>
    </row>
    <row r="39" spans="1:29">
      <c r="A39" s="11" t="s">
        <v>62</v>
      </c>
      <c r="B39" s="11"/>
      <c r="C39" s="12" t="s">
        <v>10</v>
      </c>
      <c r="D39" s="13">
        <f>SUM(E39:AB39)</f>
        <v>11566</v>
      </c>
      <c r="E39" s="13">
        <v>964</v>
      </c>
      <c r="F39" s="13">
        <v>961</v>
      </c>
      <c r="G39" s="13">
        <v>1058</v>
      </c>
      <c r="H39" s="13">
        <v>1693</v>
      </c>
      <c r="I39" s="13"/>
      <c r="J39" s="13">
        <v>1502</v>
      </c>
      <c r="K39" s="13">
        <v>422</v>
      </c>
      <c r="L39" s="13">
        <v>590</v>
      </c>
      <c r="M39" s="13">
        <v>1243</v>
      </c>
      <c r="N39" s="13">
        <v>595</v>
      </c>
      <c r="O39" s="13"/>
      <c r="P39" s="13"/>
      <c r="Q39" s="14">
        <v>1819</v>
      </c>
      <c r="R39" s="14"/>
      <c r="S39" s="14"/>
      <c r="T39" s="14"/>
      <c r="U39" s="14"/>
      <c r="V39" s="14"/>
      <c r="W39" s="14">
        <v>719</v>
      </c>
      <c r="X39" s="14"/>
      <c r="Y39" s="14"/>
      <c r="Z39" s="14"/>
      <c r="AA39" s="14"/>
      <c r="AB39" s="14"/>
      <c r="AC39" s="5"/>
    </row>
    <row r="40" spans="1:29">
      <c r="A40" s="11"/>
      <c r="B40" s="11"/>
      <c r="C40" s="12" t="s">
        <v>11</v>
      </c>
      <c r="D40" s="13">
        <f>SUM(E40:AB40)</f>
        <v>11566</v>
      </c>
      <c r="E40" s="13">
        <v>964</v>
      </c>
      <c r="F40" s="13">
        <v>961</v>
      </c>
      <c r="G40" s="13">
        <v>1058</v>
      </c>
      <c r="H40" s="13">
        <v>1693</v>
      </c>
      <c r="I40" s="13"/>
      <c r="J40" s="13">
        <v>1502</v>
      </c>
      <c r="K40" s="13">
        <v>422</v>
      </c>
      <c r="L40" s="13">
        <v>590</v>
      </c>
      <c r="M40" s="13">
        <v>1243</v>
      </c>
      <c r="N40" s="13">
        <v>595</v>
      </c>
      <c r="O40" s="13"/>
      <c r="P40" s="13"/>
      <c r="Q40" s="14">
        <v>1819</v>
      </c>
      <c r="R40" s="14"/>
      <c r="S40" s="14"/>
      <c r="T40" s="14"/>
      <c r="U40" s="14"/>
      <c r="V40" s="14"/>
      <c r="W40" s="14">
        <v>719</v>
      </c>
      <c r="X40" s="14"/>
      <c r="Y40" s="14"/>
      <c r="Z40" s="14"/>
      <c r="AA40" s="14"/>
      <c r="AB40" s="14"/>
      <c r="AC40" s="5"/>
    </row>
    <row r="41" spans="1:29" ht="3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5"/>
    </row>
    <row r="42" spans="1:29">
      <c r="A42" s="11" t="s">
        <v>111</v>
      </c>
      <c r="B42" s="11"/>
      <c r="C42" s="12" t="s">
        <v>10</v>
      </c>
      <c r="D42" s="13">
        <f>SUM(E42:AB42)</f>
        <v>204</v>
      </c>
      <c r="E42" s="13"/>
      <c r="F42" s="13"/>
      <c r="G42" s="13"/>
      <c r="H42" s="13"/>
      <c r="I42" s="13"/>
      <c r="J42" s="13">
        <v>69</v>
      </c>
      <c r="K42" s="13">
        <v>66</v>
      </c>
      <c r="L42" s="13">
        <v>69</v>
      </c>
      <c r="M42" s="13"/>
      <c r="N42" s="13"/>
      <c r="O42" s="13"/>
      <c r="P42" s="13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5"/>
    </row>
    <row r="43" spans="1:29">
      <c r="A43" s="11"/>
      <c r="B43" s="11"/>
      <c r="C43" s="12" t="s">
        <v>11</v>
      </c>
      <c r="D43" s="13">
        <f>SUM(E43:AB43)</f>
        <v>204</v>
      </c>
      <c r="E43" s="13"/>
      <c r="F43" s="13"/>
      <c r="G43" s="13"/>
      <c r="H43" s="13"/>
      <c r="I43" s="13"/>
      <c r="J43" s="13">
        <v>69</v>
      </c>
      <c r="K43" s="13">
        <v>66</v>
      </c>
      <c r="L43" s="13">
        <v>69</v>
      </c>
      <c r="M43" s="13"/>
      <c r="N43" s="13"/>
      <c r="O43" s="13"/>
      <c r="P43" s="13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5"/>
    </row>
    <row r="44" spans="1:29" ht="3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5"/>
    </row>
    <row r="45" spans="1:29">
      <c r="A45" s="11" t="s">
        <v>121</v>
      </c>
      <c r="B45" s="11"/>
      <c r="C45" s="12" t="s">
        <v>10</v>
      </c>
      <c r="D45" s="13">
        <f>SUM(E45:AB45)</f>
        <v>204</v>
      </c>
      <c r="E45" s="13"/>
      <c r="F45" s="13"/>
      <c r="G45" s="13"/>
      <c r="H45" s="13"/>
      <c r="I45" s="13"/>
      <c r="J45" s="13">
        <v>69</v>
      </c>
      <c r="K45" s="13">
        <v>66</v>
      </c>
      <c r="L45" s="13">
        <v>69</v>
      </c>
      <c r="M45" s="13"/>
      <c r="N45" s="13"/>
      <c r="O45" s="13"/>
      <c r="P45" s="13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5"/>
    </row>
    <row r="46" spans="1:29">
      <c r="A46" s="11"/>
      <c r="B46" s="11"/>
      <c r="C46" s="12" t="s">
        <v>11</v>
      </c>
      <c r="D46" s="13">
        <f>SUM(E46:AB46)</f>
        <v>204</v>
      </c>
      <c r="E46" s="13"/>
      <c r="F46" s="13"/>
      <c r="G46" s="13"/>
      <c r="H46" s="13"/>
      <c r="I46" s="13"/>
      <c r="J46" s="13">
        <v>69</v>
      </c>
      <c r="K46" s="13">
        <v>66</v>
      </c>
      <c r="L46" s="13">
        <v>69</v>
      </c>
      <c r="M46" s="13"/>
      <c r="N46" s="13"/>
      <c r="O46" s="13"/>
      <c r="P46" s="13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5"/>
    </row>
    <row r="47" spans="1:29" ht="3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5"/>
    </row>
    <row r="48" spans="1:29">
      <c r="A48" s="11" t="s">
        <v>122</v>
      </c>
      <c r="B48" s="11"/>
      <c r="C48" s="12" t="s">
        <v>10</v>
      </c>
      <c r="D48" s="13">
        <f>SUM(E48:AB48)</f>
        <v>397</v>
      </c>
      <c r="E48" s="13">
        <v>59</v>
      </c>
      <c r="F48" s="13"/>
      <c r="G48" s="13"/>
      <c r="H48" s="13"/>
      <c r="I48" s="13"/>
      <c r="J48" s="13">
        <v>69</v>
      </c>
      <c r="K48" s="13">
        <v>67</v>
      </c>
      <c r="L48" s="13">
        <v>135</v>
      </c>
      <c r="M48" s="13"/>
      <c r="N48" s="13"/>
      <c r="O48" s="13">
        <v>67</v>
      </c>
      <c r="P48" s="13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5"/>
    </row>
    <row r="49" spans="1:29">
      <c r="A49" s="11"/>
      <c r="B49" s="11"/>
      <c r="C49" s="12" t="s">
        <v>11</v>
      </c>
      <c r="D49" s="13">
        <f>SUM(E49:AB49)</f>
        <v>397</v>
      </c>
      <c r="E49" s="13">
        <v>59</v>
      </c>
      <c r="F49" s="13"/>
      <c r="G49" s="13"/>
      <c r="H49" s="13"/>
      <c r="I49" s="13"/>
      <c r="J49" s="13">
        <v>69</v>
      </c>
      <c r="K49" s="13">
        <v>67</v>
      </c>
      <c r="L49" s="13">
        <v>135</v>
      </c>
      <c r="M49" s="13"/>
      <c r="N49" s="13"/>
      <c r="O49" s="13">
        <v>67</v>
      </c>
      <c r="P49" s="13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5"/>
    </row>
    <row r="50" spans="1:29" ht="3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5"/>
    </row>
    <row r="51" spans="1:29">
      <c r="A51" s="11" t="s">
        <v>112</v>
      </c>
      <c r="B51" s="11"/>
      <c r="C51" s="12" t="s">
        <v>10</v>
      </c>
      <c r="D51" s="13">
        <f>SUM(E51:AB51)</f>
        <v>6694</v>
      </c>
      <c r="E51" s="13">
        <v>949</v>
      </c>
      <c r="F51" s="13"/>
      <c r="G51" s="13"/>
      <c r="H51" s="13">
        <v>649</v>
      </c>
      <c r="I51" s="13"/>
      <c r="J51" s="13">
        <v>1236</v>
      </c>
      <c r="K51" s="13">
        <v>662</v>
      </c>
      <c r="L51" s="13">
        <v>722</v>
      </c>
      <c r="M51" s="13">
        <v>1113</v>
      </c>
      <c r="N51" s="13"/>
      <c r="O51" s="13">
        <v>644</v>
      </c>
      <c r="P51" s="13"/>
      <c r="Q51" s="14"/>
      <c r="R51" s="14">
        <v>719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5"/>
    </row>
    <row r="52" spans="1:29">
      <c r="A52" s="11"/>
      <c r="B52" s="11"/>
      <c r="C52" s="12" t="s">
        <v>11</v>
      </c>
      <c r="D52" s="13">
        <f>SUM(E52:AB52)</f>
        <v>6694</v>
      </c>
      <c r="E52" s="13">
        <v>949</v>
      </c>
      <c r="F52" s="13"/>
      <c r="G52" s="13"/>
      <c r="H52" s="13">
        <v>649</v>
      </c>
      <c r="I52" s="13"/>
      <c r="J52" s="13">
        <v>1236</v>
      </c>
      <c r="K52" s="13">
        <v>662</v>
      </c>
      <c r="L52" s="13">
        <v>722</v>
      </c>
      <c r="M52" s="13">
        <v>1113</v>
      </c>
      <c r="N52" s="13"/>
      <c r="O52" s="13">
        <v>644</v>
      </c>
      <c r="P52" s="13"/>
      <c r="Q52" s="14"/>
      <c r="R52" s="14">
        <v>719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5"/>
    </row>
    <row r="53" spans="1:29" ht="3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5"/>
    </row>
    <row r="54" spans="1:29">
      <c r="A54" s="11" t="s">
        <v>113</v>
      </c>
      <c r="B54" s="11"/>
      <c r="C54" s="12" t="s">
        <v>10</v>
      </c>
      <c r="D54" s="13">
        <f>SUM(E54:AB54)</f>
        <v>6694</v>
      </c>
      <c r="E54" s="13">
        <v>949</v>
      </c>
      <c r="F54" s="13"/>
      <c r="G54" s="13"/>
      <c r="H54" s="13">
        <v>649</v>
      </c>
      <c r="I54" s="13"/>
      <c r="J54" s="13">
        <v>1236</v>
      </c>
      <c r="K54" s="13">
        <v>662</v>
      </c>
      <c r="L54" s="13">
        <v>722</v>
      </c>
      <c r="M54" s="13">
        <v>1113</v>
      </c>
      <c r="N54" s="13"/>
      <c r="O54" s="13">
        <v>644</v>
      </c>
      <c r="P54" s="13"/>
      <c r="Q54" s="14"/>
      <c r="R54" s="14">
        <v>719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5"/>
    </row>
    <row r="55" spans="1:29">
      <c r="A55" s="11"/>
      <c r="B55" s="11"/>
      <c r="C55" s="12" t="s">
        <v>11</v>
      </c>
      <c r="D55" s="13">
        <f>SUM(E55:AB55)</f>
        <v>6694</v>
      </c>
      <c r="E55" s="13">
        <v>949</v>
      </c>
      <c r="F55" s="13"/>
      <c r="G55" s="13"/>
      <c r="H55" s="13">
        <v>649</v>
      </c>
      <c r="I55" s="13"/>
      <c r="J55" s="13">
        <v>1236</v>
      </c>
      <c r="K55" s="13">
        <v>662</v>
      </c>
      <c r="L55" s="13">
        <v>722</v>
      </c>
      <c r="M55" s="13">
        <v>1113</v>
      </c>
      <c r="N55" s="13"/>
      <c r="O55" s="13">
        <v>644</v>
      </c>
      <c r="P55" s="13"/>
      <c r="Q55" s="14"/>
      <c r="R55" s="14">
        <v>719</v>
      </c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5"/>
    </row>
    <row r="56" spans="1:29" ht="3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5"/>
    </row>
    <row r="57" spans="1:29">
      <c r="A57" s="11" t="s">
        <v>114</v>
      </c>
      <c r="B57" s="11"/>
      <c r="C57" s="12" t="s">
        <v>10</v>
      </c>
      <c r="D57" s="13">
        <f>SUM(E57:AB57)</f>
        <v>6690</v>
      </c>
      <c r="E57" s="13"/>
      <c r="F57" s="13">
        <v>1074</v>
      </c>
      <c r="G57" s="13"/>
      <c r="H57" s="13">
        <v>649</v>
      </c>
      <c r="I57" s="13"/>
      <c r="J57" s="13">
        <v>1173</v>
      </c>
      <c r="K57" s="13">
        <v>594</v>
      </c>
      <c r="L57" s="13">
        <v>661</v>
      </c>
      <c r="M57" s="13">
        <v>1176</v>
      </c>
      <c r="N57" s="13"/>
      <c r="O57" s="13">
        <v>644</v>
      </c>
      <c r="P57" s="13"/>
      <c r="Q57" s="14"/>
      <c r="R57" s="14">
        <v>719</v>
      </c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5"/>
    </row>
    <row r="58" spans="1:29">
      <c r="A58" s="11"/>
      <c r="B58" s="11"/>
      <c r="C58" s="12" t="s">
        <v>11</v>
      </c>
      <c r="D58" s="13">
        <f>SUM(E58:AB58)</f>
        <v>6690</v>
      </c>
      <c r="E58" s="13"/>
      <c r="F58" s="13">
        <v>1074</v>
      </c>
      <c r="G58" s="13"/>
      <c r="H58" s="13">
        <v>649</v>
      </c>
      <c r="I58" s="13"/>
      <c r="J58" s="13">
        <v>1173</v>
      </c>
      <c r="K58" s="13">
        <v>594</v>
      </c>
      <c r="L58" s="13">
        <v>661</v>
      </c>
      <c r="M58" s="13">
        <v>1176</v>
      </c>
      <c r="N58" s="13"/>
      <c r="O58" s="13">
        <v>644</v>
      </c>
      <c r="P58" s="13"/>
      <c r="Q58" s="14"/>
      <c r="R58" s="14">
        <v>719</v>
      </c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5"/>
    </row>
    <row r="59" spans="1:29" ht="3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5"/>
    </row>
    <row r="60" spans="1:29">
      <c r="A60" s="11" t="s">
        <v>40</v>
      </c>
      <c r="B60" s="11"/>
      <c r="C60" s="12" t="s">
        <v>10</v>
      </c>
      <c r="D60" s="13">
        <f>SUM(E60:AB60)</f>
        <v>3252</v>
      </c>
      <c r="E60" s="13">
        <v>159</v>
      </c>
      <c r="F60" s="13">
        <v>155</v>
      </c>
      <c r="G60" s="13">
        <v>93</v>
      </c>
      <c r="H60" s="13">
        <v>56</v>
      </c>
      <c r="I60" s="13">
        <v>49</v>
      </c>
      <c r="J60" s="13">
        <v>117</v>
      </c>
      <c r="K60" s="13">
        <v>185</v>
      </c>
      <c r="L60" s="13">
        <v>174</v>
      </c>
      <c r="M60" s="13">
        <v>166</v>
      </c>
      <c r="N60" s="13">
        <v>54</v>
      </c>
      <c r="O60" s="13">
        <v>39</v>
      </c>
      <c r="P60" s="13">
        <v>1</v>
      </c>
      <c r="Q60" s="14">
        <v>250</v>
      </c>
      <c r="R60" s="14">
        <v>289</v>
      </c>
      <c r="S60" s="14">
        <v>255</v>
      </c>
      <c r="T60" s="14">
        <v>223</v>
      </c>
      <c r="U60" s="14">
        <v>217</v>
      </c>
      <c r="V60" s="14">
        <v>210</v>
      </c>
      <c r="W60" s="14">
        <v>148</v>
      </c>
      <c r="X60" s="14">
        <v>73</v>
      </c>
      <c r="Y60" s="14">
        <v>47</v>
      </c>
      <c r="Z60" s="14">
        <v>89</v>
      </c>
      <c r="AA60" s="14">
        <v>160</v>
      </c>
      <c r="AB60" s="14">
        <v>43</v>
      </c>
      <c r="AC60" s="5">
        <v>89</v>
      </c>
    </row>
    <row r="61" spans="1:29">
      <c r="A61" s="11"/>
      <c r="B61" s="11"/>
      <c r="C61" s="12" t="s">
        <v>11</v>
      </c>
      <c r="D61" s="13">
        <f>SUM(E61:AB61)</f>
        <v>2902</v>
      </c>
      <c r="E61" s="13">
        <v>139</v>
      </c>
      <c r="F61" s="13">
        <v>132</v>
      </c>
      <c r="G61" s="13">
        <v>83</v>
      </c>
      <c r="H61" s="13">
        <v>42</v>
      </c>
      <c r="I61" s="13">
        <v>40</v>
      </c>
      <c r="J61" s="13">
        <v>104</v>
      </c>
      <c r="K61" s="13">
        <v>163</v>
      </c>
      <c r="L61" s="13">
        <v>151</v>
      </c>
      <c r="M61" s="13">
        <v>137</v>
      </c>
      <c r="N61" s="13">
        <v>45</v>
      </c>
      <c r="O61" s="13">
        <v>33</v>
      </c>
      <c r="P61" s="13">
        <v>1</v>
      </c>
      <c r="Q61" s="14">
        <v>229</v>
      </c>
      <c r="R61" s="14">
        <v>261</v>
      </c>
      <c r="S61" s="14">
        <v>223</v>
      </c>
      <c r="T61" s="14">
        <v>203</v>
      </c>
      <c r="U61" s="14">
        <v>204</v>
      </c>
      <c r="V61" s="14">
        <v>199</v>
      </c>
      <c r="W61" s="14">
        <v>135</v>
      </c>
      <c r="X61" s="14">
        <v>62</v>
      </c>
      <c r="Y61" s="14">
        <v>40</v>
      </c>
      <c r="Z61" s="14">
        <v>86</v>
      </c>
      <c r="AA61" s="14">
        <v>152</v>
      </c>
      <c r="AB61" s="14">
        <v>38</v>
      </c>
      <c r="AC61" s="5">
        <v>75</v>
      </c>
    </row>
    <row r="62" spans="1:29">
      <c r="A62" s="11"/>
      <c r="B62" s="11"/>
      <c r="C62" s="12" t="s">
        <v>16</v>
      </c>
      <c r="D62" s="13">
        <f>SUM(E62:AB62)</f>
        <v>350</v>
      </c>
      <c r="E62" s="13">
        <v>20</v>
      </c>
      <c r="F62" s="13">
        <v>23</v>
      </c>
      <c r="G62" s="13">
        <v>10</v>
      </c>
      <c r="H62" s="13">
        <v>14</v>
      </c>
      <c r="I62" s="13">
        <v>9</v>
      </c>
      <c r="J62" s="13">
        <v>13</v>
      </c>
      <c r="K62" s="13">
        <v>22</v>
      </c>
      <c r="L62" s="13">
        <v>23</v>
      </c>
      <c r="M62" s="13">
        <v>29</v>
      </c>
      <c r="N62" s="13">
        <v>9</v>
      </c>
      <c r="O62" s="13">
        <v>6</v>
      </c>
      <c r="P62" s="13"/>
      <c r="Q62" s="14">
        <v>21</v>
      </c>
      <c r="R62" s="14">
        <v>28</v>
      </c>
      <c r="S62" s="14">
        <v>32</v>
      </c>
      <c r="T62" s="14">
        <v>20</v>
      </c>
      <c r="U62" s="14">
        <v>13</v>
      </c>
      <c r="V62" s="14">
        <v>11</v>
      </c>
      <c r="W62" s="14">
        <v>13</v>
      </c>
      <c r="X62" s="14">
        <v>11</v>
      </c>
      <c r="Y62" s="14">
        <v>7</v>
      </c>
      <c r="Z62" s="14">
        <v>3</v>
      </c>
      <c r="AA62" s="14">
        <v>8</v>
      </c>
      <c r="AB62" s="14">
        <v>5</v>
      </c>
      <c r="AC62" s="5">
        <v>14</v>
      </c>
    </row>
    <row r="63" spans="1:29">
      <c r="A63" s="11"/>
      <c r="B63" s="11"/>
      <c r="C63" s="12" t="s">
        <v>17</v>
      </c>
      <c r="D63" s="13">
        <f>SUM(E63:AB63)</f>
        <v>193</v>
      </c>
      <c r="E63" s="13">
        <v>15</v>
      </c>
      <c r="F63" s="13">
        <v>16</v>
      </c>
      <c r="G63" s="13">
        <v>7</v>
      </c>
      <c r="H63" s="13">
        <v>5</v>
      </c>
      <c r="I63" s="13">
        <v>4</v>
      </c>
      <c r="J63" s="13">
        <v>3</v>
      </c>
      <c r="K63" s="13">
        <v>6</v>
      </c>
      <c r="L63" s="13">
        <v>19</v>
      </c>
      <c r="M63" s="13">
        <v>22</v>
      </c>
      <c r="N63" s="13">
        <v>6</v>
      </c>
      <c r="O63" s="13">
        <v>0</v>
      </c>
      <c r="P63" s="13"/>
      <c r="Q63" s="14">
        <v>12</v>
      </c>
      <c r="R63" s="14">
        <v>19</v>
      </c>
      <c r="S63" s="14">
        <v>26</v>
      </c>
      <c r="T63" s="14">
        <v>18</v>
      </c>
      <c r="U63" s="14">
        <v>6</v>
      </c>
      <c r="V63" s="14">
        <v>2</v>
      </c>
      <c r="W63" s="14">
        <v>4</v>
      </c>
      <c r="X63" s="14">
        <v>0</v>
      </c>
      <c r="Y63" s="14">
        <v>2</v>
      </c>
      <c r="Z63" s="14">
        <v>1</v>
      </c>
      <c r="AA63" s="14">
        <v>0</v>
      </c>
      <c r="AB63" s="14">
        <v>0</v>
      </c>
      <c r="AC63" s="5">
        <v>5</v>
      </c>
    </row>
    <row r="64" spans="1:29">
      <c r="A64" s="11"/>
      <c r="B64" s="11"/>
      <c r="C64" s="12" t="s">
        <v>18</v>
      </c>
      <c r="D64" s="13">
        <f>SUM(E64:AB64)</f>
        <v>157</v>
      </c>
      <c r="E64" s="13">
        <v>5</v>
      </c>
      <c r="F64" s="13">
        <v>7</v>
      </c>
      <c r="G64" s="13">
        <v>3</v>
      </c>
      <c r="H64" s="13">
        <v>9</v>
      </c>
      <c r="I64" s="13">
        <v>5</v>
      </c>
      <c r="J64" s="13">
        <v>10</v>
      </c>
      <c r="K64" s="13">
        <v>16</v>
      </c>
      <c r="L64" s="13">
        <v>4</v>
      </c>
      <c r="M64" s="13">
        <v>7</v>
      </c>
      <c r="N64" s="13">
        <v>3</v>
      </c>
      <c r="O64" s="13">
        <v>6</v>
      </c>
      <c r="P64" s="13"/>
      <c r="Q64" s="14">
        <v>9</v>
      </c>
      <c r="R64" s="14">
        <v>9</v>
      </c>
      <c r="S64" s="14">
        <v>6</v>
      </c>
      <c r="T64" s="14">
        <v>2</v>
      </c>
      <c r="U64" s="14">
        <v>7</v>
      </c>
      <c r="V64" s="14">
        <v>9</v>
      </c>
      <c r="W64" s="14">
        <v>9</v>
      </c>
      <c r="X64" s="14">
        <v>11</v>
      </c>
      <c r="Y64" s="14">
        <v>5</v>
      </c>
      <c r="Z64" s="14">
        <v>2</v>
      </c>
      <c r="AA64" s="14">
        <v>8</v>
      </c>
      <c r="AB64" s="14">
        <v>5</v>
      </c>
      <c r="AC64" s="5">
        <v>9</v>
      </c>
    </row>
    <row r="65" spans="1:29">
      <c r="A65" s="11"/>
      <c r="B65" s="11"/>
      <c r="C65" s="12" t="s">
        <v>19</v>
      </c>
      <c r="D65" s="13">
        <f>SUM(E65:AB65)</f>
        <v>0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/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5">
        <v>0</v>
      </c>
    </row>
    <row r="66" spans="1:29" s="31" customFormat="1">
      <c r="A66" s="11"/>
      <c r="B66" s="11"/>
      <c r="C66" s="35" t="s">
        <v>2</v>
      </c>
      <c r="D66" s="36">
        <f xml:space="preserve"> IF(D60=0,100,D61/D60*100)</f>
        <v>89.23739237392374</v>
      </c>
      <c r="E66" s="36">
        <v>87.421383647798748</v>
      </c>
      <c r="F66" s="36">
        <v>85.161290322580641</v>
      </c>
      <c r="G66" s="36">
        <v>89.247311827956992</v>
      </c>
      <c r="H66" s="36">
        <v>75</v>
      </c>
      <c r="I66" s="36">
        <v>81.632653061224488</v>
      </c>
      <c r="J66" s="36">
        <v>88.888888888888886</v>
      </c>
      <c r="K66" s="36">
        <v>88.108108108108112</v>
      </c>
      <c r="L66" s="36">
        <v>86.781609195402297</v>
      </c>
      <c r="M66" s="36">
        <v>82.53012048192771</v>
      </c>
      <c r="N66" s="36">
        <v>83.333333333333329</v>
      </c>
      <c r="O66" s="36">
        <v>84.615384615384613</v>
      </c>
      <c r="P66" s="36"/>
      <c r="Q66" s="37">
        <v>91.6</v>
      </c>
      <c r="R66" s="37">
        <v>90.311418685121112</v>
      </c>
      <c r="S66" s="37">
        <v>87.450980392156865</v>
      </c>
      <c r="T66" s="37">
        <v>91.031390134529147</v>
      </c>
      <c r="U66" s="37">
        <v>94.009216589861751</v>
      </c>
      <c r="V66" s="37">
        <v>94.761904761904759</v>
      </c>
      <c r="W66" s="37">
        <v>91.21621621621621</v>
      </c>
      <c r="X66" s="37">
        <v>84.93150684931507</v>
      </c>
      <c r="Y66" s="37">
        <v>85.106382978723403</v>
      </c>
      <c r="Z66" s="37">
        <v>96.629213483146074</v>
      </c>
      <c r="AA66" s="37">
        <v>95</v>
      </c>
      <c r="AB66" s="37">
        <v>88.372093023255815</v>
      </c>
      <c r="AC66" s="38">
        <v>84.269662921348313</v>
      </c>
    </row>
    <row r="67" spans="1:29" s="32" customFormat="1">
      <c r="A67" s="11"/>
      <c r="B67" s="11"/>
      <c r="C67" s="39" t="s">
        <v>20</v>
      </c>
      <c r="D67" s="40">
        <f xml:space="preserve"> IF(D62=0,0,D63/D62*100)</f>
        <v>55.142857142857139</v>
      </c>
      <c r="E67" s="40">
        <v>75</v>
      </c>
      <c r="F67" s="40">
        <v>69.565217391304344</v>
      </c>
      <c r="G67" s="40">
        <v>70</v>
      </c>
      <c r="H67" s="40">
        <v>35.714285714285715</v>
      </c>
      <c r="I67" s="40">
        <v>44.444444444444443</v>
      </c>
      <c r="J67" s="40">
        <v>23.076923076923077</v>
      </c>
      <c r="K67" s="40">
        <v>27.272727272727273</v>
      </c>
      <c r="L67" s="40">
        <v>82.608695652173907</v>
      </c>
      <c r="M67" s="40">
        <v>75.862068965517238</v>
      </c>
      <c r="N67" s="40">
        <v>66.666666666666671</v>
      </c>
      <c r="O67" s="40">
        <v>0</v>
      </c>
      <c r="P67" s="40"/>
      <c r="Q67" s="41">
        <v>57.142857142857146</v>
      </c>
      <c r="R67" s="41">
        <v>67.857142857142861</v>
      </c>
      <c r="S67" s="41">
        <v>81.25</v>
      </c>
      <c r="T67" s="41">
        <v>90</v>
      </c>
      <c r="U67" s="41">
        <v>46.153846153846153</v>
      </c>
      <c r="V67" s="41">
        <v>18.181818181818183</v>
      </c>
      <c r="W67" s="41">
        <v>30.76923076923077</v>
      </c>
      <c r="X67" s="41">
        <v>0</v>
      </c>
      <c r="Y67" s="41">
        <v>28.571428571428573</v>
      </c>
      <c r="Z67" s="41">
        <v>33.333333333333336</v>
      </c>
      <c r="AA67" s="41">
        <v>0</v>
      </c>
      <c r="AB67" s="41">
        <v>0</v>
      </c>
      <c r="AC67" s="42">
        <v>35.714285714285715</v>
      </c>
    </row>
    <row r="68" spans="1:29" s="33" customFormat="1">
      <c r="A68" s="11"/>
      <c r="B68" s="11"/>
      <c r="C68" s="43" t="s">
        <v>3</v>
      </c>
      <c r="D68" s="44">
        <f xml:space="preserve"> IF(D60=0,100,(D63+D61)/D60*100)</f>
        <v>95.172201722017221</v>
      </c>
      <c r="E68" s="44">
        <v>96.855345911949684</v>
      </c>
      <c r="F68" s="44">
        <v>95.483870967741936</v>
      </c>
      <c r="G68" s="44">
        <v>96.774193548387103</v>
      </c>
      <c r="H68" s="44">
        <v>83.928571428571431</v>
      </c>
      <c r="I68" s="44">
        <v>89.795918367346943</v>
      </c>
      <c r="J68" s="44">
        <v>91.452991452991455</v>
      </c>
      <c r="K68" s="44">
        <v>91.351351351351354</v>
      </c>
      <c r="L68" s="44">
        <v>97.701149425287355</v>
      </c>
      <c r="M68" s="44">
        <v>95.783132530120483</v>
      </c>
      <c r="N68" s="44">
        <v>94.444444444444443</v>
      </c>
      <c r="O68" s="44">
        <v>84.615384615384613</v>
      </c>
      <c r="P68" s="44"/>
      <c r="Q68" s="45">
        <v>96.4</v>
      </c>
      <c r="R68" s="45">
        <v>96.885813148788927</v>
      </c>
      <c r="S68" s="45">
        <v>97.647058823529406</v>
      </c>
      <c r="T68" s="45">
        <v>99.103139013452918</v>
      </c>
      <c r="U68" s="45">
        <v>96.774193548387103</v>
      </c>
      <c r="V68" s="45">
        <v>95.714285714285708</v>
      </c>
      <c r="W68" s="45">
        <v>93.918918918918919</v>
      </c>
      <c r="X68" s="45">
        <v>84.93150684931507</v>
      </c>
      <c r="Y68" s="45">
        <v>89.361702127659569</v>
      </c>
      <c r="Z68" s="45">
        <v>97.752808988764045</v>
      </c>
      <c r="AA68" s="45">
        <v>95</v>
      </c>
      <c r="AB68" s="45">
        <v>88.372093023255815</v>
      </c>
      <c r="AC68" s="46">
        <v>89.887640449438209</v>
      </c>
    </row>
    <row r="69" spans="1:29" s="34" customFormat="1">
      <c r="A69" s="11"/>
      <c r="B69" s="11"/>
      <c r="C69" s="47" t="s">
        <v>21</v>
      </c>
      <c r="D69" s="48">
        <f>IF(D60=0,100,(D63+D61+D65)/D60*100)</f>
        <v>95.172201722017221</v>
      </c>
      <c r="E69" s="48">
        <v>96.855345911949684</v>
      </c>
      <c r="F69" s="48">
        <v>95.483870967741936</v>
      </c>
      <c r="G69" s="48">
        <v>96.774193548387103</v>
      </c>
      <c r="H69" s="48">
        <v>83.928571428571431</v>
      </c>
      <c r="I69" s="48">
        <v>89.795918367346943</v>
      </c>
      <c r="J69" s="48">
        <v>91.452991452991455</v>
      </c>
      <c r="K69" s="48">
        <v>91.351351351351354</v>
      </c>
      <c r="L69" s="48">
        <v>97.701149425287355</v>
      </c>
      <c r="M69" s="48">
        <v>95.783132530120483</v>
      </c>
      <c r="N69" s="48">
        <v>94.444444444444443</v>
      </c>
      <c r="O69" s="48">
        <v>84.615384615384613</v>
      </c>
      <c r="P69" s="48"/>
      <c r="Q69" s="49">
        <v>96.4</v>
      </c>
      <c r="R69" s="49">
        <v>96.885813148788927</v>
      </c>
      <c r="S69" s="49">
        <v>97.647058823529406</v>
      </c>
      <c r="T69" s="49">
        <v>99.103139013452918</v>
      </c>
      <c r="U69" s="49">
        <v>96.774193548387103</v>
      </c>
      <c r="V69" s="49">
        <v>95.714285714285708</v>
      </c>
      <c r="W69" s="49">
        <v>93.918918918918919</v>
      </c>
      <c r="X69" s="49">
        <v>84.93150684931507</v>
      </c>
      <c r="Y69" s="49">
        <v>89.361702127659569</v>
      </c>
      <c r="Z69" s="49">
        <v>97.752808988764045</v>
      </c>
      <c r="AA69" s="49">
        <v>95</v>
      </c>
      <c r="AB69" s="49">
        <v>88.372093023255815</v>
      </c>
      <c r="AC69" s="50">
        <v>89.887640449438209</v>
      </c>
    </row>
    <row r="70" spans="1:29">
      <c r="A70" s="53" t="s">
        <v>23</v>
      </c>
      <c r="B70" s="51" t="s">
        <v>99</v>
      </c>
      <c r="C70" s="52" t="s">
        <v>100</v>
      </c>
      <c r="D70" s="51">
        <f>SUM(E70:AB70)</f>
        <v>170</v>
      </c>
      <c r="E70" s="51">
        <v>3</v>
      </c>
      <c r="F70" s="51">
        <v>2</v>
      </c>
      <c r="G70" s="51">
        <v>10</v>
      </c>
      <c r="H70" s="51">
        <v>15</v>
      </c>
      <c r="I70" s="51">
        <v>11</v>
      </c>
      <c r="J70" s="51">
        <v>11</v>
      </c>
      <c r="K70" s="51">
        <v>12</v>
      </c>
      <c r="L70" s="51">
        <v>3</v>
      </c>
      <c r="M70" s="51">
        <v>2</v>
      </c>
      <c r="N70" s="51">
        <v>2</v>
      </c>
      <c r="O70" s="51">
        <v>1</v>
      </c>
      <c r="P70" s="51"/>
      <c r="Q70" s="51">
        <v>7</v>
      </c>
      <c r="R70" s="51">
        <v>13</v>
      </c>
      <c r="S70" s="51">
        <v>10</v>
      </c>
      <c r="T70" s="51">
        <v>10</v>
      </c>
      <c r="U70" s="51">
        <v>6</v>
      </c>
      <c r="V70" s="51">
        <v>6</v>
      </c>
      <c r="W70" s="51">
        <v>10</v>
      </c>
      <c r="X70" s="51">
        <v>11</v>
      </c>
      <c r="Y70" s="51">
        <v>10</v>
      </c>
      <c r="Z70" s="51">
        <v>7</v>
      </c>
      <c r="AA70" s="51">
        <v>6</v>
      </c>
      <c r="AB70" s="51">
        <v>2</v>
      </c>
      <c r="AC70" s="5">
        <v>10</v>
      </c>
    </row>
    <row r="71" spans="1:29">
      <c r="A71" s="53"/>
      <c r="B71" s="51" t="s">
        <v>161</v>
      </c>
      <c r="C71" s="52" t="s">
        <v>166</v>
      </c>
      <c r="D71" s="51">
        <f>SUM(E71:AB71)</f>
        <v>77</v>
      </c>
      <c r="E71" s="51"/>
      <c r="F71" s="51"/>
      <c r="G71" s="51">
        <v>2</v>
      </c>
      <c r="H71" s="51"/>
      <c r="I71" s="51"/>
      <c r="J71" s="51">
        <v>7</v>
      </c>
      <c r="K71" s="51">
        <v>1</v>
      </c>
      <c r="L71" s="51">
        <v>2</v>
      </c>
      <c r="M71" s="51">
        <v>2</v>
      </c>
      <c r="N71" s="51">
        <v>1</v>
      </c>
      <c r="O71" s="51">
        <v>1</v>
      </c>
      <c r="P71" s="51"/>
      <c r="Q71" s="51">
        <v>6</v>
      </c>
      <c r="R71" s="51">
        <v>8</v>
      </c>
      <c r="S71" s="51">
        <v>17</v>
      </c>
      <c r="T71" s="51">
        <v>5</v>
      </c>
      <c r="U71" s="51">
        <v>1</v>
      </c>
      <c r="V71" s="51"/>
      <c r="W71" s="51">
        <v>4</v>
      </c>
      <c r="X71" s="51">
        <v>11</v>
      </c>
      <c r="Y71" s="51">
        <v>9</v>
      </c>
      <c r="Z71" s="51"/>
      <c r="AA71" s="51"/>
      <c r="AB71" s="51"/>
      <c r="AC71" s="5">
        <v>2</v>
      </c>
    </row>
    <row r="72" spans="1:29">
      <c r="A72" s="53"/>
      <c r="B72" s="51" t="s">
        <v>173</v>
      </c>
      <c r="C72" s="52" t="s">
        <v>183</v>
      </c>
      <c r="D72" s="51">
        <f>SUM(E72:AB72)</f>
        <v>82</v>
      </c>
      <c r="E72" s="51">
        <v>9</v>
      </c>
      <c r="F72" s="51">
        <v>6</v>
      </c>
      <c r="G72" s="51">
        <v>8</v>
      </c>
      <c r="H72" s="51">
        <v>11</v>
      </c>
      <c r="I72" s="51">
        <v>8</v>
      </c>
      <c r="J72" s="51">
        <v>5</v>
      </c>
      <c r="K72" s="51">
        <v>2</v>
      </c>
      <c r="L72" s="51">
        <v>5</v>
      </c>
      <c r="M72" s="51">
        <v>8</v>
      </c>
      <c r="N72" s="51">
        <v>1</v>
      </c>
      <c r="O72" s="51"/>
      <c r="P72" s="51"/>
      <c r="Q72" s="51"/>
      <c r="R72" s="51">
        <v>3</v>
      </c>
      <c r="S72" s="51">
        <v>2</v>
      </c>
      <c r="T72" s="51"/>
      <c r="U72" s="51">
        <v>2</v>
      </c>
      <c r="V72" s="51">
        <v>2</v>
      </c>
      <c r="W72" s="51">
        <v>4</v>
      </c>
      <c r="X72" s="51">
        <v>1</v>
      </c>
      <c r="Y72" s="51">
        <v>4</v>
      </c>
      <c r="Z72" s="51"/>
      <c r="AA72" s="51">
        <v>1</v>
      </c>
      <c r="AB72" s="51"/>
      <c r="AC72" s="5">
        <v>3</v>
      </c>
    </row>
    <row r="73" spans="1:29">
      <c r="A73" s="53"/>
      <c r="B73" s="51" t="s">
        <v>101</v>
      </c>
      <c r="C73" s="52" t="s">
        <v>102</v>
      </c>
      <c r="D73" s="51">
        <f>SUM(E73:AB73)</f>
        <v>7</v>
      </c>
      <c r="E73" s="51">
        <v>1</v>
      </c>
      <c r="F73" s="51">
        <v>1</v>
      </c>
      <c r="G73" s="51">
        <v>1</v>
      </c>
      <c r="H73" s="51"/>
      <c r="I73" s="51"/>
      <c r="J73" s="51"/>
      <c r="K73" s="51"/>
      <c r="L73" s="51">
        <v>1</v>
      </c>
      <c r="M73" s="51">
        <v>1</v>
      </c>
      <c r="N73" s="51"/>
      <c r="O73" s="51"/>
      <c r="P73" s="51"/>
      <c r="Q73" s="51">
        <v>1</v>
      </c>
      <c r="R73" s="51"/>
      <c r="S73" s="51"/>
      <c r="T73" s="51"/>
      <c r="U73" s="51"/>
      <c r="V73" s="51"/>
      <c r="W73" s="51"/>
      <c r="X73" s="51">
        <v>1</v>
      </c>
      <c r="Y73" s="51"/>
      <c r="Z73" s="51"/>
      <c r="AA73" s="51"/>
      <c r="AB73" s="51"/>
      <c r="AC73" s="5"/>
    </row>
    <row r="74" spans="1:29">
      <c r="A74" s="53"/>
      <c r="B74" s="51" t="s">
        <v>103</v>
      </c>
      <c r="C74" s="52" t="s">
        <v>107</v>
      </c>
      <c r="D74" s="51">
        <f>SUM(E74:AB74)</f>
        <v>72</v>
      </c>
      <c r="E74" s="51">
        <v>9</v>
      </c>
      <c r="F74" s="51">
        <v>8</v>
      </c>
      <c r="G74" s="51">
        <v>2</v>
      </c>
      <c r="H74" s="51">
        <v>2</v>
      </c>
      <c r="I74" s="51">
        <v>3</v>
      </c>
      <c r="J74" s="51">
        <v>4</v>
      </c>
      <c r="K74" s="51">
        <v>2</v>
      </c>
      <c r="L74" s="51">
        <v>5</v>
      </c>
      <c r="M74" s="51">
        <v>4</v>
      </c>
      <c r="N74" s="51">
        <v>1</v>
      </c>
      <c r="O74" s="51">
        <v>1</v>
      </c>
      <c r="P74" s="51"/>
      <c r="Q74" s="51">
        <v>1</v>
      </c>
      <c r="R74" s="51">
        <v>2</v>
      </c>
      <c r="S74" s="51">
        <v>1</v>
      </c>
      <c r="T74" s="51">
        <v>2</v>
      </c>
      <c r="U74" s="51">
        <v>3</v>
      </c>
      <c r="V74" s="51">
        <v>4</v>
      </c>
      <c r="W74" s="51">
        <v>1</v>
      </c>
      <c r="X74" s="51">
        <v>4</v>
      </c>
      <c r="Y74" s="51">
        <v>3</v>
      </c>
      <c r="Z74" s="51">
        <v>5</v>
      </c>
      <c r="AA74" s="51">
        <v>2</v>
      </c>
      <c r="AB74" s="51">
        <v>3</v>
      </c>
      <c r="AC74" s="5">
        <v>4</v>
      </c>
    </row>
    <row r="75" spans="1:29">
      <c r="A75" s="53"/>
      <c r="B75" s="51" t="s">
        <v>42</v>
      </c>
      <c r="C75" s="52" t="s">
        <v>51</v>
      </c>
      <c r="D75" s="51">
        <f>SUM(E75:AB75)</f>
        <v>7</v>
      </c>
      <c r="E75" s="51"/>
      <c r="F75" s="51"/>
      <c r="G75" s="51"/>
      <c r="H75" s="51"/>
      <c r="I75" s="51">
        <v>1</v>
      </c>
      <c r="J75" s="51"/>
      <c r="K75" s="51"/>
      <c r="L75" s="51"/>
      <c r="M75" s="51">
        <v>1</v>
      </c>
      <c r="N75" s="51"/>
      <c r="O75" s="51">
        <v>2</v>
      </c>
      <c r="P75" s="51"/>
      <c r="Q75" s="51"/>
      <c r="R75" s="51"/>
      <c r="S75" s="51"/>
      <c r="T75" s="51"/>
      <c r="U75" s="51">
        <v>1</v>
      </c>
      <c r="V75" s="51">
        <v>1</v>
      </c>
      <c r="W75" s="51">
        <v>1</v>
      </c>
      <c r="X75" s="51"/>
      <c r="Y75" s="51"/>
      <c r="Z75" s="51"/>
      <c r="AA75" s="51"/>
      <c r="AB75" s="51"/>
      <c r="AC75" s="5">
        <v>1</v>
      </c>
    </row>
    <row r="76" spans="1:29">
      <c r="A76" s="53"/>
      <c r="B76" s="51" t="s">
        <v>76</v>
      </c>
      <c r="C76" s="52" t="s">
        <v>93</v>
      </c>
      <c r="D76" s="51">
        <f>SUM(E76:AB76)</f>
        <v>3</v>
      </c>
      <c r="E76" s="51"/>
      <c r="F76" s="51"/>
      <c r="G76" s="51"/>
      <c r="H76" s="51"/>
      <c r="I76" s="51">
        <v>1</v>
      </c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>
        <v>1</v>
      </c>
      <c r="Z76" s="51"/>
      <c r="AA76" s="51">
        <v>1</v>
      </c>
      <c r="AB76" s="51"/>
      <c r="AC76" s="5">
        <v>1</v>
      </c>
    </row>
    <row r="77" spans="1:29">
      <c r="A77" s="53"/>
      <c r="B77" s="51" t="s">
        <v>44</v>
      </c>
      <c r="C77" s="52" t="s">
        <v>54</v>
      </c>
      <c r="D77" s="51">
        <f>SUM(E77:AB77)</f>
        <v>185</v>
      </c>
      <c r="E77" s="51">
        <v>9</v>
      </c>
      <c r="F77" s="51">
        <v>13</v>
      </c>
      <c r="G77" s="51">
        <v>9</v>
      </c>
      <c r="H77" s="51">
        <v>21</v>
      </c>
      <c r="I77" s="51">
        <v>11</v>
      </c>
      <c r="J77" s="51">
        <v>10</v>
      </c>
      <c r="K77" s="51">
        <v>16</v>
      </c>
      <c r="L77" s="51">
        <v>14</v>
      </c>
      <c r="M77" s="51">
        <v>15</v>
      </c>
      <c r="N77" s="51">
        <v>6</v>
      </c>
      <c r="O77" s="51">
        <v>1</v>
      </c>
      <c r="P77" s="51"/>
      <c r="Q77" s="51">
        <v>6</v>
      </c>
      <c r="R77" s="51">
        <v>4</v>
      </c>
      <c r="S77" s="51">
        <v>2</v>
      </c>
      <c r="T77" s="51">
        <v>4</v>
      </c>
      <c r="U77" s="51">
        <v>2</v>
      </c>
      <c r="V77" s="51">
        <v>4</v>
      </c>
      <c r="W77" s="51">
        <v>4</v>
      </c>
      <c r="X77" s="51">
        <v>7</v>
      </c>
      <c r="Y77" s="51">
        <v>9</v>
      </c>
      <c r="Z77" s="51">
        <v>4</v>
      </c>
      <c r="AA77" s="51">
        <v>10</v>
      </c>
      <c r="AB77" s="51">
        <v>4</v>
      </c>
      <c r="AC77" s="5">
        <v>3</v>
      </c>
    </row>
    <row r="78" spans="1:29" ht="3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5"/>
    </row>
    <row r="79" spans="1:29">
      <c r="A79" s="11" t="s">
        <v>216</v>
      </c>
      <c r="B79" s="11"/>
      <c r="C79" s="12" t="s">
        <v>10</v>
      </c>
      <c r="D79" s="13">
        <f>SUM(E79:AB79)</f>
        <v>457</v>
      </c>
      <c r="E79" s="13">
        <v>12</v>
      </c>
      <c r="F79" s="13">
        <v>29</v>
      </c>
      <c r="G79" s="13">
        <v>1</v>
      </c>
      <c r="H79" s="13">
        <v>66</v>
      </c>
      <c r="I79" s="13"/>
      <c r="J79" s="13">
        <v>63</v>
      </c>
      <c r="K79" s="13">
        <v>1</v>
      </c>
      <c r="L79" s="13">
        <v>85</v>
      </c>
      <c r="M79" s="13"/>
      <c r="N79" s="13">
        <v>14</v>
      </c>
      <c r="O79" s="13">
        <v>31</v>
      </c>
      <c r="P79" s="13"/>
      <c r="Q79" s="14"/>
      <c r="R79" s="14">
        <v>3</v>
      </c>
      <c r="S79" s="14">
        <v>5</v>
      </c>
      <c r="T79" s="14"/>
      <c r="U79" s="14"/>
      <c r="V79" s="14"/>
      <c r="W79" s="14">
        <v>31</v>
      </c>
      <c r="X79" s="14">
        <v>10</v>
      </c>
      <c r="Y79" s="14">
        <v>56</v>
      </c>
      <c r="Z79" s="14">
        <v>1</v>
      </c>
      <c r="AA79" s="14">
        <v>45</v>
      </c>
      <c r="AB79" s="14">
        <v>4</v>
      </c>
      <c r="AC79" s="5"/>
    </row>
    <row r="80" spans="1:29">
      <c r="A80" s="11"/>
      <c r="B80" s="11"/>
      <c r="C80" s="12" t="s">
        <v>11</v>
      </c>
      <c r="D80" s="13">
        <f>SUM(E80:AB80)</f>
        <v>445</v>
      </c>
      <c r="E80" s="13">
        <v>12</v>
      </c>
      <c r="F80" s="13">
        <v>29</v>
      </c>
      <c r="G80" s="13">
        <v>1</v>
      </c>
      <c r="H80" s="13">
        <v>66</v>
      </c>
      <c r="I80" s="13"/>
      <c r="J80" s="13">
        <v>60</v>
      </c>
      <c r="K80" s="13">
        <v>1</v>
      </c>
      <c r="L80" s="13">
        <v>83</v>
      </c>
      <c r="M80" s="13"/>
      <c r="N80" s="13">
        <v>13</v>
      </c>
      <c r="O80" s="13">
        <v>30</v>
      </c>
      <c r="P80" s="13"/>
      <c r="Q80" s="14"/>
      <c r="R80" s="14">
        <v>2</v>
      </c>
      <c r="S80" s="14">
        <v>5</v>
      </c>
      <c r="T80" s="14"/>
      <c r="U80" s="14"/>
      <c r="V80" s="14"/>
      <c r="W80" s="14">
        <v>30</v>
      </c>
      <c r="X80" s="14">
        <v>10</v>
      </c>
      <c r="Y80" s="14">
        <v>53</v>
      </c>
      <c r="Z80" s="14">
        <v>1</v>
      </c>
      <c r="AA80" s="14">
        <v>45</v>
      </c>
      <c r="AB80" s="14">
        <v>4</v>
      </c>
      <c r="AC80" s="5"/>
    </row>
    <row r="81" spans="1:29">
      <c r="A81" s="11"/>
      <c r="B81" s="11"/>
      <c r="C81" s="12" t="s">
        <v>16</v>
      </c>
      <c r="D81" s="13">
        <f>SUM(E81:AB81)</f>
        <v>12</v>
      </c>
      <c r="E81" s="13"/>
      <c r="F81" s="13"/>
      <c r="G81" s="13"/>
      <c r="H81" s="13"/>
      <c r="I81" s="13"/>
      <c r="J81" s="13">
        <v>3</v>
      </c>
      <c r="K81" s="13"/>
      <c r="L81" s="13">
        <v>2</v>
      </c>
      <c r="M81" s="13"/>
      <c r="N81" s="13">
        <v>1</v>
      </c>
      <c r="O81" s="13">
        <v>1</v>
      </c>
      <c r="P81" s="13"/>
      <c r="Q81" s="14"/>
      <c r="R81" s="14">
        <v>1</v>
      </c>
      <c r="S81" s="14"/>
      <c r="T81" s="14"/>
      <c r="U81" s="14"/>
      <c r="V81" s="14"/>
      <c r="W81" s="14">
        <v>1</v>
      </c>
      <c r="X81" s="14"/>
      <c r="Y81" s="14">
        <v>3</v>
      </c>
      <c r="Z81" s="14"/>
      <c r="AA81" s="14"/>
      <c r="AB81" s="14"/>
      <c r="AC81" s="5"/>
    </row>
    <row r="82" spans="1:29">
      <c r="A82" s="11"/>
      <c r="B82" s="11"/>
      <c r="C82" s="12" t="s">
        <v>17</v>
      </c>
      <c r="D82" s="13">
        <f>SUM(E82:AB82)</f>
        <v>12</v>
      </c>
      <c r="E82" s="13"/>
      <c r="F82" s="13"/>
      <c r="G82" s="13"/>
      <c r="H82" s="13"/>
      <c r="I82" s="13"/>
      <c r="J82" s="13">
        <v>3</v>
      </c>
      <c r="K82" s="13"/>
      <c r="L82" s="13">
        <v>2</v>
      </c>
      <c r="M82" s="13"/>
      <c r="N82" s="13">
        <v>1</v>
      </c>
      <c r="O82" s="13">
        <v>1</v>
      </c>
      <c r="P82" s="13"/>
      <c r="Q82" s="14"/>
      <c r="R82" s="14">
        <v>1</v>
      </c>
      <c r="S82" s="14"/>
      <c r="T82" s="14"/>
      <c r="U82" s="14"/>
      <c r="V82" s="14"/>
      <c r="W82" s="14">
        <v>1</v>
      </c>
      <c r="X82" s="14"/>
      <c r="Y82" s="14">
        <v>3</v>
      </c>
      <c r="Z82" s="14"/>
      <c r="AA82" s="14"/>
      <c r="AB82" s="14"/>
      <c r="AC82" s="5"/>
    </row>
    <row r="83" spans="1:29">
      <c r="A83" s="11"/>
      <c r="B83" s="11"/>
      <c r="C83" s="12" t="s">
        <v>18</v>
      </c>
      <c r="D83" s="13">
        <f>SUM(E83:AB83)</f>
        <v>0</v>
      </c>
      <c r="E83" s="13"/>
      <c r="F83" s="13"/>
      <c r="G83" s="13"/>
      <c r="H83" s="13"/>
      <c r="I83" s="13"/>
      <c r="J83" s="13">
        <v>0</v>
      </c>
      <c r="K83" s="13"/>
      <c r="L83" s="13">
        <v>0</v>
      </c>
      <c r="M83" s="13"/>
      <c r="N83" s="13">
        <v>0</v>
      </c>
      <c r="O83" s="13">
        <v>0</v>
      </c>
      <c r="P83" s="13"/>
      <c r="Q83" s="14"/>
      <c r="R83" s="14">
        <v>0</v>
      </c>
      <c r="S83" s="14"/>
      <c r="T83" s="14"/>
      <c r="U83" s="14"/>
      <c r="V83" s="14"/>
      <c r="W83" s="14">
        <v>0</v>
      </c>
      <c r="X83" s="14"/>
      <c r="Y83" s="14">
        <v>0</v>
      </c>
      <c r="Z83" s="14"/>
      <c r="AA83" s="14"/>
      <c r="AB83" s="14"/>
      <c r="AC83" s="5"/>
    </row>
    <row r="84" spans="1:29">
      <c r="A84" s="11"/>
      <c r="B84" s="11"/>
      <c r="C84" s="12" t="s">
        <v>19</v>
      </c>
      <c r="D84" s="13">
        <f>SUM(E84:AB84)</f>
        <v>0</v>
      </c>
      <c r="E84" s="13"/>
      <c r="F84" s="13"/>
      <c r="G84" s="13"/>
      <c r="H84" s="13"/>
      <c r="I84" s="13"/>
      <c r="J84" s="13">
        <v>0</v>
      </c>
      <c r="K84" s="13"/>
      <c r="L84" s="13">
        <v>0</v>
      </c>
      <c r="M84" s="13"/>
      <c r="N84" s="13">
        <v>0</v>
      </c>
      <c r="O84" s="13">
        <v>0</v>
      </c>
      <c r="P84" s="13"/>
      <c r="Q84" s="14"/>
      <c r="R84" s="14">
        <v>0</v>
      </c>
      <c r="S84" s="14"/>
      <c r="T84" s="14"/>
      <c r="U84" s="14"/>
      <c r="V84" s="14"/>
      <c r="W84" s="14">
        <v>0</v>
      </c>
      <c r="X84" s="14"/>
      <c r="Y84" s="14">
        <v>0</v>
      </c>
      <c r="Z84" s="14"/>
      <c r="AA84" s="14"/>
      <c r="AB84" s="14"/>
      <c r="AC84" s="5"/>
    </row>
    <row r="85" spans="1:29" s="31" customFormat="1">
      <c r="A85" s="11"/>
      <c r="B85" s="11"/>
      <c r="C85" s="35" t="s">
        <v>2</v>
      </c>
      <c r="D85" s="36">
        <f xml:space="preserve"> IF(D79=0,100,D80/D79*100)</f>
        <v>97.374179431072207</v>
      </c>
      <c r="E85" s="36"/>
      <c r="F85" s="36"/>
      <c r="G85" s="36"/>
      <c r="H85" s="36"/>
      <c r="I85" s="36"/>
      <c r="J85" s="36">
        <v>95.238095238095241</v>
      </c>
      <c r="K85" s="36"/>
      <c r="L85" s="36">
        <v>97.647058823529406</v>
      </c>
      <c r="M85" s="36"/>
      <c r="N85" s="36">
        <v>92.857142857142861</v>
      </c>
      <c r="O85" s="36">
        <v>96.774193548387103</v>
      </c>
      <c r="P85" s="36"/>
      <c r="Q85" s="37"/>
      <c r="R85" s="37">
        <v>66.666666666666671</v>
      </c>
      <c r="S85" s="37"/>
      <c r="T85" s="37"/>
      <c r="U85" s="37"/>
      <c r="V85" s="37"/>
      <c r="W85" s="37">
        <v>96.774193548387103</v>
      </c>
      <c r="X85" s="37"/>
      <c r="Y85" s="37">
        <v>94.642857142857139</v>
      </c>
      <c r="Z85" s="37"/>
      <c r="AA85" s="37"/>
      <c r="AB85" s="37"/>
      <c r="AC85" s="38"/>
    </row>
    <row r="86" spans="1:29" s="32" customFormat="1">
      <c r="A86" s="11"/>
      <c r="B86" s="11"/>
      <c r="C86" s="39" t="s">
        <v>20</v>
      </c>
      <c r="D86" s="40">
        <f xml:space="preserve"> IF(D81=0,0,D82/D81*100)</f>
        <v>100</v>
      </c>
      <c r="E86" s="40"/>
      <c r="F86" s="40"/>
      <c r="G86" s="40"/>
      <c r="H86" s="40"/>
      <c r="I86" s="40"/>
      <c r="J86" s="40">
        <v>100</v>
      </c>
      <c r="K86" s="40"/>
      <c r="L86" s="40">
        <v>100</v>
      </c>
      <c r="M86" s="40"/>
      <c r="N86" s="40">
        <v>100</v>
      </c>
      <c r="O86" s="40">
        <v>100</v>
      </c>
      <c r="P86" s="40"/>
      <c r="Q86" s="41"/>
      <c r="R86" s="41">
        <v>100</v>
      </c>
      <c r="S86" s="41"/>
      <c r="T86" s="41"/>
      <c r="U86" s="41"/>
      <c r="V86" s="41"/>
      <c r="W86" s="41">
        <v>100</v>
      </c>
      <c r="X86" s="41"/>
      <c r="Y86" s="41">
        <v>100</v>
      </c>
      <c r="Z86" s="41"/>
      <c r="AA86" s="41"/>
      <c r="AB86" s="41"/>
      <c r="AC86" s="42"/>
    </row>
    <row r="87" spans="1:29" s="33" customFormat="1">
      <c r="A87" s="11"/>
      <c r="B87" s="11"/>
      <c r="C87" s="43" t="s">
        <v>3</v>
      </c>
      <c r="D87" s="44">
        <f xml:space="preserve"> IF(D79=0,100,(D82+D80)/D79*100)</f>
        <v>100</v>
      </c>
      <c r="E87" s="44"/>
      <c r="F87" s="44"/>
      <c r="G87" s="44"/>
      <c r="H87" s="44"/>
      <c r="I87" s="44"/>
      <c r="J87" s="44">
        <v>100</v>
      </c>
      <c r="K87" s="44"/>
      <c r="L87" s="44">
        <v>100</v>
      </c>
      <c r="M87" s="44"/>
      <c r="N87" s="44">
        <v>100</v>
      </c>
      <c r="O87" s="44">
        <v>100</v>
      </c>
      <c r="P87" s="44"/>
      <c r="Q87" s="45"/>
      <c r="R87" s="45">
        <v>100</v>
      </c>
      <c r="S87" s="45"/>
      <c r="T87" s="45"/>
      <c r="U87" s="45"/>
      <c r="V87" s="45"/>
      <c r="W87" s="45">
        <v>100</v>
      </c>
      <c r="X87" s="45"/>
      <c r="Y87" s="45">
        <v>100</v>
      </c>
      <c r="Z87" s="45"/>
      <c r="AA87" s="45"/>
      <c r="AB87" s="45"/>
      <c r="AC87" s="46"/>
    </row>
    <row r="88" spans="1:29" s="34" customFormat="1">
      <c r="A88" s="11"/>
      <c r="B88" s="11"/>
      <c r="C88" s="47" t="s">
        <v>21</v>
      </c>
      <c r="D88" s="48">
        <f>IF(D79=0,100,(D82+D80+D84)/D79*100)</f>
        <v>100</v>
      </c>
      <c r="E88" s="48"/>
      <c r="F88" s="48"/>
      <c r="G88" s="48"/>
      <c r="H88" s="48"/>
      <c r="I88" s="48"/>
      <c r="J88" s="48">
        <v>100</v>
      </c>
      <c r="K88" s="48"/>
      <c r="L88" s="48">
        <v>100</v>
      </c>
      <c r="M88" s="48"/>
      <c r="N88" s="48">
        <v>100</v>
      </c>
      <c r="O88" s="48">
        <v>100</v>
      </c>
      <c r="P88" s="48"/>
      <c r="Q88" s="49"/>
      <c r="R88" s="49">
        <v>100</v>
      </c>
      <c r="S88" s="49"/>
      <c r="T88" s="49"/>
      <c r="U88" s="49"/>
      <c r="V88" s="49"/>
      <c r="W88" s="49">
        <v>100</v>
      </c>
      <c r="X88" s="49"/>
      <c r="Y88" s="49">
        <v>100</v>
      </c>
      <c r="Z88" s="49"/>
      <c r="AA88" s="49"/>
      <c r="AB88" s="49"/>
      <c r="AC88" s="50"/>
    </row>
    <row r="89" spans="1:29">
      <c r="A89" s="51" t="s">
        <v>23</v>
      </c>
      <c r="B89" s="51" t="s">
        <v>201</v>
      </c>
      <c r="C89" s="52" t="s">
        <v>207</v>
      </c>
      <c r="D89" s="51">
        <f>SUM(E89:AB89)</f>
        <v>18</v>
      </c>
      <c r="E89" s="51"/>
      <c r="F89" s="51"/>
      <c r="G89" s="51"/>
      <c r="H89" s="51"/>
      <c r="I89" s="51"/>
      <c r="J89" s="51">
        <v>6</v>
      </c>
      <c r="K89" s="51"/>
      <c r="L89" s="51">
        <v>2</v>
      </c>
      <c r="M89" s="51"/>
      <c r="N89" s="51">
        <v>2</v>
      </c>
      <c r="O89" s="51">
        <v>1</v>
      </c>
      <c r="P89" s="51"/>
      <c r="Q89" s="51"/>
      <c r="R89" s="51">
        <v>2</v>
      </c>
      <c r="S89" s="51"/>
      <c r="T89" s="51"/>
      <c r="U89" s="51"/>
      <c r="V89" s="51"/>
      <c r="W89" s="51">
        <v>1</v>
      </c>
      <c r="X89" s="51"/>
      <c r="Y89" s="51">
        <v>4</v>
      </c>
      <c r="Z89" s="51"/>
      <c r="AA89" s="51"/>
      <c r="AB89" s="51"/>
      <c r="AC89" s="5"/>
    </row>
    <row r="90" spans="1:29" ht="3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5"/>
    </row>
    <row r="91" spans="1:29">
      <c r="A91" s="11" t="s">
        <v>202</v>
      </c>
      <c r="B91" s="11"/>
      <c r="C91" s="12" t="s">
        <v>10</v>
      </c>
      <c r="D91" s="13">
        <f>SUM(E91:AB91)</f>
        <v>3708</v>
      </c>
      <c r="E91" s="13">
        <v>541</v>
      </c>
      <c r="F91" s="13">
        <v>240</v>
      </c>
      <c r="G91" s="13">
        <v>169</v>
      </c>
      <c r="H91" s="13"/>
      <c r="I91" s="13"/>
      <c r="J91" s="13">
        <v>146</v>
      </c>
      <c r="K91" s="13">
        <v>99</v>
      </c>
      <c r="L91" s="13">
        <v>209</v>
      </c>
      <c r="M91" s="13">
        <v>222</v>
      </c>
      <c r="N91" s="13"/>
      <c r="O91" s="13">
        <v>186</v>
      </c>
      <c r="P91" s="13">
        <v>10</v>
      </c>
      <c r="Q91" s="14">
        <v>87</v>
      </c>
      <c r="R91" s="14">
        <v>283</v>
      </c>
      <c r="S91" s="14">
        <v>215</v>
      </c>
      <c r="T91" s="14">
        <v>45</v>
      </c>
      <c r="U91" s="14">
        <v>338</v>
      </c>
      <c r="V91" s="14">
        <v>178</v>
      </c>
      <c r="W91" s="14">
        <v>242</v>
      </c>
      <c r="X91" s="14">
        <v>212</v>
      </c>
      <c r="Y91" s="14">
        <v>75</v>
      </c>
      <c r="Z91" s="14">
        <v>145</v>
      </c>
      <c r="AA91" s="14">
        <v>66</v>
      </c>
      <c r="AB91" s="14"/>
      <c r="AC91" s="5">
        <v>196</v>
      </c>
    </row>
    <row r="92" spans="1:29">
      <c r="A92" s="11"/>
      <c r="B92" s="11"/>
      <c r="C92" s="12" t="s">
        <v>11</v>
      </c>
      <c r="D92" s="13">
        <f>SUM(E92:AB92)</f>
        <v>3586</v>
      </c>
      <c r="E92" s="13">
        <v>522</v>
      </c>
      <c r="F92" s="13">
        <v>232</v>
      </c>
      <c r="G92" s="13">
        <v>162</v>
      </c>
      <c r="H92" s="13"/>
      <c r="I92" s="13"/>
      <c r="J92" s="13">
        <v>144</v>
      </c>
      <c r="K92" s="13">
        <v>99</v>
      </c>
      <c r="L92" s="13">
        <v>204</v>
      </c>
      <c r="M92" s="13">
        <v>213</v>
      </c>
      <c r="N92" s="13"/>
      <c r="O92" s="13">
        <v>174</v>
      </c>
      <c r="P92" s="13">
        <v>10</v>
      </c>
      <c r="Q92" s="14">
        <v>82</v>
      </c>
      <c r="R92" s="14">
        <v>273</v>
      </c>
      <c r="S92" s="14">
        <v>206</v>
      </c>
      <c r="T92" s="14">
        <v>45</v>
      </c>
      <c r="U92" s="14">
        <v>327</v>
      </c>
      <c r="V92" s="14">
        <v>174</v>
      </c>
      <c r="W92" s="14">
        <v>241</v>
      </c>
      <c r="X92" s="14">
        <v>204</v>
      </c>
      <c r="Y92" s="14">
        <v>72</v>
      </c>
      <c r="Z92" s="14">
        <v>141</v>
      </c>
      <c r="AA92" s="14">
        <v>61</v>
      </c>
      <c r="AB92" s="14"/>
      <c r="AC92" s="5">
        <v>177</v>
      </c>
    </row>
    <row r="93" spans="1:29">
      <c r="A93" s="11"/>
      <c r="B93" s="11"/>
      <c r="C93" s="12" t="s">
        <v>16</v>
      </c>
      <c r="D93" s="13">
        <f>SUM(E93:AB93)</f>
        <v>122</v>
      </c>
      <c r="E93" s="13">
        <v>19</v>
      </c>
      <c r="F93" s="13">
        <v>8</v>
      </c>
      <c r="G93" s="13">
        <v>7</v>
      </c>
      <c r="H93" s="13"/>
      <c r="I93" s="13"/>
      <c r="J93" s="13">
        <v>2</v>
      </c>
      <c r="K93" s="13"/>
      <c r="L93" s="13">
        <v>5</v>
      </c>
      <c r="M93" s="13">
        <v>9</v>
      </c>
      <c r="N93" s="13"/>
      <c r="O93" s="13">
        <v>12</v>
      </c>
      <c r="P93" s="13"/>
      <c r="Q93" s="14">
        <v>5</v>
      </c>
      <c r="R93" s="14">
        <v>10</v>
      </c>
      <c r="S93" s="14">
        <v>9</v>
      </c>
      <c r="T93" s="14"/>
      <c r="U93" s="14">
        <v>11</v>
      </c>
      <c r="V93" s="14">
        <v>4</v>
      </c>
      <c r="W93" s="14">
        <v>1</v>
      </c>
      <c r="X93" s="14">
        <v>8</v>
      </c>
      <c r="Y93" s="14">
        <v>3</v>
      </c>
      <c r="Z93" s="14">
        <v>4</v>
      </c>
      <c r="AA93" s="14">
        <v>5</v>
      </c>
      <c r="AB93" s="14"/>
      <c r="AC93" s="5">
        <v>19</v>
      </c>
    </row>
    <row r="94" spans="1:29">
      <c r="A94" s="11"/>
      <c r="B94" s="11"/>
      <c r="C94" s="12" t="s">
        <v>17</v>
      </c>
      <c r="D94" s="13">
        <f>SUM(E94:AB94)</f>
        <v>66</v>
      </c>
      <c r="E94" s="13">
        <v>12</v>
      </c>
      <c r="F94" s="13">
        <v>4</v>
      </c>
      <c r="G94" s="13">
        <v>3</v>
      </c>
      <c r="H94" s="13"/>
      <c r="I94" s="13"/>
      <c r="J94" s="13">
        <v>0</v>
      </c>
      <c r="K94" s="13"/>
      <c r="L94" s="13">
        <v>4</v>
      </c>
      <c r="M94" s="13">
        <v>7</v>
      </c>
      <c r="N94" s="13"/>
      <c r="O94" s="13">
        <v>7</v>
      </c>
      <c r="P94" s="13"/>
      <c r="Q94" s="14">
        <v>2</v>
      </c>
      <c r="R94" s="14">
        <v>5</v>
      </c>
      <c r="S94" s="14">
        <v>5</v>
      </c>
      <c r="T94" s="14"/>
      <c r="U94" s="14">
        <v>8</v>
      </c>
      <c r="V94" s="14">
        <v>1</v>
      </c>
      <c r="W94" s="14">
        <v>1</v>
      </c>
      <c r="X94" s="14">
        <v>4</v>
      </c>
      <c r="Y94" s="14">
        <v>0</v>
      </c>
      <c r="Z94" s="14">
        <v>2</v>
      </c>
      <c r="AA94" s="14">
        <v>1</v>
      </c>
      <c r="AB94" s="14"/>
      <c r="AC94" s="5">
        <v>15</v>
      </c>
    </row>
    <row r="95" spans="1:29">
      <c r="A95" s="11"/>
      <c r="B95" s="11"/>
      <c r="C95" s="12" t="s">
        <v>18</v>
      </c>
      <c r="D95" s="13">
        <f>SUM(E95:AB95)</f>
        <v>56</v>
      </c>
      <c r="E95" s="13">
        <v>7</v>
      </c>
      <c r="F95" s="13">
        <v>4</v>
      </c>
      <c r="G95" s="13">
        <v>4</v>
      </c>
      <c r="H95" s="13"/>
      <c r="I95" s="13"/>
      <c r="J95" s="13">
        <v>2</v>
      </c>
      <c r="K95" s="13"/>
      <c r="L95" s="13">
        <v>1</v>
      </c>
      <c r="M95" s="13">
        <v>2</v>
      </c>
      <c r="N95" s="13"/>
      <c r="O95" s="13">
        <v>5</v>
      </c>
      <c r="P95" s="13"/>
      <c r="Q95" s="14">
        <v>3</v>
      </c>
      <c r="R95" s="14">
        <v>5</v>
      </c>
      <c r="S95" s="14">
        <v>4</v>
      </c>
      <c r="T95" s="14"/>
      <c r="U95" s="14">
        <v>3</v>
      </c>
      <c r="V95" s="14">
        <v>3</v>
      </c>
      <c r="W95" s="14">
        <v>0</v>
      </c>
      <c r="X95" s="14">
        <v>4</v>
      </c>
      <c r="Y95" s="14">
        <v>3</v>
      </c>
      <c r="Z95" s="14">
        <v>2</v>
      </c>
      <c r="AA95" s="14">
        <v>4</v>
      </c>
      <c r="AB95" s="14"/>
      <c r="AC95" s="5">
        <v>4</v>
      </c>
    </row>
    <row r="96" spans="1:29">
      <c r="A96" s="11"/>
      <c r="B96" s="11"/>
      <c r="C96" s="12" t="s">
        <v>19</v>
      </c>
      <c r="D96" s="13">
        <f>SUM(E96:AB96)</f>
        <v>0</v>
      </c>
      <c r="E96" s="13">
        <v>0</v>
      </c>
      <c r="F96" s="13">
        <v>0</v>
      </c>
      <c r="G96" s="13">
        <v>0</v>
      </c>
      <c r="H96" s="13"/>
      <c r="I96" s="13"/>
      <c r="J96" s="13">
        <v>0</v>
      </c>
      <c r="K96" s="13"/>
      <c r="L96" s="13">
        <v>0</v>
      </c>
      <c r="M96" s="13">
        <v>0</v>
      </c>
      <c r="N96" s="13"/>
      <c r="O96" s="13">
        <v>0</v>
      </c>
      <c r="P96" s="13"/>
      <c r="Q96" s="14">
        <v>0</v>
      </c>
      <c r="R96" s="14">
        <v>0</v>
      </c>
      <c r="S96" s="14">
        <v>0</v>
      </c>
      <c r="T96" s="14"/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/>
      <c r="AC96" s="5">
        <v>0</v>
      </c>
    </row>
    <row r="97" spans="1:29" s="31" customFormat="1">
      <c r="A97" s="11"/>
      <c r="B97" s="11"/>
      <c r="C97" s="35" t="s">
        <v>2</v>
      </c>
      <c r="D97" s="36">
        <f xml:space="preserve"> IF(D91=0,100,D92/D91*100)</f>
        <v>96.709816612729242</v>
      </c>
      <c r="E97" s="36">
        <v>96.487985212569313</v>
      </c>
      <c r="F97" s="36">
        <v>96.666666666666671</v>
      </c>
      <c r="G97" s="36">
        <v>95.857988165680467</v>
      </c>
      <c r="H97" s="36"/>
      <c r="I97" s="36"/>
      <c r="J97" s="36">
        <v>98.630136986301366</v>
      </c>
      <c r="K97" s="36"/>
      <c r="L97" s="36">
        <v>97.607655502392348</v>
      </c>
      <c r="M97" s="36">
        <v>95.945945945945951</v>
      </c>
      <c r="N97" s="36"/>
      <c r="O97" s="36">
        <v>93.548387096774192</v>
      </c>
      <c r="P97" s="36"/>
      <c r="Q97" s="37">
        <v>94.252873563218387</v>
      </c>
      <c r="R97" s="37">
        <v>96.466431095406364</v>
      </c>
      <c r="S97" s="37">
        <v>95.813953488372093</v>
      </c>
      <c r="T97" s="37"/>
      <c r="U97" s="37">
        <v>96.745562130177518</v>
      </c>
      <c r="V97" s="37">
        <v>97.752808988764045</v>
      </c>
      <c r="W97" s="37">
        <v>99.586776859504127</v>
      </c>
      <c r="X97" s="37">
        <v>96.226415094339629</v>
      </c>
      <c r="Y97" s="37">
        <v>96</v>
      </c>
      <c r="Z97" s="37">
        <v>97.241379310344826</v>
      </c>
      <c r="AA97" s="37">
        <v>92.424242424242422</v>
      </c>
      <c r="AB97" s="37"/>
      <c r="AC97" s="38">
        <v>90.306122448979593</v>
      </c>
    </row>
    <row r="98" spans="1:29" s="32" customFormat="1">
      <c r="A98" s="11"/>
      <c r="B98" s="11"/>
      <c r="C98" s="39" t="s">
        <v>20</v>
      </c>
      <c r="D98" s="40">
        <f xml:space="preserve"> IF(D93=0,0,D94/D93*100)</f>
        <v>54.098360655737707</v>
      </c>
      <c r="E98" s="40">
        <v>63.157894736842103</v>
      </c>
      <c r="F98" s="40">
        <v>50</v>
      </c>
      <c r="G98" s="40">
        <v>42.857142857142854</v>
      </c>
      <c r="H98" s="40"/>
      <c r="I98" s="40"/>
      <c r="J98" s="40">
        <v>0</v>
      </c>
      <c r="K98" s="40"/>
      <c r="L98" s="40">
        <v>80</v>
      </c>
      <c r="M98" s="40">
        <v>77.777777777777771</v>
      </c>
      <c r="N98" s="40"/>
      <c r="O98" s="40">
        <v>58.333333333333336</v>
      </c>
      <c r="P98" s="40"/>
      <c r="Q98" s="41">
        <v>40</v>
      </c>
      <c r="R98" s="41">
        <v>50</v>
      </c>
      <c r="S98" s="41">
        <v>55.555555555555557</v>
      </c>
      <c r="T98" s="41"/>
      <c r="U98" s="41">
        <v>72.727272727272734</v>
      </c>
      <c r="V98" s="41">
        <v>25</v>
      </c>
      <c r="W98" s="41">
        <v>100</v>
      </c>
      <c r="X98" s="41">
        <v>50</v>
      </c>
      <c r="Y98" s="41">
        <v>0</v>
      </c>
      <c r="Z98" s="41">
        <v>50</v>
      </c>
      <c r="AA98" s="41">
        <v>20</v>
      </c>
      <c r="AB98" s="41"/>
      <c r="AC98" s="42">
        <v>78.94736842105263</v>
      </c>
    </row>
    <row r="99" spans="1:29" s="33" customFormat="1">
      <c r="A99" s="11"/>
      <c r="B99" s="11"/>
      <c r="C99" s="43" t="s">
        <v>3</v>
      </c>
      <c r="D99" s="44">
        <f xml:space="preserve"> IF(D91=0,100,(D94+D92)/D91*100)</f>
        <v>98.489751887810144</v>
      </c>
      <c r="E99" s="44">
        <v>98.706099815157117</v>
      </c>
      <c r="F99" s="44">
        <v>98.333333333333329</v>
      </c>
      <c r="G99" s="44">
        <v>97.633136094674555</v>
      </c>
      <c r="H99" s="44"/>
      <c r="I99" s="44"/>
      <c r="J99" s="44">
        <v>98.630136986301366</v>
      </c>
      <c r="K99" s="44"/>
      <c r="L99" s="44">
        <v>99.52153110047847</v>
      </c>
      <c r="M99" s="44">
        <v>99.099099099099092</v>
      </c>
      <c r="N99" s="44"/>
      <c r="O99" s="44">
        <v>97.311827956989248</v>
      </c>
      <c r="P99" s="44"/>
      <c r="Q99" s="45">
        <v>96.551724137931032</v>
      </c>
      <c r="R99" s="45">
        <v>98.233215547703182</v>
      </c>
      <c r="S99" s="45">
        <v>98.139534883720927</v>
      </c>
      <c r="T99" s="45"/>
      <c r="U99" s="45">
        <v>99.112426035502963</v>
      </c>
      <c r="V99" s="45">
        <v>98.31460674157303</v>
      </c>
      <c r="W99" s="45">
        <v>100</v>
      </c>
      <c r="X99" s="45">
        <v>98.113207547169807</v>
      </c>
      <c r="Y99" s="45">
        <v>96</v>
      </c>
      <c r="Z99" s="45">
        <v>98.620689655172413</v>
      </c>
      <c r="AA99" s="45">
        <v>93.939393939393938</v>
      </c>
      <c r="AB99" s="45"/>
      <c r="AC99" s="46">
        <v>97.959183673469383</v>
      </c>
    </row>
    <row r="100" spans="1:29" s="34" customFormat="1">
      <c r="A100" s="11"/>
      <c r="B100" s="11"/>
      <c r="C100" s="47" t="s">
        <v>21</v>
      </c>
      <c r="D100" s="48">
        <f>IF(D91=0,100,(D94+D92+D96)/D91*100)</f>
        <v>98.489751887810144</v>
      </c>
      <c r="E100" s="48">
        <v>98.706099815157117</v>
      </c>
      <c r="F100" s="48">
        <v>98.333333333333329</v>
      </c>
      <c r="G100" s="48">
        <v>97.633136094674555</v>
      </c>
      <c r="H100" s="48"/>
      <c r="I100" s="48"/>
      <c r="J100" s="48">
        <v>98.630136986301366</v>
      </c>
      <c r="K100" s="48"/>
      <c r="L100" s="48">
        <v>99.52153110047847</v>
      </c>
      <c r="M100" s="48">
        <v>99.099099099099092</v>
      </c>
      <c r="N100" s="48"/>
      <c r="O100" s="48">
        <v>97.311827956989248</v>
      </c>
      <c r="P100" s="48"/>
      <c r="Q100" s="49">
        <v>96.551724137931032</v>
      </c>
      <c r="R100" s="49">
        <v>98.233215547703182</v>
      </c>
      <c r="S100" s="49">
        <v>98.139534883720927</v>
      </c>
      <c r="T100" s="49"/>
      <c r="U100" s="49">
        <v>99.112426035502963</v>
      </c>
      <c r="V100" s="49">
        <v>98.31460674157303</v>
      </c>
      <c r="W100" s="49">
        <v>100</v>
      </c>
      <c r="X100" s="49">
        <v>98.113207547169807</v>
      </c>
      <c r="Y100" s="49">
        <v>96</v>
      </c>
      <c r="Z100" s="49">
        <v>98.620689655172413</v>
      </c>
      <c r="AA100" s="49">
        <v>93.939393939393938</v>
      </c>
      <c r="AB100" s="49"/>
      <c r="AC100" s="50">
        <v>97.959183673469383</v>
      </c>
    </row>
    <row r="101" spans="1:29">
      <c r="A101" s="53" t="s">
        <v>23</v>
      </c>
      <c r="B101" s="51" t="s">
        <v>201</v>
      </c>
      <c r="C101" s="52" t="s">
        <v>207</v>
      </c>
      <c r="D101" s="51">
        <f>SUM(E101:AB101)</f>
        <v>127</v>
      </c>
      <c r="E101" s="51">
        <v>19</v>
      </c>
      <c r="F101" s="51">
        <v>7</v>
      </c>
      <c r="G101" s="51">
        <v>7</v>
      </c>
      <c r="H101" s="51"/>
      <c r="I101" s="51"/>
      <c r="J101" s="51">
        <v>6</v>
      </c>
      <c r="K101" s="51"/>
      <c r="L101" s="51">
        <v>6</v>
      </c>
      <c r="M101" s="51">
        <v>8</v>
      </c>
      <c r="N101" s="51"/>
      <c r="O101" s="51">
        <v>9</v>
      </c>
      <c r="P101" s="51"/>
      <c r="Q101" s="51">
        <v>1</v>
      </c>
      <c r="R101" s="51">
        <v>9</v>
      </c>
      <c r="S101" s="51">
        <v>5</v>
      </c>
      <c r="T101" s="51"/>
      <c r="U101" s="51">
        <v>8</v>
      </c>
      <c r="V101" s="51">
        <v>6</v>
      </c>
      <c r="W101" s="51">
        <v>4</v>
      </c>
      <c r="X101" s="51">
        <v>7</v>
      </c>
      <c r="Y101" s="51">
        <v>9</v>
      </c>
      <c r="Z101" s="51">
        <v>13</v>
      </c>
      <c r="AA101" s="51">
        <v>3</v>
      </c>
      <c r="AB101" s="51"/>
      <c r="AC101" s="5">
        <v>20</v>
      </c>
    </row>
    <row r="102" spans="1:29">
      <c r="A102" s="53"/>
      <c r="B102" s="51" t="s">
        <v>98</v>
      </c>
      <c r="C102" s="52" t="s">
        <v>106</v>
      </c>
      <c r="D102" s="51">
        <f>SUM(E102:AB102)</f>
        <v>3</v>
      </c>
      <c r="E102" s="51">
        <v>1</v>
      </c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>
        <v>1</v>
      </c>
      <c r="T102" s="51"/>
      <c r="U102" s="51">
        <v>1</v>
      </c>
      <c r="V102" s="51"/>
      <c r="W102" s="51"/>
      <c r="X102" s="51"/>
      <c r="Y102" s="51"/>
      <c r="Z102" s="51"/>
      <c r="AA102" s="51"/>
      <c r="AB102" s="51"/>
      <c r="AC102" s="5"/>
    </row>
    <row r="103" spans="1:29">
      <c r="A103" s="53"/>
      <c r="B103" s="51" t="s">
        <v>205</v>
      </c>
      <c r="C103" s="52" t="s">
        <v>208</v>
      </c>
      <c r="D103" s="51">
        <f>SUM(E103:AB103)</f>
        <v>59</v>
      </c>
      <c r="E103" s="51">
        <v>4</v>
      </c>
      <c r="F103" s="51">
        <v>2</v>
      </c>
      <c r="G103" s="51">
        <v>7</v>
      </c>
      <c r="H103" s="51"/>
      <c r="I103" s="51"/>
      <c r="J103" s="51">
        <v>3</v>
      </c>
      <c r="K103" s="51"/>
      <c r="L103" s="51">
        <v>7</v>
      </c>
      <c r="M103" s="51">
        <v>4</v>
      </c>
      <c r="N103" s="51"/>
      <c r="O103" s="51">
        <v>5</v>
      </c>
      <c r="P103" s="51"/>
      <c r="Q103" s="51">
        <v>4</v>
      </c>
      <c r="R103" s="51">
        <v>2</v>
      </c>
      <c r="S103" s="51">
        <v>4</v>
      </c>
      <c r="T103" s="51"/>
      <c r="U103" s="51">
        <v>2</v>
      </c>
      <c r="V103" s="51">
        <v>1</v>
      </c>
      <c r="W103" s="51">
        <v>1</v>
      </c>
      <c r="X103" s="51">
        <v>4</v>
      </c>
      <c r="Y103" s="51">
        <v>4</v>
      </c>
      <c r="Z103" s="51">
        <v>3</v>
      </c>
      <c r="AA103" s="51">
        <v>2</v>
      </c>
      <c r="AB103" s="51"/>
      <c r="AC103" s="5">
        <v>1</v>
      </c>
    </row>
    <row r="104" spans="1:29">
      <c r="A104" s="53"/>
      <c r="B104" s="51" t="s">
        <v>203</v>
      </c>
      <c r="C104" s="52" t="s">
        <v>204</v>
      </c>
      <c r="D104" s="51">
        <f>SUM(E104:AB104)</f>
        <v>2</v>
      </c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>
        <v>1</v>
      </c>
      <c r="P104" s="51"/>
      <c r="Q104" s="51"/>
      <c r="R104" s="51"/>
      <c r="S104" s="51"/>
      <c r="T104" s="51"/>
      <c r="U104" s="51"/>
      <c r="V104" s="51"/>
      <c r="W104" s="51">
        <v>1</v>
      </c>
      <c r="X104" s="51"/>
      <c r="Y104" s="51"/>
      <c r="Z104" s="51"/>
      <c r="AA104" s="51"/>
      <c r="AB104" s="51"/>
      <c r="AC104" s="5">
        <v>1</v>
      </c>
    </row>
    <row r="105" spans="1:29" ht="3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5"/>
    </row>
    <row r="106" spans="1:29">
      <c r="A106" s="11" t="s">
        <v>206</v>
      </c>
      <c r="B106" s="11"/>
      <c r="C106" s="12" t="s">
        <v>10</v>
      </c>
      <c r="D106" s="13">
        <f>SUM(E106:AB106)</f>
        <v>3674</v>
      </c>
      <c r="E106" s="13">
        <v>319</v>
      </c>
      <c r="F106" s="13">
        <v>354</v>
      </c>
      <c r="G106" s="13">
        <v>214</v>
      </c>
      <c r="H106" s="13"/>
      <c r="I106" s="13"/>
      <c r="J106" s="13">
        <v>171</v>
      </c>
      <c r="K106" s="13">
        <v>67</v>
      </c>
      <c r="L106" s="13">
        <v>139</v>
      </c>
      <c r="M106" s="13">
        <v>237</v>
      </c>
      <c r="N106" s="13"/>
      <c r="O106" s="13">
        <v>188</v>
      </c>
      <c r="P106" s="13">
        <v>54</v>
      </c>
      <c r="Q106" s="14">
        <v>121</v>
      </c>
      <c r="R106" s="14">
        <v>264</v>
      </c>
      <c r="S106" s="14">
        <v>220</v>
      </c>
      <c r="T106" s="14">
        <v>21</v>
      </c>
      <c r="U106" s="14">
        <v>351</v>
      </c>
      <c r="V106" s="14">
        <v>198</v>
      </c>
      <c r="W106" s="14">
        <v>196</v>
      </c>
      <c r="X106" s="14">
        <v>207</v>
      </c>
      <c r="Y106" s="14">
        <v>130</v>
      </c>
      <c r="Z106" s="14">
        <v>62</v>
      </c>
      <c r="AA106" s="14">
        <v>122</v>
      </c>
      <c r="AB106" s="14">
        <v>39</v>
      </c>
      <c r="AC106" s="5">
        <v>168</v>
      </c>
    </row>
    <row r="107" spans="1:29">
      <c r="A107" s="11"/>
      <c r="B107" s="11"/>
      <c r="C107" s="12" t="s">
        <v>11</v>
      </c>
      <c r="D107" s="13">
        <f>SUM(E107:AB107)</f>
        <v>3605</v>
      </c>
      <c r="E107" s="13">
        <v>317</v>
      </c>
      <c r="F107" s="13">
        <v>349</v>
      </c>
      <c r="G107" s="13">
        <v>210</v>
      </c>
      <c r="H107" s="13"/>
      <c r="I107" s="13"/>
      <c r="J107" s="13">
        <v>171</v>
      </c>
      <c r="K107" s="13">
        <v>67</v>
      </c>
      <c r="L107" s="13">
        <v>138</v>
      </c>
      <c r="M107" s="13">
        <v>227</v>
      </c>
      <c r="N107" s="13"/>
      <c r="O107" s="13">
        <v>177</v>
      </c>
      <c r="P107" s="13">
        <v>54</v>
      </c>
      <c r="Q107" s="14">
        <v>118</v>
      </c>
      <c r="R107" s="14">
        <v>260</v>
      </c>
      <c r="S107" s="14">
        <v>212</v>
      </c>
      <c r="T107" s="14">
        <v>21</v>
      </c>
      <c r="U107" s="14">
        <v>347</v>
      </c>
      <c r="V107" s="14">
        <v>196</v>
      </c>
      <c r="W107" s="14">
        <v>193</v>
      </c>
      <c r="X107" s="14">
        <v>205</v>
      </c>
      <c r="Y107" s="14">
        <v>128</v>
      </c>
      <c r="Z107" s="14">
        <v>62</v>
      </c>
      <c r="AA107" s="14">
        <v>117</v>
      </c>
      <c r="AB107" s="14">
        <v>36</v>
      </c>
      <c r="AC107" s="5">
        <v>165</v>
      </c>
    </row>
    <row r="108" spans="1:29">
      <c r="A108" s="11"/>
      <c r="B108" s="11"/>
      <c r="C108" s="12" t="s">
        <v>16</v>
      </c>
      <c r="D108" s="13">
        <f>SUM(E108:AB108)</f>
        <v>69</v>
      </c>
      <c r="E108" s="13">
        <v>2</v>
      </c>
      <c r="F108" s="13">
        <v>5</v>
      </c>
      <c r="G108" s="13">
        <v>4</v>
      </c>
      <c r="H108" s="13"/>
      <c r="I108" s="13"/>
      <c r="J108" s="13"/>
      <c r="K108" s="13"/>
      <c r="L108" s="13">
        <v>1</v>
      </c>
      <c r="M108" s="13">
        <v>10</v>
      </c>
      <c r="N108" s="13"/>
      <c r="O108" s="13">
        <v>11</v>
      </c>
      <c r="P108" s="13"/>
      <c r="Q108" s="14">
        <v>3</v>
      </c>
      <c r="R108" s="14">
        <v>4</v>
      </c>
      <c r="S108" s="14">
        <v>8</v>
      </c>
      <c r="T108" s="14"/>
      <c r="U108" s="14">
        <v>4</v>
      </c>
      <c r="V108" s="14">
        <v>2</v>
      </c>
      <c r="W108" s="14">
        <v>3</v>
      </c>
      <c r="X108" s="14">
        <v>2</v>
      </c>
      <c r="Y108" s="14">
        <v>2</v>
      </c>
      <c r="Z108" s="14"/>
      <c r="AA108" s="14">
        <v>5</v>
      </c>
      <c r="AB108" s="14">
        <v>3</v>
      </c>
      <c r="AC108" s="5">
        <v>3</v>
      </c>
    </row>
    <row r="109" spans="1:29">
      <c r="A109" s="11"/>
      <c r="B109" s="11"/>
      <c r="C109" s="12" t="s">
        <v>17</v>
      </c>
      <c r="D109" s="13">
        <f>SUM(E109:AB109)</f>
        <v>57</v>
      </c>
      <c r="E109" s="13">
        <v>1</v>
      </c>
      <c r="F109" s="13">
        <v>2</v>
      </c>
      <c r="G109" s="13">
        <v>3</v>
      </c>
      <c r="H109" s="13"/>
      <c r="I109" s="13"/>
      <c r="J109" s="13"/>
      <c r="K109" s="13"/>
      <c r="L109" s="13">
        <v>1</v>
      </c>
      <c r="M109" s="13">
        <v>10</v>
      </c>
      <c r="N109" s="13"/>
      <c r="O109" s="13">
        <v>11</v>
      </c>
      <c r="P109" s="13"/>
      <c r="Q109" s="14">
        <v>3</v>
      </c>
      <c r="R109" s="14">
        <v>3</v>
      </c>
      <c r="S109" s="14">
        <v>7</v>
      </c>
      <c r="T109" s="14"/>
      <c r="U109" s="14">
        <v>3</v>
      </c>
      <c r="V109" s="14">
        <v>1</v>
      </c>
      <c r="W109" s="14">
        <v>3</v>
      </c>
      <c r="X109" s="14">
        <v>1</v>
      </c>
      <c r="Y109" s="14">
        <v>2</v>
      </c>
      <c r="Z109" s="14"/>
      <c r="AA109" s="14">
        <v>3</v>
      </c>
      <c r="AB109" s="14">
        <v>3</v>
      </c>
      <c r="AC109" s="5">
        <v>1</v>
      </c>
    </row>
    <row r="110" spans="1:29">
      <c r="A110" s="11"/>
      <c r="B110" s="11"/>
      <c r="C110" s="12" t="s">
        <v>18</v>
      </c>
      <c r="D110" s="13">
        <f>SUM(E110:AB110)</f>
        <v>12</v>
      </c>
      <c r="E110" s="13">
        <v>1</v>
      </c>
      <c r="F110" s="13">
        <v>3</v>
      </c>
      <c r="G110" s="13">
        <v>1</v>
      </c>
      <c r="H110" s="13"/>
      <c r="I110" s="13"/>
      <c r="J110" s="13"/>
      <c r="K110" s="13"/>
      <c r="L110" s="13">
        <v>0</v>
      </c>
      <c r="M110" s="13">
        <v>0</v>
      </c>
      <c r="N110" s="13"/>
      <c r="O110" s="13">
        <v>0</v>
      </c>
      <c r="P110" s="13"/>
      <c r="Q110" s="14">
        <v>0</v>
      </c>
      <c r="R110" s="14">
        <v>1</v>
      </c>
      <c r="S110" s="14">
        <v>1</v>
      </c>
      <c r="T110" s="14"/>
      <c r="U110" s="14">
        <v>1</v>
      </c>
      <c r="V110" s="14">
        <v>1</v>
      </c>
      <c r="W110" s="14">
        <v>0</v>
      </c>
      <c r="X110" s="14">
        <v>1</v>
      </c>
      <c r="Y110" s="14">
        <v>0</v>
      </c>
      <c r="Z110" s="14"/>
      <c r="AA110" s="14">
        <v>2</v>
      </c>
      <c r="AB110" s="14">
        <v>0</v>
      </c>
      <c r="AC110" s="5">
        <v>2</v>
      </c>
    </row>
    <row r="111" spans="1:29">
      <c r="A111" s="11"/>
      <c r="B111" s="11"/>
      <c r="C111" s="12" t="s">
        <v>19</v>
      </c>
      <c r="D111" s="13">
        <f>SUM(E111:AB111)</f>
        <v>1</v>
      </c>
      <c r="E111" s="13">
        <v>0</v>
      </c>
      <c r="F111" s="13">
        <v>1</v>
      </c>
      <c r="G111" s="13">
        <v>0</v>
      </c>
      <c r="H111" s="13"/>
      <c r="I111" s="13"/>
      <c r="J111" s="13"/>
      <c r="K111" s="13"/>
      <c r="L111" s="13">
        <v>0</v>
      </c>
      <c r="M111" s="13">
        <v>0</v>
      </c>
      <c r="N111" s="13"/>
      <c r="O111" s="13">
        <v>0</v>
      </c>
      <c r="P111" s="13"/>
      <c r="Q111" s="14">
        <v>0</v>
      </c>
      <c r="R111" s="14">
        <v>0</v>
      </c>
      <c r="S111" s="14">
        <v>0</v>
      </c>
      <c r="T111" s="14"/>
      <c r="U111" s="14">
        <v>0</v>
      </c>
      <c r="V111" s="14">
        <v>0</v>
      </c>
      <c r="W111" s="14">
        <v>0</v>
      </c>
      <c r="X111" s="14">
        <v>0</v>
      </c>
      <c r="Y111" s="14">
        <v>0</v>
      </c>
      <c r="Z111" s="14"/>
      <c r="AA111" s="14">
        <v>0</v>
      </c>
      <c r="AB111" s="14">
        <v>0</v>
      </c>
      <c r="AC111" s="5">
        <v>0</v>
      </c>
    </row>
    <row r="112" spans="1:29" s="31" customFormat="1">
      <c r="A112" s="11"/>
      <c r="B112" s="11"/>
      <c r="C112" s="35" t="s">
        <v>2</v>
      </c>
      <c r="D112" s="36">
        <f xml:space="preserve"> IF(D106=0,100,D107/D106*100)</f>
        <v>98.121937942297222</v>
      </c>
      <c r="E112" s="36">
        <v>99.373040752351102</v>
      </c>
      <c r="F112" s="36">
        <v>98.587570621468927</v>
      </c>
      <c r="G112" s="36">
        <v>98.130841121495322</v>
      </c>
      <c r="H112" s="36"/>
      <c r="I112" s="36"/>
      <c r="J112" s="36"/>
      <c r="K112" s="36"/>
      <c r="L112" s="36">
        <v>99.280575539568346</v>
      </c>
      <c r="M112" s="36">
        <v>95.780590717299575</v>
      </c>
      <c r="N112" s="36"/>
      <c r="O112" s="36">
        <v>94.148936170212764</v>
      </c>
      <c r="P112" s="36"/>
      <c r="Q112" s="37">
        <v>97.52066115702479</v>
      </c>
      <c r="R112" s="37">
        <v>98.484848484848484</v>
      </c>
      <c r="S112" s="37">
        <v>96.36363636363636</v>
      </c>
      <c r="T112" s="37"/>
      <c r="U112" s="37">
        <v>98.86039886039886</v>
      </c>
      <c r="V112" s="37">
        <v>98.98989898989899</v>
      </c>
      <c r="W112" s="37">
        <v>98.469387755102048</v>
      </c>
      <c r="X112" s="37">
        <v>99.033816425120776</v>
      </c>
      <c r="Y112" s="37">
        <v>98.461538461538467</v>
      </c>
      <c r="Z112" s="37"/>
      <c r="AA112" s="37">
        <v>95.901639344262293</v>
      </c>
      <c r="AB112" s="37">
        <v>92.307692307692307</v>
      </c>
      <c r="AC112" s="38">
        <v>98.214285714285708</v>
      </c>
    </row>
    <row r="113" spans="1:29" s="32" customFormat="1">
      <c r="A113" s="11"/>
      <c r="B113" s="11"/>
      <c r="C113" s="39" t="s">
        <v>20</v>
      </c>
      <c r="D113" s="40">
        <f xml:space="preserve"> IF(D108=0,0,D109/D108*100)</f>
        <v>82.608695652173907</v>
      </c>
      <c r="E113" s="40">
        <v>50</v>
      </c>
      <c r="F113" s="40">
        <v>40</v>
      </c>
      <c r="G113" s="40">
        <v>75</v>
      </c>
      <c r="H113" s="40"/>
      <c r="I113" s="40"/>
      <c r="J113" s="40"/>
      <c r="K113" s="40"/>
      <c r="L113" s="40">
        <v>100</v>
      </c>
      <c r="M113" s="40">
        <v>100</v>
      </c>
      <c r="N113" s="40"/>
      <c r="O113" s="40">
        <v>100</v>
      </c>
      <c r="P113" s="40"/>
      <c r="Q113" s="41">
        <v>100</v>
      </c>
      <c r="R113" s="41">
        <v>75</v>
      </c>
      <c r="S113" s="41">
        <v>87.5</v>
      </c>
      <c r="T113" s="41"/>
      <c r="U113" s="41">
        <v>75</v>
      </c>
      <c r="V113" s="41">
        <v>50</v>
      </c>
      <c r="W113" s="41">
        <v>100</v>
      </c>
      <c r="X113" s="41">
        <v>50</v>
      </c>
      <c r="Y113" s="41">
        <v>100</v>
      </c>
      <c r="Z113" s="41"/>
      <c r="AA113" s="41">
        <v>60</v>
      </c>
      <c r="AB113" s="41">
        <v>100</v>
      </c>
      <c r="AC113" s="42">
        <v>33.333333333333336</v>
      </c>
    </row>
    <row r="114" spans="1:29" s="33" customFormat="1">
      <c r="A114" s="11"/>
      <c r="B114" s="11"/>
      <c r="C114" s="43" t="s">
        <v>3</v>
      </c>
      <c r="D114" s="44">
        <f xml:space="preserve"> IF(D106=0,100,(D109+D107)/D106*100)</f>
        <v>99.673380511703868</v>
      </c>
      <c r="E114" s="44">
        <v>99.686520376175551</v>
      </c>
      <c r="F114" s="44">
        <v>99.152542372881356</v>
      </c>
      <c r="G114" s="44">
        <v>99.532710280373834</v>
      </c>
      <c r="H114" s="44"/>
      <c r="I114" s="44"/>
      <c r="J114" s="44"/>
      <c r="K114" s="44"/>
      <c r="L114" s="44">
        <v>100</v>
      </c>
      <c r="M114" s="44">
        <v>100</v>
      </c>
      <c r="N114" s="44"/>
      <c r="O114" s="44">
        <v>100</v>
      </c>
      <c r="P114" s="44"/>
      <c r="Q114" s="45">
        <v>100</v>
      </c>
      <c r="R114" s="45">
        <v>99.621212121212125</v>
      </c>
      <c r="S114" s="45">
        <v>99.545454545454547</v>
      </c>
      <c r="T114" s="45"/>
      <c r="U114" s="45">
        <v>99.715099715099711</v>
      </c>
      <c r="V114" s="45">
        <v>99.494949494949495</v>
      </c>
      <c r="W114" s="45">
        <v>100</v>
      </c>
      <c r="X114" s="45">
        <v>99.516908212560381</v>
      </c>
      <c r="Y114" s="45">
        <v>100</v>
      </c>
      <c r="Z114" s="45"/>
      <c r="AA114" s="45">
        <v>98.360655737704917</v>
      </c>
      <c r="AB114" s="45">
        <v>100</v>
      </c>
      <c r="AC114" s="46">
        <v>98.80952380952381</v>
      </c>
    </row>
    <row r="115" spans="1:29" s="34" customFormat="1">
      <c r="A115" s="11"/>
      <c r="B115" s="11"/>
      <c r="C115" s="47" t="s">
        <v>21</v>
      </c>
      <c r="D115" s="48">
        <f>IF(D106=0,100,(D109+D107+D111)/D106*100)</f>
        <v>99.700598802395206</v>
      </c>
      <c r="E115" s="48">
        <v>99.686520376175551</v>
      </c>
      <c r="F115" s="48">
        <v>99.435028248587571</v>
      </c>
      <c r="G115" s="48">
        <v>99.532710280373834</v>
      </c>
      <c r="H115" s="48"/>
      <c r="I115" s="48"/>
      <c r="J115" s="48"/>
      <c r="K115" s="48"/>
      <c r="L115" s="48">
        <v>100</v>
      </c>
      <c r="M115" s="48">
        <v>100</v>
      </c>
      <c r="N115" s="48"/>
      <c r="O115" s="48">
        <v>100</v>
      </c>
      <c r="P115" s="48"/>
      <c r="Q115" s="49">
        <v>100</v>
      </c>
      <c r="R115" s="49">
        <v>99.621212121212125</v>
      </c>
      <c r="S115" s="49">
        <v>99.545454545454547</v>
      </c>
      <c r="T115" s="49"/>
      <c r="U115" s="49">
        <v>99.715099715099711</v>
      </c>
      <c r="V115" s="49">
        <v>99.494949494949495</v>
      </c>
      <c r="W115" s="49">
        <v>100</v>
      </c>
      <c r="X115" s="49">
        <v>99.516908212560381</v>
      </c>
      <c r="Y115" s="49">
        <v>100</v>
      </c>
      <c r="Z115" s="49"/>
      <c r="AA115" s="49">
        <v>98.360655737704917</v>
      </c>
      <c r="AB115" s="49">
        <v>100</v>
      </c>
      <c r="AC115" s="50">
        <v>98.80952380952381</v>
      </c>
    </row>
    <row r="116" spans="1:29">
      <c r="A116" s="51" t="s">
        <v>23</v>
      </c>
      <c r="B116" s="51" t="s">
        <v>201</v>
      </c>
      <c r="C116" s="52" t="s">
        <v>207</v>
      </c>
      <c r="D116" s="51">
        <f>SUM(E116:AB116)</f>
        <v>99</v>
      </c>
      <c r="E116" s="51">
        <v>2</v>
      </c>
      <c r="F116" s="51">
        <v>7</v>
      </c>
      <c r="G116" s="51">
        <v>6</v>
      </c>
      <c r="H116" s="51"/>
      <c r="I116" s="51"/>
      <c r="J116" s="51"/>
      <c r="K116" s="51"/>
      <c r="L116" s="51">
        <v>3</v>
      </c>
      <c r="M116" s="51">
        <v>14</v>
      </c>
      <c r="N116" s="51"/>
      <c r="O116" s="51">
        <v>15</v>
      </c>
      <c r="P116" s="51"/>
      <c r="Q116" s="51">
        <v>3</v>
      </c>
      <c r="R116" s="51">
        <v>5</v>
      </c>
      <c r="S116" s="51">
        <v>9</v>
      </c>
      <c r="T116" s="51"/>
      <c r="U116" s="51">
        <v>4</v>
      </c>
      <c r="V116" s="51">
        <v>2</v>
      </c>
      <c r="W116" s="51">
        <v>3</v>
      </c>
      <c r="X116" s="51">
        <v>5</v>
      </c>
      <c r="Y116" s="51">
        <v>8</v>
      </c>
      <c r="Z116" s="51"/>
      <c r="AA116" s="51">
        <v>10</v>
      </c>
      <c r="AB116" s="51">
        <v>3</v>
      </c>
      <c r="AC116" s="5">
        <v>3</v>
      </c>
    </row>
    <row r="117" spans="1:29" ht="3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5"/>
    </row>
    <row r="118" spans="1:29">
      <c r="A118" s="11" t="s">
        <v>46</v>
      </c>
      <c r="B118" s="11"/>
      <c r="C118" s="12" t="s">
        <v>10</v>
      </c>
      <c r="D118" s="13">
        <f>SUM(E118:AB118)</f>
        <v>3831</v>
      </c>
      <c r="E118" s="13">
        <v>135</v>
      </c>
      <c r="F118" s="13">
        <v>375</v>
      </c>
      <c r="G118" s="13"/>
      <c r="H118" s="13">
        <v>572</v>
      </c>
      <c r="I118" s="13"/>
      <c r="J118" s="13"/>
      <c r="K118" s="13">
        <v>264</v>
      </c>
      <c r="L118" s="13"/>
      <c r="M118" s="13">
        <v>115</v>
      </c>
      <c r="N118" s="13">
        <v>142</v>
      </c>
      <c r="O118" s="13">
        <v>152</v>
      </c>
      <c r="P118" s="13"/>
      <c r="Q118" s="14">
        <v>88</v>
      </c>
      <c r="R118" s="14">
        <v>201</v>
      </c>
      <c r="S118" s="14"/>
      <c r="T118" s="14">
        <v>39</v>
      </c>
      <c r="U118" s="14">
        <v>349</v>
      </c>
      <c r="V118" s="14"/>
      <c r="W118" s="14">
        <v>3</v>
      </c>
      <c r="X118" s="14"/>
      <c r="Y118" s="14">
        <v>905</v>
      </c>
      <c r="Z118" s="14"/>
      <c r="AA118" s="14">
        <v>491</v>
      </c>
      <c r="AB118" s="14"/>
      <c r="AC118" s="5">
        <v>102</v>
      </c>
    </row>
    <row r="119" spans="1:29">
      <c r="A119" s="11"/>
      <c r="B119" s="11"/>
      <c r="C119" s="12" t="s">
        <v>11</v>
      </c>
      <c r="D119" s="13">
        <f>SUM(E119:AB119)</f>
        <v>3793</v>
      </c>
      <c r="E119" s="13">
        <v>133</v>
      </c>
      <c r="F119" s="13">
        <v>375</v>
      </c>
      <c r="G119" s="13"/>
      <c r="H119" s="13">
        <v>572</v>
      </c>
      <c r="I119" s="13"/>
      <c r="J119" s="13"/>
      <c r="K119" s="13">
        <v>264</v>
      </c>
      <c r="L119" s="13"/>
      <c r="M119" s="13">
        <v>115</v>
      </c>
      <c r="N119" s="13">
        <v>142</v>
      </c>
      <c r="O119" s="13">
        <v>152</v>
      </c>
      <c r="P119" s="13"/>
      <c r="Q119" s="14">
        <v>88</v>
      </c>
      <c r="R119" s="14">
        <v>201</v>
      </c>
      <c r="S119" s="14"/>
      <c r="T119" s="14">
        <v>39</v>
      </c>
      <c r="U119" s="14">
        <v>316</v>
      </c>
      <c r="V119" s="14"/>
      <c r="W119" s="14">
        <v>3</v>
      </c>
      <c r="X119" s="14"/>
      <c r="Y119" s="14">
        <v>902</v>
      </c>
      <c r="Z119" s="14"/>
      <c r="AA119" s="14">
        <v>491</v>
      </c>
      <c r="AB119" s="14"/>
      <c r="AC119" s="5">
        <v>99</v>
      </c>
    </row>
    <row r="120" spans="1:29">
      <c r="A120" s="11"/>
      <c r="B120" s="11"/>
      <c r="C120" s="12" t="s">
        <v>16</v>
      </c>
      <c r="D120" s="13">
        <f>SUM(E120:AB120)</f>
        <v>38</v>
      </c>
      <c r="E120" s="13">
        <v>2</v>
      </c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4"/>
      <c r="R120" s="14"/>
      <c r="S120" s="14"/>
      <c r="T120" s="14"/>
      <c r="U120" s="14">
        <v>33</v>
      </c>
      <c r="V120" s="14"/>
      <c r="W120" s="14"/>
      <c r="X120" s="14"/>
      <c r="Y120" s="14">
        <v>3</v>
      </c>
      <c r="Z120" s="14"/>
      <c r="AA120" s="14"/>
      <c r="AB120" s="14"/>
      <c r="AC120" s="5">
        <v>3</v>
      </c>
    </row>
    <row r="121" spans="1:29">
      <c r="A121" s="11"/>
      <c r="B121" s="11"/>
      <c r="C121" s="12" t="s">
        <v>17</v>
      </c>
      <c r="D121" s="13">
        <f>SUM(E121:AB121)</f>
        <v>35</v>
      </c>
      <c r="E121" s="13">
        <v>2</v>
      </c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4"/>
      <c r="R121" s="14"/>
      <c r="S121" s="14"/>
      <c r="T121" s="14"/>
      <c r="U121" s="14">
        <v>33</v>
      </c>
      <c r="V121" s="14"/>
      <c r="W121" s="14"/>
      <c r="X121" s="14"/>
      <c r="Y121" s="14">
        <v>0</v>
      </c>
      <c r="Z121" s="14"/>
      <c r="AA121" s="14"/>
      <c r="AB121" s="14"/>
      <c r="AC121" s="5">
        <v>0</v>
      </c>
    </row>
    <row r="122" spans="1:29">
      <c r="A122" s="11"/>
      <c r="B122" s="11"/>
      <c r="C122" s="12" t="s">
        <v>18</v>
      </c>
      <c r="D122" s="13">
        <f>SUM(E122:AB122)</f>
        <v>3</v>
      </c>
      <c r="E122" s="13">
        <v>0</v>
      </c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4"/>
      <c r="R122" s="14"/>
      <c r="S122" s="14"/>
      <c r="T122" s="14"/>
      <c r="U122" s="14">
        <v>0</v>
      </c>
      <c r="V122" s="14"/>
      <c r="W122" s="14"/>
      <c r="X122" s="14"/>
      <c r="Y122" s="14">
        <v>3</v>
      </c>
      <c r="Z122" s="14"/>
      <c r="AA122" s="14"/>
      <c r="AB122" s="14"/>
      <c r="AC122" s="5">
        <v>3</v>
      </c>
    </row>
    <row r="123" spans="1:29">
      <c r="A123" s="11"/>
      <c r="B123" s="11"/>
      <c r="C123" s="12" t="s">
        <v>19</v>
      </c>
      <c r="D123" s="13">
        <f>SUM(E123:AB123)</f>
        <v>0</v>
      </c>
      <c r="E123" s="13">
        <v>0</v>
      </c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4"/>
      <c r="R123" s="14"/>
      <c r="S123" s="14"/>
      <c r="T123" s="14"/>
      <c r="U123" s="14">
        <v>0</v>
      </c>
      <c r="V123" s="14"/>
      <c r="W123" s="14"/>
      <c r="X123" s="14"/>
      <c r="Y123" s="14">
        <v>0</v>
      </c>
      <c r="Z123" s="14"/>
      <c r="AA123" s="14"/>
      <c r="AB123" s="14"/>
      <c r="AC123" s="5">
        <v>0</v>
      </c>
    </row>
    <row r="124" spans="1:29" s="31" customFormat="1">
      <c r="A124" s="11"/>
      <c r="B124" s="11"/>
      <c r="C124" s="35" t="s">
        <v>2</v>
      </c>
      <c r="D124" s="36">
        <f xml:space="preserve"> IF(D118=0,100,D119/D118*100)</f>
        <v>99.008091882015137</v>
      </c>
      <c r="E124" s="36">
        <v>98.518518518518519</v>
      </c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7"/>
      <c r="R124" s="37"/>
      <c r="S124" s="37"/>
      <c r="T124" s="37"/>
      <c r="U124" s="37">
        <v>90.544412607449857</v>
      </c>
      <c r="V124" s="37"/>
      <c r="W124" s="37"/>
      <c r="X124" s="37"/>
      <c r="Y124" s="37">
        <v>99.668508287292823</v>
      </c>
      <c r="Z124" s="37"/>
      <c r="AA124" s="37"/>
      <c r="AB124" s="37"/>
      <c r="AC124" s="38">
        <v>97.058823529411768</v>
      </c>
    </row>
    <row r="125" spans="1:29" s="32" customFormat="1">
      <c r="A125" s="11"/>
      <c r="B125" s="11"/>
      <c r="C125" s="39" t="s">
        <v>20</v>
      </c>
      <c r="D125" s="40">
        <f xml:space="preserve"> IF(D120=0,0,D121/D120*100)</f>
        <v>92.10526315789474</v>
      </c>
      <c r="E125" s="40">
        <v>100</v>
      </c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1"/>
      <c r="R125" s="41"/>
      <c r="S125" s="41"/>
      <c r="T125" s="41"/>
      <c r="U125" s="41">
        <v>100</v>
      </c>
      <c r="V125" s="41"/>
      <c r="W125" s="41"/>
      <c r="X125" s="41"/>
      <c r="Y125" s="41">
        <v>0</v>
      </c>
      <c r="Z125" s="41"/>
      <c r="AA125" s="41"/>
      <c r="AB125" s="41"/>
      <c r="AC125" s="42">
        <v>0</v>
      </c>
    </row>
    <row r="126" spans="1:29" s="33" customFormat="1">
      <c r="A126" s="11"/>
      <c r="B126" s="11"/>
      <c r="C126" s="43" t="s">
        <v>3</v>
      </c>
      <c r="D126" s="44">
        <f xml:space="preserve"> IF(D118=0,100,(D121+D119)/D118*100)</f>
        <v>99.921691464369616</v>
      </c>
      <c r="E126" s="44">
        <v>100</v>
      </c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5"/>
      <c r="R126" s="45"/>
      <c r="S126" s="45"/>
      <c r="T126" s="45"/>
      <c r="U126" s="45">
        <v>100</v>
      </c>
      <c r="V126" s="45"/>
      <c r="W126" s="45"/>
      <c r="X126" s="45"/>
      <c r="Y126" s="45">
        <v>99.668508287292823</v>
      </c>
      <c r="Z126" s="45"/>
      <c r="AA126" s="45"/>
      <c r="AB126" s="45"/>
      <c r="AC126" s="46">
        <v>97.058823529411768</v>
      </c>
    </row>
    <row r="127" spans="1:29" s="34" customFormat="1">
      <c r="A127" s="11"/>
      <c r="B127" s="11"/>
      <c r="C127" s="47" t="s">
        <v>21</v>
      </c>
      <c r="D127" s="48">
        <f>IF(D118=0,100,(D121+D119+D123)/D118*100)</f>
        <v>99.921691464369616</v>
      </c>
      <c r="E127" s="48">
        <v>100</v>
      </c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9"/>
      <c r="R127" s="49"/>
      <c r="S127" s="49"/>
      <c r="T127" s="49"/>
      <c r="U127" s="49">
        <v>100</v>
      </c>
      <c r="V127" s="49"/>
      <c r="W127" s="49"/>
      <c r="X127" s="49"/>
      <c r="Y127" s="49">
        <v>99.668508287292823</v>
      </c>
      <c r="Z127" s="49"/>
      <c r="AA127" s="49"/>
      <c r="AB127" s="49"/>
      <c r="AC127" s="50">
        <v>97.058823529411768</v>
      </c>
    </row>
    <row r="128" spans="1:29">
      <c r="A128" s="51" t="s">
        <v>23</v>
      </c>
      <c r="B128" s="51" t="s">
        <v>48</v>
      </c>
      <c r="C128" s="52" t="s">
        <v>57</v>
      </c>
      <c r="D128" s="51">
        <f>SUM(E128:AB128)</f>
        <v>45</v>
      </c>
      <c r="E128" s="51">
        <v>2</v>
      </c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>
        <v>39</v>
      </c>
      <c r="V128" s="51"/>
      <c r="W128" s="51"/>
      <c r="X128" s="51"/>
      <c r="Y128" s="51">
        <v>4</v>
      </c>
      <c r="Z128" s="51"/>
      <c r="AA128" s="51"/>
      <c r="AB128" s="51"/>
      <c r="AC128" s="5">
        <v>3</v>
      </c>
    </row>
    <row r="129" spans="1:29" ht="3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5"/>
    </row>
    <row r="130" spans="1:29">
      <c r="A130" s="11" t="s">
        <v>80</v>
      </c>
      <c r="B130" s="11"/>
      <c r="C130" s="12" t="s">
        <v>10</v>
      </c>
      <c r="D130" s="13">
        <f>SUM(E130:AB130)</f>
        <v>457</v>
      </c>
      <c r="E130" s="13">
        <v>26</v>
      </c>
      <c r="F130" s="13">
        <v>51</v>
      </c>
      <c r="G130" s="13">
        <v>48</v>
      </c>
      <c r="H130" s="13">
        <v>52</v>
      </c>
      <c r="I130" s="13"/>
      <c r="J130" s="13">
        <v>31</v>
      </c>
      <c r="K130" s="13">
        <v>39</v>
      </c>
      <c r="L130" s="13">
        <v>17</v>
      </c>
      <c r="M130" s="13">
        <v>25</v>
      </c>
      <c r="N130" s="13">
        <v>4</v>
      </c>
      <c r="O130" s="13">
        <v>10</v>
      </c>
      <c r="P130" s="13"/>
      <c r="Q130" s="14"/>
      <c r="R130" s="14">
        <v>3</v>
      </c>
      <c r="S130" s="14">
        <v>5</v>
      </c>
      <c r="T130" s="14"/>
      <c r="U130" s="14"/>
      <c r="V130" s="14">
        <v>25</v>
      </c>
      <c r="W130" s="14">
        <v>17</v>
      </c>
      <c r="X130" s="14">
        <v>2</v>
      </c>
      <c r="Y130" s="14">
        <v>54</v>
      </c>
      <c r="Z130" s="14">
        <v>1</v>
      </c>
      <c r="AA130" s="14">
        <v>44</v>
      </c>
      <c r="AB130" s="14">
        <v>3</v>
      </c>
      <c r="AC130" s="5">
        <v>10</v>
      </c>
    </row>
    <row r="131" spans="1:29">
      <c r="A131" s="11"/>
      <c r="B131" s="11"/>
      <c r="C131" s="12" t="s">
        <v>11</v>
      </c>
      <c r="D131" s="13">
        <f>SUM(E131:AB131)</f>
        <v>445</v>
      </c>
      <c r="E131" s="13">
        <v>25</v>
      </c>
      <c r="F131" s="13">
        <v>50</v>
      </c>
      <c r="G131" s="13">
        <v>47</v>
      </c>
      <c r="H131" s="13">
        <v>51</v>
      </c>
      <c r="I131" s="13"/>
      <c r="J131" s="13">
        <v>30</v>
      </c>
      <c r="K131" s="13">
        <v>39</v>
      </c>
      <c r="L131" s="13">
        <v>16</v>
      </c>
      <c r="M131" s="13">
        <v>23</v>
      </c>
      <c r="N131" s="13">
        <v>4</v>
      </c>
      <c r="O131" s="13">
        <v>9</v>
      </c>
      <c r="P131" s="13"/>
      <c r="Q131" s="14"/>
      <c r="R131" s="14">
        <v>2</v>
      </c>
      <c r="S131" s="14">
        <v>5</v>
      </c>
      <c r="T131" s="14"/>
      <c r="U131" s="14"/>
      <c r="V131" s="14">
        <v>25</v>
      </c>
      <c r="W131" s="14">
        <v>17</v>
      </c>
      <c r="X131" s="14">
        <v>2</v>
      </c>
      <c r="Y131" s="14">
        <v>54</v>
      </c>
      <c r="Z131" s="14">
        <v>1</v>
      </c>
      <c r="AA131" s="14">
        <v>42</v>
      </c>
      <c r="AB131" s="14">
        <v>3</v>
      </c>
      <c r="AC131" s="5">
        <v>8</v>
      </c>
    </row>
    <row r="132" spans="1:29">
      <c r="A132" s="11"/>
      <c r="B132" s="11"/>
      <c r="C132" s="12" t="s">
        <v>16</v>
      </c>
      <c r="D132" s="13">
        <f>SUM(E132:AB132)</f>
        <v>12</v>
      </c>
      <c r="E132" s="13">
        <v>1</v>
      </c>
      <c r="F132" s="13">
        <v>1</v>
      </c>
      <c r="G132" s="13">
        <v>1</v>
      </c>
      <c r="H132" s="13">
        <v>1</v>
      </c>
      <c r="I132" s="13"/>
      <c r="J132" s="13">
        <v>1</v>
      </c>
      <c r="K132" s="13"/>
      <c r="L132" s="13">
        <v>1</v>
      </c>
      <c r="M132" s="13">
        <v>2</v>
      </c>
      <c r="N132" s="13"/>
      <c r="O132" s="13">
        <v>1</v>
      </c>
      <c r="P132" s="13"/>
      <c r="Q132" s="14"/>
      <c r="R132" s="14">
        <v>1</v>
      </c>
      <c r="S132" s="14"/>
      <c r="T132" s="14"/>
      <c r="U132" s="14"/>
      <c r="V132" s="14"/>
      <c r="W132" s="14"/>
      <c r="X132" s="14"/>
      <c r="Y132" s="14"/>
      <c r="Z132" s="14"/>
      <c r="AA132" s="14">
        <v>2</v>
      </c>
      <c r="AB132" s="14"/>
      <c r="AC132" s="5">
        <v>2</v>
      </c>
    </row>
    <row r="133" spans="1:29">
      <c r="A133" s="11"/>
      <c r="B133" s="11"/>
      <c r="C133" s="12" t="s">
        <v>17</v>
      </c>
      <c r="D133" s="13">
        <f>SUM(E133:AB133)</f>
        <v>12</v>
      </c>
      <c r="E133" s="13">
        <v>1</v>
      </c>
      <c r="F133" s="13">
        <v>1</v>
      </c>
      <c r="G133" s="13">
        <v>1</v>
      </c>
      <c r="H133" s="13">
        <v>1</v>
      </c>
      <c r="I133" s="13"/>
      <c r="J133" s="13">
        <v>1</v>
      </c>
      <c r="K133" s="13"/>
      <c r="L133" s="13">
        <v>1</v>
      </c>
      <c r="M133" s="13">
        <v>2</v>
      </c>
      <c r="N133" s="13"/>
      <c r="O133" s="13">
        <v>1</v>
      </c>
      <c r="P133" s="13"/>
      <c r="Q133" s="14"/>
      <c r="R133" s="14">
        <v>1</v>
      </c>
      <c r="S133" s="14"/>
      <c r="T133" s="14"/>
      <c r="U133" s="14"/>
      <c r="V133" s="14"/>
      <c r="W133" s="14"/>
      <c r="X133" s="14"/>
      <c r="Y133" s="14"/>
      <c r="Z133" s="14"/>
      <c r="AA133" s="14">
        <v>2</v>
      </c>
      <c r="AB133" s="14"/>
      <c r="AC133" s="5">
        <v>0</v>
      </c>
    </row>
    <row r="134" spans="1:29">
      <c r="A134" s="11"/>
      <c r="B134" s="11"/>
      <c r="C134" s="12" t="s">
        <v>18</v>
      </c>
      <c r="D134" s="13">
        <f>SUM(E134:AB134)</f>
        <v>0</v>
      </c>
      <c r="E134" s="13">
        <v>0</v>
      </c>
      <c r="F134" s="13">
        <v>0</v>
      </c>
      <c r="G134" s="13">
        <v>0</v>
      </c>
      <c r="H134" s="13">
        <v>0</v>
      </c>
      <c r="I134" s="13"/>
      <c r="J134" s="13">
        <v>0</v>
      </c>
      <c r="K134" s="13"/>
      <c r="L134" s="13">
        <v>0</v>
      </c>
      <c r="M134" s="13">
        <v>0</v>
      </c>
      <c r="N134" s="13"/>
      <c r="O134" s="13">
        <v>0</v>
      </c>
      <c r="P134" s="13"/>
      <c r="Q134" s="14"/>
      <c r="R134" s="14">
        <v>0</v>
      </c>
      <c r="S134" s="14"/>
      <c r="T134" s="14"/>
      <c r="U134" s="14"/>
      <c r="V134" s="14"/>
      <c r="W134" s="14"/>
      <c r="X134" s="14"/>
      <c r="Y134" s="14"/>
      <c r="Z134" s="14"/>
      <c r="AA134" s="14">
        <v>0</v>
      </c>
      <c r="AB134" s="14"/>
      <c r="AC134" s="5">
        <v>2</v>
      </c>
    </row>
    <row r="135" spans="1:29">
      <c r="A135" s="11"/>
      <c r="B135" s="11"/>
      <c r="C135" s="12" t="s">
        <v>19</v>
      </c>
      <c r="D135" s="13">
        <f>SUM(E135:AB135)</f>
        <v>0</v>
      </c>
      <c r="E135" s="13">
        <v>0</v>
      </c>
      <c r="F135" s="13">
        <v>0</v>
      </c>
      <c r="G135" s="13">
        <v>0</v>
      </c>
      <c r="H135" s="13">
        <v>0</v>
      </c>
      <c r="I135" s="13"/>
      <c r="J135" s="13">
        <v>0</v>
      </c>
      <c r="K135" s="13"/>
      <c r="L135" s="13">
        <v>0</v>
      </c>
      <c r="M135" s="13">
        <v>0</v>
      </c>
      <c r="N135" s="13"/>
      <c r="O135" s="13">
        <v>0</v>
      </c>
      <c r="P135" s="13"/>
      <c r="Q135" s="14"/>
      <c r="R135" s="14">
        <v>0</v>
      </c>
      <c r="S135" s="14"/>
      <c r="T135" s="14"/>
      <c r="U135" s="14"/>
      <c r="V135" s="14"/>
      <c r="W135" s="14"/>
      <c r="X135" s="14"/>
      <c r="Y135" s="14"/>
      <c r="Z135" s="14"/>
      <c r="AA135" s="14">
        <v>0</v>
      </c>
      <c r="AB135" s="14"/>
      <c r="AC135" s="5">
        <v>0</v>
      </c>
    </row>
    <row r="136" spans="1:29" s="31" customFormat="1">
      <c r="A136" s="11"/>
      <c r="B136" s="11"/>
      <c r="C136" s="35" t="s">
        <v>2</v>
      </c>
      <c r="D136" s="36">
        <f xml:space="preserve"> IF(D130=0,100,D131/D130*100)</f>
        <v>97.374179431072207</v>
      </c>
      <c r="E136" s="36">
        <v>96.15384615384616</v>
      </c>
      <c r="F136" s="36">
        <v>98.039215686274517</v>
      </c>
      <c r="G136" s="36">
        <v>97.916666666666671</v>
      </c>
      <c r="H136" s="36">
        <v>98.07692307692308</v>
      </c>
      <c r="I136" s="36"/>
      <c r="J136" s="36">
        <v>96.774193548387103</v>
      </c>
      <c r="K136" s="36"/>
      <c r="L136" s="36">
        <v>94.117647058823536</v>
      </c>
      <c r="M136" s="36">
        <v>92</v>
      </c>
      <c r="N136" s="36"/>
      <c r="O136" s="36">
        <v>90</v>
      </c>
      <c r="P136" s="36"/>
      <c r="Q136" s="37"/>
      <c r="R136" s="37">
        <v>66.666666666666671</v>
      </c>
      <c r="S136" s="37"/>
      <c r="T136" s="37"/>
      <c r="U136" s="37"/>
      <c r="V136" s="37"/>
      <c r="W136" s="37"/>
      <c r="X136" s="37"/>
      <c r="Y136" s="37"/>
      <c r="Z136" s="37"/>
      <c r="AA136" s="37">
        <v>95.454545454545453</v>
      </c>
      <c r="AB136" s="37"/>
      <c r="AC136" s="38">
        <v>80</v>
      </c>
    </row>
    <row r="137" spans="1:29" s="32" customFormat="1">
      <c r="A137" s="11"/>
      <c r="B137" s="11"/>
      <c r="C137" s="39" t="s">
        <v>20</v>
      </c>
      <c r="D137" s="40">
        <f xml:space="preserve"> IF(D132=0,0,D133/D132*100)</f>
        <v>100</v>
      </c>
      <c r="E137" s="40">
        <v>100</v>
      </c>
      <c r="F137" s="40">
        <v>100</v>
      </c>
      <c r="G137" s="40">
        <v>100</v>
      </c>
      <c r="H137" s="40">
        <v>100</v>
      </c>
      <c r="I137" s="40"/>
      <c r="J137" s="40">
        <v>100</v>
      </c>
      <c r="K137" s="40"/>
      <c r="L137" s="40">
        <v>100</v>
      </c>
      <c r="M137" s="40">
        <v>100</v>
      </c>
      <c r="N137" s="40"/>
      <c r="O137" s="40">
        <v>100</v>
      </c>
      <c r="P137" s="40"/>
      <c r="Q137" s="41"/>
      <c r="R137" s="41">
        <v>100</v>
      </c>
      <c r="S137" s="41"/>
      <c r="T137" s="41"/>
      <c r="U137" s="41"/>
      <c r="V137" s="41"/>
      <c r="W137" s="41"/>
      <c r="X137" s="41"/>
      <c r="Y137" s="41"/>
      <c r="Z137" s="41"/>
      <c r="AA137" s="41">
        <v>100</v>
      </c>
      <c r="AB137" s="41"/>
      <c r="AC137" s="42">
        <v>0</v>
      </c>
    </row>
    <row r="138" spans="1:29" s="33" customFormat="1">
      <c r="A138" s="11"/>
      <c r="B138" s="11"/>
      <c r="C138" s="43" t="s">
        <v>3</v>
      </c>
      <c r="D138" s="44">
        <f xml:space="preserve"> IF(D130=0,100,(D133+D131)/D130*100)</f>
        <v>100</v>
      </c>
      <c r="E138" s="44">
        <v>100</v>
      </c>
      <c r="F138" s="44">
        <v>100</v>
      </c>
      <c r="G138" s="44">
        <v>100</v>
      </c>
      <c r="H138" s="44">
        <v>100</v>
      </c>
      <c r="I138" s="44"/>
      <c r="J138" s="44">
        <v>100</v>
      </c>
      <c r="K138" s="44"/>
      <c r="L138" s="44">
        <v>100</v>
      </c>
      <c r="M138" s="44">
        <v>100</v>
      </c>
      <c r="N138" s="44"/>
      <c r="O138" s="44">
        <v>100</v>
      </c>
      <c r="P138" s="44"/>
      <c r="Q138" s="45"/>
      <c r="R138" s="45">
        <v>100</v>
      </c>
      <c r="S138" s="45"/>
      <c r="T138" s="45"/>
      <c r="U138" s="45"/>
      <c r="V138" s="45"/>
      <c r="W138" s="45"/>
      <c r="X138" s="45"/>
      <c r="Y138" s="45"/>
      <c r="Z138" s="45"/>
      <c r="AA138" s="45">
        <v>100</v>
      </c>
      <c r="AB138" s="45"/>
      <c r="AC138" s="46">
        <v>80</v>
      </c>
    </row>
    <row r="139" spans="1:29" s="34" customFormat="1">
      <c r="A139" s="11"/>
      <c r="B139" s="11"/>
      <c r="C139" s="47" t="s">
        <v>21</v>
      </c>
      <c r="D139" s="48">
        <f>IF(D130=0,100,(D133+D131+D135)/D130*100)</f>
        <v>100</v>
      </c>
      <c r="E139" s="48">
        <v>100</v>
      </c>
      <c r="F139" s="48">
        <v>100</v>
      </c>
      <c r="G139" s="48">
        <v>100</v>
      </c>
      <c r="H139" s="48">
        <v>100</v>
      </c>
      <c r="I139" s="48"/>
      <c r="J139" s="48">
        <v>100</v>
      </c>
      <c r="K139" s="48"/>
      <c r="L139" s="48">
        <v>100</v>
      </c>
      <c r="M139" s="48">
        <v>100</v>
      </c>
      <c r="N139" s="48"/>
      <c r="O139" s="48">
        <v>100</v>
      </c>
      <c r="P139" s="48"/>
      <c r="Q139" s="49"/>
      <c r="R139" s="49">
        <v>100</v>
      </c>
      <c r="S139" s="49"/>
      <c r="T139" s="49"/>
      <c r="U139" s="49"/>
      <c r="V139" s="49"/>
      <c r="W139" s="49"/>
      <c r="X139" s="49"/>
      <c r="Y139" s="49"/>
      <c r="Z139" s="49"/>
      <c r="AA139" s="49">
        <v>100</v>
      </c>
      <c r="AB139" s="49"/>
      <c r="AC139" s="50">
        <v>80</v>
      </c>
    </row>
    <row r="140" spans="1:29">
      <c r="A140" s="53" t="s">
        <v>23</v>
      </c>
      <c r="B140" s="51" t="s">
        <v>161</v>
      </c>
      <c r="C140" s="52" t="s">
        <v>166</v>
      </c>
      <c r="D140" s="51">
        <f>SUM(E140:AB140)</f>
        <v>10</v>
      </c>
      <c r="E140" s="51">
        <v>1</v>
      </c>
      <c r="F140" s="51"/>
      <c r="G140" s="51">
        <v>1</v>
      </c>
      <c r="H140" s="51"/>
      <c r="I140" s="51"/>
      <c r="J140" s="51">
        <v>1</v>
      </c>
      <c r="K140" s="51"/>
      <c r="L140" s="51">
        <v>1</v>
      </c>
      <c r="M140" s="51">
        <v>2</v>
      </c>
      <c r="N140" s="51"/>
      <c r="O140" s="51">
        <v>2</v>
      </c>
      <c r="P140" s="51"/>
      <c r="Q140" s="51"/>
      <c r="R140" s="51">
        <v>1</v>
      </c>
      <c r="S140" s="51"/>
      <c r="T140" s="51"/>
      <c r="U140" s="51"/>
      <c r="V140" s="51"/>
      <c r="W140" s="51"/>
      <c r="X140" s="51"/>
      <c r="Y140" s="51"/>
      <c r="Z140" s="51"/>
      <c r="AA140" s="51">
        <v>1</v>
      </c>
      <c r="AB140" s="51"/>
      <c r="AC140" s="5">
        <v>2</v>
      </c>
    </row>
    <row r="141" spans="1:29">
      <c r="A141" s="53"/>
      <c r="B141" s="51" t="s">
        <v>99</v>
      </c>
      <c r="C141" s="52" t="s">
        <v>100</v>
      </c>
      <c r="D141" s="51">
        <f>SUM(E141:AB141)</f>
        <v>3</v>
      </c>
      <c r="E141" s="51"/>
      <c r="F141" s="51"/>
      <c r="G141" s="51"/>
      <c r="H141" s="51">
        <v>1</v>
      </c>
      <c r="I141" s="51"/>
      <c r="J141" s="51">
        <v>1</v>
      </c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>
        <v>1</v>
      </c>
      <c r="AB141" s="51"/>
      <c r="AC141" s="5"/>
    </row>
    <row r="142" spans="1:29">
      <c r="A142" s="53"/>
      <c r="B142" s="51" t="s">
        <v>76</v>
      </c>
      <c r="C142" s="52" t="s">
        <v>93</v>
      </c>
      <c r="D142" s="51">
        <f>SUM(E142:AB142)</f>
        <v>1</v>
      </c>
      <c r="E142" s="51"/>
      <c r="F142" s="51">
        <v>1</v>
      </c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">
        <v>2</v>
      </c>
    </row>
    <row r="143" spans="1:29" ht="3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</sheetData>
  <mergeCells count="59">
    <mergeCell ref="A118:B127"/>
    <mergeCell ref="A129:N129"/>
    <mergeCell ref="A130:B139"/>
    <mergeCell ref="A140:A142"/>
    <mergeCell ref="A143:N143"/>
    <mergeCell ref="A90:N90"/>
    <mergeCell ref="A91:B100"/>
    <mergeCell ref="A101:A104"/>
    <mergeCell ref="A105:N105"/>
    <mergeCell ref="A106:B115"/>
    <mergeCell ref="A117:N117"/>
    <mergeCell ref="A57:B58"/>
    <mergeCell ref="A59:N59"/>
    <mergeCell ref="A60:B69"/>
    <mergeCell ref="A70:A77"/>
    <mergeCell ref="A78:N78"/>
    <mergeCell ref="A79:B88"/>
    <mergeCell ref="A48:B49"/>
    <mergeCell ref="A50:N50"/>
    <mergeCell ref="A51:B52"/>
    <mergeCell ref="A53:N53"/>
    <mergeCell ref="A54:B55"/>
    <mergeCell ref="A56:N56"/>
    <mergeCell ref="A39:B40"/>
    <mergeCell ref="A41:N41"/>
    <mergeCell ref="A42:B43"/>
    <mergeCell ref="A44:N44"/>
    <mergeCell ref="A45:B46"/>
    <mergeCell ref="A47:N4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AC148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217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>
        <v>98</v>
      </c>
      <c r="J16" s="21">
        <v>98</v>
      </c>
      <c r="K16" s="21">
        <v>98</v>
      </c>
      <c r="L16" s="21">
        <v>98</v>
      </c>
      <c r="M16" s="21">
        <v>98</v>
      </c>
      <c r="N16" s="21">
        <v>98</v>
      </c>
      <c r="O16" s="21">
        <v>98</v>
      </c>
      <c r="P16" s="21">
        <v>98</v>
      </c>
      <c r="Q16" s="21">
        <v>98</v>
      </c>
      <c r="R16" s="21">
        <v>98</v>
      </c>
      <c r="S16" s="21">
        <v>98</v>
      </c>
      <c r="T16" s="21">
        <v>98</v>
      </c>
      <c r="U16" s="21">
        <v>98</v>
      </c>
      <c r="V16" s="21">
        <v>98</v>
      </c>
      <c r="W16" s="21">
        <v>98</v>
      </c>
      <c r="X16" s="21">
        <v>98</v>
      </c>
      <c r="Y16" s="21">
        <v>98</v>
      </c>
      <c r="Z16" s="21">
        <v>98</v>
      </c>
      <c r="AA16" s="21">
        <v>98</v>
      </c>
      <c r="AB16" s="21">
        <v>98</v>
      </c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59.05</v>
      </c>
      <c r="F17" s="21">
        <v>52.96</v>
      </c>
      <c r="G17" s="21">
        <v>60.57</v>
      </c>
      <c r="H17" s="21">
        <v>51.95</v>
      </c>
      <c r="I17" s="21">
        <v>71.75</v>
      </c>
      <c r="J17" s="21">
        <v>56.38</v>
      </c>
      <c r="K17" s="21">
        <v>51.87</v>
      </c>
      <c r="L17" s="21">
        <v>51.98</v>
      </c>
      <c r="M17" s="21">
        <v>49.98</v>
      </c>
      <c r="N17" s="21">
        <v>53.93</v>
      </c>
      <c r="O17" s="21">
        <v>54.24</v>
      </c>
      <c r="P17" s="21">
        <v>55.97</v>
      </c>
      <c r="Q17" s="21">
        <v>26.51</v>
      </c>
      <c r="R17" s="21">
        <v>52.55</v>
      </c>
      <c r="S17" s="21">
        <v>53.71</v>
      </c>
      <c r="T17" s="21">
        <v>0</v>
      </c>
      <c r="U17" s="21">
        <v>55.05</v>
      </c>
      <c r="V17" s="21">
        <v>53.96</v>
      </c>
      <c r="W17" s="21">
        <v>54.76</v>
      </c>
      <c r="X17" s="21">
        <v>49.32</v>
      </c>
      <c r="Y17" s="21">
        <v>53.09</v>
      </c>
      <c r="Z17" s="21">
        <v>50.95</v>
      </c>
      <c r="AA17" s="21">
        <v>48.44</v>
      </c>
      <c r="AB17" s="21">
        <v>58.82</v>
      </c>
      <c r="AC17" s="29">
        <v>52.57</v>
      </c>
    </row>
    <row r="18" spans="1:29" s="18" customFormat="1">
      <c r="A18" s="16"/>
      <c r="B18" s="16"/>
      <c r="C18" s="17"/>
      <c r="D18" s="22" t="s">
        <v>3</v>
      </c>
      <c r="E18" s="21">
        <v>68.489999999999995</v>
      </c>
      <c r="F18" s="21">
        <v>61.6</v>
      </c>
      <c r="G18" s="21">
        <v>72.930000000000007</v>
      </c>
      <c r="H18" s="21">
        <v>64.95</v>
      </c>
      <c r="I18" s="21">
        <v>74.349999999999994</v>
      </c>
      <c r="J18" s="21">
        <v>59.47</v>
      </c>
      <c r="K18" s="21">
        <v>56.68</v>
      </c>
      <c r="L18" s="21">
        <v>57.4</v>
      </c>
      <c r="M18" s="21">
        <v>61.1</v>
      </c>
      <c r="N18" s="21">
        <v>57.5</v>
      </c>
      <c r="O18" s="21">
        <v>59.01</v>
      </c>
      <c r="P18" s="21">
        <v>72.599999999999994</v>
      </c>
      <c r="Q18" s="21">
        <v>66.62</v>
      </c>
      <c r="R18" s="21">
        <v>59.11</v>
      </c>
      <c r="S18" s="21">
        <v>60.92</v>
      </c>
      <c r="T18" s="21">
        <v>64.88</v>
      </c>
      <c r="U18" s="21">
        <v>63.95</v>
      </c>
      <c r="V18" s="21">
        <v>63.1</v>
      </c>
      <c r="W18" s="21">
        <v>60.92</v>
      </c>
      <c r="X18" s="21">
        <v>62.87</v>
      </c>
      <c r="Y18" s="21">
        <v>61.2</v>
      </c>
      <c r="Z18" s="21">
        <v>52.9</v>
      </c>
      <c r="AA18" s="21">
        <v>50.89</v>
      </c>
      <c r="AB18" s="21">
        <v>62.75</v>
      </c>
      <c r="AC18" s="29">
        <v>61.68</v>
      </c>
    </row>
    <row r="19" spans="1:29" s="18" customFormat="1" ht="17.25" thickBot="1">
      <c r="A19" s="16"/>
      <c r="B19" s="16"/>
      <c r="C19" s="17"/>
      <c r="D19" s="26" t="s">
        <v>4</v>
      </c>
      <c r="E19" s="27">
        <v>68.486364821394872</v>
      </c>
      <c r="F19" s="27">
        <v>61.600955350452367</v>
      </c>
      <c r="G19" s="27">
        <v>72.934209939093279</v>
      </c>
      <c r="H19" s="27">
        <v>65.78209927985948</v>
      </c>
      <c r="I19" s="27">
        <v>74.349075975359341</v>
      </c>
      <c r="J19" s="27">
        <v>59.46899530071628</v>
      </c>
      <c r="K19" s="27">
        <v>56.678061109695044</v>
      </c>
      <c r="L19" s="27">
        <v>57.397566308420508</v>
      </c>
      <c r="M19" s="27">
        <v>61.10414098673845</v>
      </c>
      <c r="N19" s="27">
        <v>57.495311666638003</v>
      </c>
      <c r="O19" s="27">
        <v>59.008175272697301</v>
      </c>
      <c r="P19" s="27">
        <v>72.602739726027394</v>
      </c>
      <c r="Q19" s="27">
        <v>66.619932624538933</v>
      </c>
      <c r="R19" s="27">
        <v>59.106765730021543</v>
      </c>
      <c r="S19" s="27">
        <v>60.917492017192401</v>
      </c>
      <c r="T19" s="27">
        <v>64.879256965944265</v>
      </c>
      <c r="U19" s="27">
        <v>63.952067600042461</v>
      </c>
      <c r="V19" s="27">
        <v>63.096502109657074</v>
      </c>
      <c r="W19" s="27">
        <v>60.922706088265343</v>
      </c>
      <c r="X19" s="27">
        <v>62.871258676402505</v>
      </c>
      <c r="Y19" s="27">
        <v>61.203339296362557</v>
      </c>
      <c r="Z19" s="27">
        <v>52.901612447564041</v>
      </c>
      <c r="AA19" s="27">
        <v>50.889401231295906</v>
      </c>
      <c r="AB19" s="27">
        <v>62.745098039215691</v>
      </c>
      <c r="AC19" s="30">
        <v>61.721119693282674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54"/>
      <c r="E33" s="55">
        <v>43280</v>
      </c>
      <c r="F33" s="55"/>
      <c r="G33" s="55">
        <v>43281</v>
      </c>
      <c r="H33" s="55"/>
      <c r="I33" s="55">
        <v>43282</v>
      </c>
      <c r="J33" s="55"/>
      <c r="K33" s="55">
        <v>43283</v>
      </c>
      <c r="L33" s="55"/>
      <c r="M33" s="55">
        <v>43284</v>
      </c>
      <c r="N33" s="55"/>
      <c r="O33" s="55">
        <v>43285</v>
      </c>
      <c r="P33" s="55"/>
      <c r="Q33" s="55">
        <v>43286</v>
      </c>
      <c r="R33" s="5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54" t="s">
        <v>99</v>
      </c>
      <c r="E34" s="56"/>
      <c r="F34" s="56"/>
      <c r="G34" s="56"/>
      <c r="H34" s="56"/>
      <c r="I34" s="56">
        <v>40.17</v>
      </c>
      <c r="J34" s="56"/>
      <c r="K34" s="56">
        <v>34.56</v>
      </c>
      <c r="L34" s="56"/>
      <c r="M34" s="56">
        <v>30.62</v>
      </c>
      <c r="N34" s="56"/>
      <c r="O34" s="56">
        <v>33.24</v>
      </c>
      <c r="P34" s="56"/>
      <c r="Q34" s="56">
        <v>39.07</v>
      </c>
      <c r="R34" s="56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54" t="s">
        <v>201</v>
      </c>
      <c r="E35" s="56"/>
      <c r="F35" s="56"/>
      <c r="G35" s="56"/>
      <c r="H35" s="56"/>
      <c r="I35" s="56">
        <v>13.37</v>
      </c>
      <c r="J35" s="56"/>
      <c r="K35" s="56">
        <v>4.87</v>
      </c>
      <c r="L35" s="56"/>
      <c r="M35" s="56">
        <v>3.89</v>
      </c>
      <c r="N35" s="56"/>
      <c r="O35" s="56">
        <v>5.49</v>
      </c>
      <c r="P35" s="56"/>
      <c r="Q35" s="56">
        <v>5.5</v>
      </c>
      <c r="R35" s="56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54" t="s">
        <v>161</v>
      </c>
      <c r="E36" s="56"/>
      <c r="F36" s="56"/>
      <c r="G36" s="56"/>
      <c r="H36" s="56"/>
      <c r="I36" s="56">
        <v>0.17</v>
      </c>
      <c r="J36" s="56"/>
      <c r="K36" s="56">
        <v>0.83</v>
      </c>
      <c r="L36" s="56"/>
      <c r="M36" s="56">
        <v>0.56999999999999995</v>
      </c>
      <c r="N36" s="56"/>
      <c r="O36" s="56">
        <v>1.38</v>
      </c>
      <c r="P36" s="56"/>
      <c r="Q36" s="56">
        <v>5.76</v>
      </c>
      <c r="R36" s="56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7" t="s">
        <v>6</v>
      </c>
      <c r="B38" s="57"/>
      <c r="C38" s="58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/>
    </row>
    <row r="39" spans="1:29">
      <c r="A39" s="11" t="s">
        <v>112</v>
      </c>
      <c r="B39" s="11"/>
      <c r="C39" s="12" t="s">
        <v>10</v>
      </c>
      <c r="D39" s="13">
        <f>SUM(E39:AB39)</f>
        <v>3220</v>
      </c>
      <c r="E39" s="13">
        <v>934</v>
      </c>
      <c r="F39" s="13">
        <v>18</v>
      </c>
      <c r="G39" s="13">
        <v>319</v>
      </c>
      <c r="H39" s="13">
        <v>377</v>
      </c>
      <c r="I39" s="13"/>
      <c r="J39" s="13">
        <v>522</v>
      </c>
      <c r="K39" s="13">
        <v>522</v>
      </c>
      <c r="L39" s="13">
        <v>406</v>
      </c>
      <c r="M39" s="13"/>
      <c r="N39" s="13"/>
      <c r="O39" s="13"/>
      <c r="P39" s="13"/>
      <c r="Q39" s="14">
        <v>18</v>
      </c>
      <c r="R39" s="14">
        <v>72</v>
      </c>
      <c r="S39" s="14"/>
      <c r="T39" s="14"/>
      <c r="U39" s="14"/>
      <c r="V39" s="14">
        <v>18</v>
      </c>
      <c r="W39" s="14"/>
      <c r="X39" s="14"/>
      <c r="Y39" s="14"/>
      <c r="Z39" s="14"/>
      <c r="AA39" s="14">
        <v>14</v>
      </c>
      <c r="AB39" s="14"/>
      <c r="AC39" s="5"/>
    </row>
    <row r="40" spans="1:29">
      <c r="A40" s="11"/>
      <c r="B40" s="11"/>
      <c r="C40" s="12" t="s">
        <v>11</v>
      </c>
      <c r="D40" s="13">
        <f>SUM(E40:AB40)</f>
        <v>3220</v>
      </c>
      <c r="E40" s="13">
        <v>934</v>
      </c>
      <c r="F40" s="13">
        <v>18</v>
      </c>
      <c r="G40" s="13">
        <v>319</v>
      </c>
      <c r="H40" s="13">
        <v>377</v>
      </c>
      <c r="I40" s="13"/>
      <c r="J40" s="13">
        <v>522</v>
      </c>
      <c r="K40" s="13">
        <v>522</v>
      </c>
      <c r="L40" s="13">
        <v>406</v>
      </c>
      <c r="M40" s="13"/>
      <c r="N40" s="13"/>
      <c r="O40" s="13"/>
      <c r="P40" s="13"/>
      <c r="Q40" s="14">
        <v>18</v>
      </c>
      <c r="R40" s="14">
        <v>72</v>
      </c>
      <c r="S40" s="14"/>
      <c r="T40" s="14"/>
      <c r="U40" s="14"/>
      <c r="V40" s="14">
        <v>18</v>
      </c>
      <c r="W40" s="14"/>
      <c r="X40" s="14"/>
      <c r="Y40" s="14"/>
      <c r="Z40" s="14"/>
      <c r="AA40" s="14">
        <v>14</v>
      </c>
      <c r="AB40" s="14"/>
      <c r="AC40" s="5"/>
    </row>
    <row r="41" spans="1:29" ht="3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5"/>
    </row>
    <row r="42" spans="1:29">
      <c r="A42" s="11" t="s">
        <v>113</v>
      </c>
      <c r="B42" s="11"/>
      <c r="C42" s="12" t="s">
        <v>10</v>
      </c>
      <c r="D42" s="13">
        <f>SUM(E42:AB42)</f>
        <v>3274</v>
      </c>
      <c r="E42" s="13">
        <v>916</v>
      </c>
      <c r="F42" s="13">
        <v>36</v>
      </c>
      <c r="G42" s="13">
        <v>319</v>
      </c>
      <c r="H42" s="13">
        <v>395</v>
      </c>
      <c r="I42" s="13"/>
      <c r="J42" s="13">
        <v>522</v>
      </c>
      <c r="K42" s="13">
        <v>540</v>
      </c>
      <c r="L42" s="13">
        <v>406</v>
      </c>
      <c r="M42" s="13">
        <v>18</v>
      </c>
      <c r="N42" s="13"/>
      <c r="O42" s="13"/>
      <c r="P42" s="13"/>
      <c r="Q42" s="14">
        <v>18</v>
      </c>
      <c r="R42" s="14">
        <v>72</v>
      </c>
      <c r="S42" s="14"/>
      <c r="T42" s="14"/>
      <c r="U42" s="14"/>
      <c r="V42" s="14">
        <v>18</v>
      </c>
      <c r="W42" s="14"/>
      <c r="X42" s="14"/>
      <c r="Y42" s="14"/>
      <c r="Z42" s="14"/>
      <c r="AA42" s="14">
        <v>14</v>
      </c>
      <c r="AB42" s="14"/>
      <c r="AC42" s="5"/>
    </row>
    <row r="43" spans="1:29">
      <c r="A43" s="11"/>
      <c r="B43" s="11"/>
      <c r="C43" s="12" t="s">
        <v>11</v>
      </c>
      <c r="D43" s="13">
        <f>SUM(E43:AB43)</f>
        <v>3274</v>
      </c>
      <c r="E43" s="13">
        <v>916</v>
      </c>
      <c r="F43" s="13">
        <v>36</v>
      </c>
      <c r="G43" s="13">
        <v>319</v>
      </c>
      <c r="H43" s="13">
        <v>395</v>
      </c>
      <c r="I43" s="13"/>
      <c r="J43" s="13">
        <v>522</v>
      </c>
      <c r="K43" s="13">
        <v>540</v>
      </c>
      <c r="L43" s="13">
        <v>406</v>
      </c>
      <c r="M43" s="13">
        <v>18</v>
      </c>
      <c r="N43" s="13"/>
      <c r="O43" s="13"/>
      <c r="P43" s="13"/>
      <c r="Q43" s="14">
        <v>18</v>
      </c>
      <c r="R43" s="14">
        <v>72</v>
      </c>
      <c r="S43" s="14"/>
      <c r="T43" s="14"/>
      <c r="U43" s="14"/>
      <c r="V43" s="14">
        <v>18</v>
      </c>
      <c r="W43" s="14"/>
      <c r="X43" s="14"/>
      <c r="Y43" s="14"/>
      <c r="Z43" s="14"/>
      <c r="AA43" s="14">
        <v>14</v>
      </c>
      <c r="AB43" s="14"/>
      <c r="AC43" s="5"/>
    </row>
    <row r="44" spans="1:29" ht="3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5"/>
    </row>
    <row r="45" spans="1:29">
      <c r="A45" s="11" t="s">
        <v>114</v>
      </c>
      <c r="B45" s="11"/>
      <c r="C45" s="12" t="s">
        <v>10</v>
      </c>
      <c r="D45" s="13">
        <f>SUM(E45:AB45)</f>
        <v>8038</v>
      </c>
      <c r="E45" s="13">
        <v>701</v>
      </c>
      <c r="F45" s="13"/>
      <c r="G45" s="13">
        <v>610</v>
      </c>
      <c r="H45" s="13">
        <v>389</v>
      </c>
      <c r="I45" s="13"/>
      <c r="J45" s="13"/>
      <c r="K45" s="13">
        <v>989</v>
      </c>
      <c r="L45" s="13"/>
      <c r="M45" s="13">
        <v>1097</v>
      </c>
      <c r="N45" s="13"/>
      <c r="O45" s="13">
        <v>2</v>
      </c>
      <c r="P45" s="13"/>
      <c r="Q45" s="14">
        <v>1437</v>
      </c>
      <c r="R45" s="14">
        <v>171</v>
      </c>
      <c r="S45" s="14">
        <v>528</v>
      </c>
      <c r="T45" s="14"/>
      <c r="U45" s="14">
        <v>344</v>
      </c>
      <c r="V45" s="14">
        <v>399</v>
      </c>
      <c r="W45" s="14">
        <v>424</v>
      </c>
      <c r="X45" s="14"/>
      <c r="Y45" s="14">
        <v>449</v>
      </c>
      <c r="Z45" s="14"/>
      <c r="AA45" s="14">
        <v>498</v>
      </c>
      <c r="AB45" s="14"/>
      <c r="AC45" s="5">
        <v>918</v>
      </c>
    </row>
    <row r="46" spans="1:29">
      <c r="A46" s="11"/>
      <c r="B46" s="11"/>
      <c r="C46" s="12" t="s">
        <v>11</v>
      </c>
      <c r="D46" s="13">
        <f>SUM(E46:AB46)</f>
        <v>8038</v>
      </c>
      <c r="E46" s="13">
        <v>701</v>
      </c>
      <c r="F46" s="13"/>
      <c r="G46" s="13">
        <v>610</v>
      </c>
      <c r="H46" s="13">
        <v>389</v>
      </c>
      <c r="I46" s="13"/>
      <c r="J46" s="13"/>
      <c r="K46" s="13">
        <v>989</v>
      </c>
      <c r="L46" s="13"/>
      <c r="M46" s="13">
        <v>1097</v>
      </c>
      <c r="N46" s="13"/>
      <c r="O46" s="13">
        <v>2</v>
      </c>
      <c r="P46" s="13"/>
      <c r="Q46" s="14">
        <v>1437</v>
      </c>
      <c r="R46" s="14">
        <v>171</v>
      </c>
      <c r="S46" s="14">
        <v>528</v>
      </c>
      <c r="T46" s="14"/>
      <c r="U46" s="14">
        <v>344</v>
      </c>
      <c r="V46" s="14">
        <v>399</v>
      </c>
      <c r="W46" s="14">
        <v>424</v>
      </c>
      <c r="X46" s="14"/>
      <c r="Y46" s="14">
        <v>449</v>
      </c>
      <c r="Z46" s="14"/>
      <c r="AA46" s="14">
        <v>498</v>
      </c>
      <c r="AB46" s="14"/>
      <c r="AC46" s="5">
        <v>918</v>
      </c>
    </row>
    <row r="47" spans="1:29" ht="3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5"/>
    </row>
    <row r="48" spans="1:29">
      <c r="A48" s="11" t="s">
        <v>196</v>
      </c>
      <c r="B48" s="11"/>
      <c r="C48" s="12" t="s">
        <v>10</v>
      </c>
      <c r="D48" s="13">
        <f>SUM(E48:AB48)</f>
        <v>8093</v>
      </c>
      <c r="E48" s="13">
        <v>639</v>
      </c>
      <c r="F48" s="13">
        <v>674</v>
      </c>
      <c r="G48" s="13">
        <v>684</v>
      </c>
      <c r="H48" s="13">
        <v>473</v>
      </c>
      <c r="I48" s="13"/>
      <c r="J48" s="13">
        <v>322</v>
      </c>
      <c r="K48" s="13">
        <v>646</v>
      </c>
      <c r="L48" s="13">
        <v>696</v>
      </c>
      <c r="M48" s="13">
        <v>684</v>
      </c>
      <c r="N48" s="13">
        <v>19</v>
      </c>
      <c r="O48" s="13">
        <v>318</v>
      </c>
      <c r="P48" s="13">
        <v>5</v>
      </c>
      <c r="Q48" s="14">
        <v>562</v>
      </c>
      <c r="R48" s="14">
        <v>523</v>
      </c>
      <c r="S48" s="14">
        <v>528</v>
      </c>
      <c r="T48" s="14"/>
      <c r="U48" s="14">
        <v>514</v>
      </c>
      <c r="V48" s="14">
        <v>528</v>
      </c>
      <c r="W48" s="14">
        <v>219</v>
      </c>
      <c r="X48" s="14">
        <v>3</v>
      </c>
      <c r="Y48" s="14">
        <v>39</v>
      </c>
      <c r="Z48" s="14"/>
      <c r="AA48" s="14">
        <v>17</v>
      </c>
      <c r="AB48" s="14"/>
      <c r="AC48" s="5">
        <v>3</v>
      </c>
    </row>
    <row r="49" spans="1:29">
      <c r="A49" s="11"/>
      <c r="B49" s="11"/>
      <c r="C49" s="12" t="s">
        <v>11</v>
      </c>
      <c r="D49" s="13">
        <f>SUM(E49:AB49)</f>
        <v>7810</v>
      </c>
      <c r="E49" s="13">
        <v>616</v>
      </c>
      <c r="F49" s="13">
        <v>646</v>
      </c>
      <c r="G49" s="13">
        <v>660</v>
      </c>
      <c r="H49" s="13">
        <v>461</v>
      </c>
      <c r="I49" s="13"/>
      <c r="J49" s="13">
        <v>304</v>
      </c>
      <c r="K49" s="13">
        <v>628</v>
      </c>
      <c r="L49" s="13">
        <v>671</v>
      </c>
      <c r="M49" s="13">
        <v>668</v>
      </c>
      <c r="N49" s="13">
        <v>19</v>
      </c>
      <c r="O49" s="13">
        <v>310</v>
      </c>
      <c r="P49" s="13">
        <v>4</v>
      </c>
      <c r="Q49" s="14">
        <v>543</v>
      </c>
      <c r="R49" s="14">
        <v>497</v>
      </c>
      <c r="S49" s="14">
        <v>498</v>
      </c>
      <c r="T49" s="14"/>
      <c r="U49" s="14">
        <v>506</v>
      </c>
      <c r="V49" s="14">
        <v>508</v>
      </c>
      <c r="W49" s="14">
        <v>215</v>
      </c>
      <c r="X49" s="14">
        <v>3</v>
      </c>
      <c r="Y49" s="14">
        <v>37</v>
      </c>
      <c r="Z49" s="14"/>
      <c r="AA49" s="14">
        <v>16</v>
      </c>
      <c r="AB49" s="14"/>
      <c r="AC49" s="5">
        <v>3</v>
      </c>
    </row>
    <row r="50" spans="1:29">
      <c r="A50" s="11"/>
      <c r="B50" s="11"/>
      <c r="C50" s="12" t="s">
        <v>16</v>
      </c>
      <c r="D50" s="13">
        <f>SUM(E50:AB50)</f>
        <v>283</v>
      </c>
      <c r="E50" s="13">
        <v>23</v>
      </c>
      <c r="F50" s="13">
        <v>28</v>
      </c>
      <c r="G50" s="13">
        <v>24</v>
      </c>
      <c r="H50" s="13">
        <v>12</v>
      </c>
      <c r="I50" s="13"/>
      <c r="J50" s="13">
        <v>18</v>
      </c>
      <c r="K50" s="13">
        <v>18</v>
      </c>
      <c r="L50" s="13">
        <v>25</v>
      </c>
      <c r="M50" s="13">
        <v>16</v>
      </c>
      <c r="N50" s="13"/>
      <c r="O50" s="13">
        <v>8</v>
      </c>
      <c r="P50" s="13">
        <v>1</v>
      </c>
      <c r="Q50" s="14">
        <v>19</v>
      </c>
      <c r="R50" s="14">
        <v>26</v>
      </c>
      <c r="S50" s="14">
        <v>30</v>
      </c>
      <c r="T50" s="14"/>
      <c r="U50" s="14">
        <v>8</v>
      </c>
      <c r="V50" s="14">
        <v>20</v>
      </c>
      <c r="W50" s="14">
        <v>4</v>
      </c>
      <c r="X50" s="14"/>
      <c r="Y50" s="14">
        <v>2</v>
      </c>
      <c r="Z50" s="14"/>
      <c r="AA50" s="14">
        <v>1</v>
      </c>
      <c r="AB50" s="14"/>
      <c r="AC50" s="5"/>
    </row>
    <row r="51" spans="1:29">
      <c r="A51" s="11"/>
      <c r="B51" s="11"/>
      <c r="C51" s="12" t="s">
        <v>17</v>
      </c>
      <c r="D51" s="13">
        <f>SUM(E51:AB51)</f>
        <v>22</v>
      </c>
      <c r="E51" s="13">
        <v>3</v>
      </c>
      <c r="F51" s="13">
        <v>7</v>
      </c>
      <c r="G51" s="13">
        <v>3</v>
      </c>
      <c r="H51" s="13">
        <v>0</v>
      </c>
      <c r="I51" s="13"/>
      <c r="J51" s="13">
        <v>1</v>
      </c>
      <c r="K51" s="13">
        <v>2</v>
      </c>
      <c r="L51" s="13">
        <v>0</v>
      </c>
      <c r="M51" s="13">
        <v>1</v>
      </c>
      <c r="N51" s="13"/>
      <c r="O51" s="13">
        <v>1</v>
      </c>
      <c r="P51" s="13">
        <v>1</v>
      </c>
      <c r="Q51" s="14">
        <v>0</v>
      </c>
      <c r="R51" s="14">
        <v>0</v>
      </c>
      <c r="S51" s="14">
        <v>0</v>
      </c>
      <c r="T51" s="14"/>
      <c r="U51" s="14">
        <v>1</v>
      </c>
      <c r="V51" s="14">
        <v>2</v>
      </c>
      <c r="W51" s="14">
        <v>0</v>
      </c>
      <c r="X51" s="14"/>
      <c r="Y51" s="14">
        <v>0</v>
      </c>
      <c r="Z51" s="14"/>
      <c r="AA51" s="14">
        <v>0</v>
      </c>
      <c r="AB51" s="14"/>
      <c r="AC51" s="5"/>
    </row>
    <row r="52" spans="1:29">
      <c r="A52" s="11"/>
      <c r="B52" s="11"/>
      <c r="C52" s="12" t="s">
        <v>18</v>
      </c>
      <c r="D52" s="13">
        <f>SUM(E52:AB52)</f>
        <v>261</v>
      </c>
      <c r="E52" s="13">
        <v>20</v>
      </c>
      <c r="F52" s="13">
        <v>21</v>
      </c>
      <c r="G52" s="13">
        <v>21</v>
      </c>
      <c r="H52" s="13">
        <v>12</v>
      </c>
      <c r="I52" s="13"/>
      <c r="J52" s="13">
        <v>17</v>
      </c>
      <c r="K52" s="13">
        <v>16</v>
      </c>
      <c r="L52" s="13">
        <v>25</v>
      </c>
      <c r="M52" s="13">
        <v>15</v>
      </c>
      <c r="N52" s="13"/>
      <c r="O52" s="13">
        <v>7</v>
      </c>
      <c r="P52" s="13">
        <v>0</v>
      </c>
      <c r="Q52" s="14">
        <v>19</v>
      </c>
      <c r="R52" s="14">
        <v>26</v>
      </c>
      <c r="S52" s="14">
        <v>30</v>
      </c>
      <c r="T52" s="14"/>
      <c r="U52" s="14">
        <v>7</v>
      </c>
      <c r="V52" s="14">
        <v>18</v>
      </c>
      <c r="W52" s="14">
        <v>4</v>
      </c>
      <c r="X52" s="14"/>
      <c r="Y52" s="14">
        <v>2</v>
      </c>
      <c r="Z52" s="14"/>
      <c r="AA52" s="14">
        <v>1</v>
      </c>
      <c r="AB52" s="14"/>
      <c r="AC52" s="5"/>
    </row>
    <row r="53" spans="1:29">
      <c r="A53" s="11"/>
      <c r="B53" s="11"/>
      <c r="C53" s="12" t="s">
        <v>19</v>
      </c>
      <c r="D53" s="13">
        <f>SUM(E53:AB53)</f>
        <v>0</v>
      </c>
      <c r="E53" s="13">
        <v>0</v>
      </c>
      <c r="F53" s="13">
        <v>0</v>
      </c>
      <c r="G53" s="13">
        <v>0</v>
      </c>
      <c r="H53" s="13">
        <v>0</v>
      </c>
      <c r="I53" s="13"/>
      <c r="J53" s="13">
        <v>0</v>
      </c>
      <c r="K53" s="13">
        <v>0</v>
      </c>
      <c r="L53" s="13">
        <v>0</v>
      </c>
      <c r="M53" s="13">
        <v>0</v>
      </c>
      <c r="N53" s="13"/>
      <c r="O53" s="13">
        <v>0</v>
      </c>
      <c r="P53" s="13">
        <v>0</v>
      </c>
      <c r="Q53" s="14">
        <v>0</v>
      </c>
      <c r="R53" s="14">
        <v>0</v>
      </c>
      <c r="S53" s="14">
        <v>0</v>
      </c>
      <c r="T53" s="14"/>
      <c r="U53" s="14">
        <v>0</v>
      </c>
      <c r="V53" s="14">
        <v>0</v>
      </c>
      <c r="W53" s="14">
        <v>0</v>
      </c>
      <c r="X53" s="14"/>
      <c r="Y53" s="14">
        <v>0</v>
      </c>
      <c r="Z53" s="14"/>
      <c r="AA53" s="14">
        <v>0</v>
      </c>
      <c r="AB53" s="14"/>
      <c r="AC53" s="5"/>
    </row>
    <row r="54" spans="1:29" s="31" customFormat="1">
      <c r="A54" s="11"/>
      <c r="B54" s="11"/>
      <c r="C54" s="35" t="s">
        <v>2</v>
      </c>
      <c r="D54" s="36">
        <f xml:space="preserve"> IF(D48=0,100,D49/D48*100)</f>
        <v>96.503150871123182</v>
      </c>
      <c r="E54" s="36">
        <v>96.400625978090773</v>
      </c>
      <c r="F54" s="36">
        <v>95.845697329376861</v>
      </c>
      <c r="G54" s="36">
        <v>96.491228070175438</v>
      </c>
      <c r="H54" s="36">
        <v>97.463002114164908</v>
      </c>
      <c r="I54" s="36"/>
      <c r="J54" s="36">
        <v>94.409937888198755</v>
      </c>
      <c r="K54" s="36">
        <v>97.213622291021679</v>
      </c>
      <c r="L54" s="36">
        <v>96.408045977011497</v>
      </c>
      <c r="M54" s="36">
        <v>97.660818713450297</v>
      </c>
      <c r="N54" s="36"/>
      <c r="O54" s="36">
        <v>97.484276729559753</v>
      </c>
      <c r="P54" s="36">
        <v>80</v>
      </c>
      <c r="Q54" s="37">
        <v>96.619217081850536</v>
      </c>
      <c r="R54" s="37">
        <v>95.028680688336522</v>
      </c>
      <c r="S54" s="37">
        <v>94.318181818181813</v>
      </c>
      <c r="T54" s="37"/>
      <c r="U54" s="37">
        <v>98.443579766536971</v>
      </c>
      <c r="V54" s="37">
        <v>96.212121212121218</v>
      </c>
      <c r="W54" s="37">
        <v>98.173515981735164</v>
      </c>
      <c r="X54" s="37"/>
      <c r="Y54" s="37">
        <v>94.871794871794876</v>
      </c>
      <c r="Z54" s="37"/>
      <c r="AA54" s="37">
        <v>94.117647058823536</v>
      </c>
      <c r="AB54" s="37"/>
      <c r="AC54" s="38"/>
    </row>
    <row r="55" spans="1:29" s="32" customFormat="1">
      <c r="A55" s="11"/>
      <c r="B55" s="11"/>
      <c r="C55" s="39" t="s">
        <v>20</v>
      </c>
      <c r="D55" s="40">
        <f xml:space="preserve"> IF(D50=0,0,D51/D50*100)</f>
        <v>7.7738515901060072</v>
      </c>
      <c r="E55" s="40">
        <v>13.043478260869565</v>
      </c>
      <c r="F55" s="40">
        <v>25</v>
      </c>
      <c r="G55" s="40">
        <v>12.5</v>
      </c>
      <c r="H55" s="40">
        <v>0</v>
      </c>
      <c r="I55" s="40"/>
      <c r="J55" s="40">
        <v>5.5555555555555554</v>
      </c>
      <c r="K55" s="40">
        <v>11.111111111111111</v>
      </c>
      <c r="L55" s="40">
        <v>0</v>
      </c>
      <c r="M55" s="40">
        <v>6.25</v>
      </c>
      <c r="N55" s="40"/>
      <c r="O55" s="40">
        <v>12.5</v>
      </c>
      <c r="P55" s="40">
        <v>100</v>
      </c>
      <c r="Q55" s="41">
        <v>0</v>
      </c>
      <c r="R55" s="41">
        <v>0</v>
      </c>
      <c r="S55" s="41">
        <v>0</v>
      </c>
      <c r="T55" s="41"/>
      <c r="U55" s="41">
        <v>12.5</v>
      </c>
      <c r="V55" s="41">
        <v>10</v>
      </c>
      <c r="W55" s="41">
        <v>0</v>
      </c>
      <c r="X55" s="41"/>
      <c r="Y55" s="41">
        <v>0</v>
      </c>
      <c r="Z55" s="41"/>
      <c r="AA55" s="41">
        <v>0</v>
      </c>
      <c r="AB55" s="41"/>
      <c r="AC55" s="42"/>
    </row>
    <row r="56" spans="1:29" s="33" customFormat="1">
      <c r="A56" s="11"/>
      <c r="B56" s="11"/>
      <c r="C56" s="43" t="s">
        <v>3</v>
      </c>
      <c r="D56" s="44">
        <f xml:space="preserve"> IF(D48=0,100,(D51+D49)/D48*100)</f>
        <v>96.774990732731993</v>
      </c>
      <c r="E56" s="44">
        <v>96.870109546165878</v>
      </c>
      <c r="F56" s="44">
        <v>96.884272997032639</v>
      </c>
      <c r="G56" s="44">
        <v>96.929824561403507</v>
      </c>
      <c r="H56" s="44">
        <v>97.463002114164908</v>
      </c>
      <c r="I56" s="44"/>
      <c r="J56" s="44">
        <v>94.720496894409933</v>
      </c>
      <c r="K56" s="44">
        <v>97.523219814241486</v>
      </c>
      <c r="L56" s="44">
        <v>96.408045977011497</v>
      </c>
      <c r="M56" s="44">
        <v>97.807017543859644</v>
      </c>
      <c r="N56" s="44"/>
      <c r="O56" s="44">
        <v>97.798742138364773</v>
      </c>
      <c r="P56" s="44">
        <v>100</v>
      </c>
      <c r="Q56" s="45">
        <v>96.619217081850536</v>
      </c>
      <c r="R56" s="45">
        <v>95.028680688336522</v>
      </c>
      <c r="S56" s="45">
        <v>94.318181818181813</v>
      </c>
      <c r="T56" s="45"/>
      <c r="U56" s="45">
        <v>98.638132295719842</v>
      </c>
      <c r="V56" s="45">
        <v>96.590909090909093</v>
      </c>
      <c r="W56" s="45">
        <v>98.173515981735164</v>
      </c>
      <c r="X56" s="45"/>
      <c r="Y56" s="45">
        <v>94.871794871794876</v>
      </c>
      <c r="Z56" s="45"/>
      <c r="AA56" s="45">
        <v>94.117647058823536</v>
      </c>
      <c r="AB56" s="45"/>
      <c r="AC56" s="46"/>
    </row>
    <row r="57" spans="1:29" s="34" customFormat="1">
      <c r="A57" s="11"/>
      <c r="B57" s="11"/>
      <c r="C57" s="47" t="s">
        <v>21</v>
      </c>
      <c r="D57" s="48">
        <f>IF(D48=0,100,(D51+D49+D53)/D48*100)</f>
        <v>96.774990732731993</v>
      </c>
      <c r="E57" s="48">
        <v>96.870109546165878</v>
      </c>
      <c r="F57" s="48">
        <v>96.884272997032639</v>
      </c>
      <c r="G57" s="48">
        <v>96.929824561403507</v>
      </c>
      <c r="H57" s="48">
        <v>97.463002114164908</v>
      </c>
      <c r="I57" s="48"/>
      <c r="J57" s="48">
        <v>94.720496894409933</v>
      </c>
      <c r="K57" s="48">
        <v>97.523219814241486</v>
      </c>
      <c r="L57" s="48">
        <v>96.408045977011497</v>
      </c>
      <c r="M57" s="48">
        <v>97.807017543859644</v>
      </c>
      <c r="N57" s="48"/>
      <c r="O57" s="48">
        <v>97.798742138364773</v>
      </c>
      <c r="P57" s="48">
        <v>100</v>
      </c>
      <c r="Q57" s="49">
        <v>96.619217081850536</v>
      </c>
      <c r="R57" s="49">
        <v>95.028680688336522</v>
      </c>
      <c r="S57" s="49">
        <v>94.318181818181813</v>
      </c>
      <c r="T57" s="49"/>
      <c r="U57" s="49">
        <v>98.638132295719842</v>
      </c>
      <c r="V57" s="49">
        <v>96.590909090909093</v>
      </c>
      <c r="W57" s="49">
        <v>98.173515981735164</v>
      </c>
      <c r="X57" s="49"/>
      <c r="Y57" s="49">
        <v>94.871794871794876</v>
      </c>
      <c r="Z57" s="49"/>
      <c r="AA57" s="49">
        <v>94.117647058823536</v>
      </c>
      <c r="AB57" s="49"/>
      <c r="AC57" s="50"/>
    </row>
    <row r="58" spans="1:29">
      <c r="A58" s="53" t="s">
        <v>23</v>
      </c>
      <c r="B58" s="51" t="s">
        <v>138</v>
      </c>
      <c r="C58" s="52" t="s">
        <v>141</v>
      </c>
      <c r="D58" s="51">
        <f>SUM(E58:AB58)</f>
        <v>18</v>
      </c>
      <c r="E58" s="51">
        <v>3</v>
      </c>
      <c r="F58" s="51">
        <v>7</v>
      </c>
      <c r="G58" s="51">
        <v>3</v>
      </c>
      <c r="H58" s="51"/>
      <c r="I58" s="51"/>
      <c r="J58" s="51"/>
      <c r="K58" s="51">
        <v>1</v>
      </c>
      <c r="L58" s="51"/>
      <c r="M58" s="51">
        <v>1</v>
      </c>
      <c r="N58" s="51"/>
      <c r="O58" s="51"/>
      <c r="P58" s="51"/>
      <c r="Q58" s="51">
        <v>1</v>
      </c>
      <c r="R58" s="51"/>
      <c r="S58" s="51"/>
      <c r="T58" s="51"/>
      <c r="U58" s="51">
        <v>2</v>
      </c>
      <c r="V58" s="51"/>
      <c r="W58" s="51"/>
      <c r="X58" s="51"/>
      <c r="Y58" s="51"/>
      <c r="Z58" s="51"/>
      <c r="AA58" s="51"/>
      <c r="AB58" s="51"/>
      <c r="AC58" s="5"/>
    </row>
    <row r="59" spans="1:29">
      <c r="A59" s="53"/>
      <c r="B59" s="51" t="s">
        <v>139</v>
      </c>
      <c r="C59" s="52" t="s">
        <v>51</v>
      </c>
      <c r="D59" s="51">
        <f>SUM(E59:AB59)</f>
        <v>60</v>
      </c>
      <c r="E59" s="51">
        <v>6</v>
      </c>
      <c r="F59" s="51">
        <v>4</v>
      </c>
      <c r="G59" s="51">
        <v>3</v>
      </c>
      <c r="H59" s="51"/>
      <c r="I59" s="51"/>
      <c r="J59" s="51">
        <v>5</v>
      </c>
      <c r="K59" s="51">
        <v>5</v>
      </c>
      <c r="L59" s="51">
        <v>3</v>
      </c>
      <c r="M59" s="51">
        <v>1</v>
      </c>
      <c r="N59" s="51"/>
      <c r="O59" s="51">
        <v>4</v>
      </c>
      <c r="P59" s="51">
        <v>1</v>
      </c>
      <c r="Q59" s="51">
        <v>7</v>
      </c>
      <c r="R59" s="51">
        <v>8</v>
      </c>
      <c r="S59" s="51">
        <v>4</v>
      </c>
      <c r="T59" s="51"/>
      <c r="U59" s="51">
        <v>3</v>
      </c>
      <c r="V59" s="51">
        <v>4</v>
      </c>
      <c r="W59" s="51">
        <v>2</v>
      </c>
      <c r="X59" s="51"/>
      <c r="Y59" s="51"/>
      <c r="Z59" s="51"/>
      <c r="AA59" s="51"/>
      <c r="AB59" s="51"/>
      <c r="AC59" s="5"/>
    </row>
    <row r="60" spans="1:29">
      <c r="A60" s="53"/>
      <c r="B60" s="51" t="s">
        <v>197</v>
      </c>
      <c r="C60" s="52" t="s">
        <v>198</v>
      </c>
      <c r="D60" s="51">
        <f>SUM(E60:AB60)</f>
        <v>205</v>
      </c>
      <c r="E60" s="51">
        <v>14</v>
      </c>
      <c r="F60" s="51">
        <v>17</v>
      </c>
      <c r="G60" s="51">
        <v>18</v>
      </c>
      <c r="H60" s="51">
        <v>12</v>
      </c>
      <c r="I60" s="51"/>
      <c r="J60" s="51">
        <v>13</v>
      </c>
      <c r="K60" s="51">
        <v>12</v>
      </c>
      <c r="L60" s="51">
        <v>22</v>
      </c>
      <c r="M60" s="51">
        <v>14</v>
      </c>
      <c r="N60" s="51"/>
      <c r="O60" s="51">
        <v>4</v>
      </c>
      <c r="P60" s="51"/>
      <c r="Q60" s="51">
        <v>11</v>
      </c>
      <c r="R60" s="51">
        <v>18</v>
      </c>
      <c r="S60" s="51">
        <v>26</v>
      </c>
      <c r="T60" s="51"/>
      <c r="U60" s="51">
        <v>3</v>
      </c>
      <c r="V60" s="51">
        <v>16</v>
      </c>
      <c r="W60" s="51">
        <v>2</v>
      </c>
      <c r="X60" s="51"/>
      <c r="Y60" s="51">
        <v>2</v>
      </c>
      <c r="Z60" s="51"/>
      <c r="AA60" s="51">
        <v>1</v>
      </c>
      <c r="AB60" s="51"/>
      <c r="AC60" s="5"/>
    </row>
    <row r="61" spans="1:29" ht="3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5"/>
    </row>
    <row r="62" spans="1:29">
      <c r="A62" s="11" t="s">
        <v>63</v>
      </c>
      <c r="B62" s="11"/>
      <c r="C62" s="12" t="s">
        <v>10</v>
      </c>
      <c r="D62" s="13">
        <f>SUM(E62:AB62)</f>
        <v>7309</v>
      </c>
      <c r="E62" s="13">
        <v>1300</v>
      </c>
      <c r="F62" s="13"/>
      <c r="G62" s="13">
        <v>2</v>
      </c>
      <c r="H62" s="13">
        <v>1407</v>
      </c>
      <c r="I62" s="13"/>
      <c r="J62" s="13"/>
      <c r="K62" s="13"/>
      <c r="L62" s="13">
        <v>600</v>
      </c>
      <c r="M62" s="13"/>
      <c r="N62" s="13"/>
      <c r="O62" s="13"/>
      <c r="P62" s="13"/>
      <c r="Q62" s="14">
        <v>2000</v>
      </c>
      <c r="R62" s="14">
        <v>1000</v>
      </c>
      <c r="S62" s="14"/>
      <c r="T62" s="14"/>
      <c r="U62" s="14"/>
      <c r="V62" s="14"/>
      <c r="W62" s="14">
        <v>679</v>
      </c>
      <c r="X62" s="14">
        <v>321</v>
      </c>
      <c r="Y62" s="14"/>
      <c r="Z62" s="14"/>
      <c r="AA62" s="14"/>
      <c r="AB62" s="14"/>
      <c r="AC62" s="5">
        <v>1126</v>
      </c>
    </row>
    <row r="63" spans="1:29">
      <c r="A63" s="11"/>
      <c r="B63" s="11"/>
      <c r="C63" s="12" t="s">
        <v>11</v>
      </c>
      <c r="D63" s="13">
        <f>SUM(E63:AB63)</f>
        <v>7309</v>
      </c>
      <c r="E63" s="13">
        <v>1300</v>
      </c>
      <c r="F63" s="13"/>
      <c r="G63" s="13">
        <v>2</v>
      </c>
      <c r="H63" s="13">
        <v>1407</v>
      </c>
      <c r="I63" s="13"/>
      <c r="J63" s="13"/>
      <c r="K63" s="13"/>
      <c r="L63" s="13">
        <v>600</v>
      </c>
      <c r="M63" s="13"/>
      <c r="N63" s="13"/>
      <c r="O63" s="13"/>
      <c r="P63" s="13"/>
      <c r="Q63" s="14">
        <v>2000</v>
      </c>
      <c r="R63" s="14">
        <v>1000</v>
      </c>
      <c r="S63" s="14"/>
      <c r="T63" s="14"/>
      <c r="U63" s="14"/>
      <c r="V63" s="14"/>
      <c r="W63" s="14">
        <v>679</v>
      </c>
      <c r="X63" s="14">
        <v>321</v>
      </c>
      <c r="Y63" s="14"/>
      <c r="Z63" s="14"/>
      <c r="AA63" s="14"/>
      <c r="AB63" s="14"/>
      <c r="AC63" s="5">
        <v>1126</v>
      </c>
    </row>
    <row r="64" spans="1:29" ht="3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5"/>
    </row>
    <row r="65" spans="1:29">
      <c r="A65" s="11" t="s">
        <v>216</v>
      </c>
      <c r="B65" s="11"/>
      <c r="C65" s="12" t="s">
        <v>10</v>
      </c>
      <c r="D65" s="13">
        <f>SUM(E65:AB65)</f>
        <v>609</v>
      </c>
      <c r="E65" s="13"/>
      <c r="F65" s="13">
        <v>72</v>
      </c>
      <c r="G65" s="13">
        <v>80</v>
      </c>
      <c r="H65" s="13">
        <v>24</v>
      </c>
      <c r="I65" s="13"/>
      <c r="J65" s="13"/>
      <c r="K65" s="13"/>
      <c r="L65" s="13">
        <v>62</v>
      </c>
      <c r="M65" s="13">
        <v>28</v>
      </c>
      <c r="N65" s="13"/>
      <c r="O65" s="13"/>
      <c r="P65" s="13"/>
      <c r="Q65" s="14"/>
      <c r="R65" s="14"/>
      <c r="S65" s="14"/>
      <c r="T65" s="14"/>
      <c r="U65" s="14">
        <v>80</v>
      </c>
      <c r="V65" s="14">
        <v>65</v>
      </c>
      <c r="W65" s="14"/>
      <c r="X65" s="14"/>
      <c r="Y65" s="14">
        <v>114</v>
      </c>
      <c r="Z65" s="14"/>
      <c r="AA65" s="14">
        <v>84</v>
      </c>
      <c r="AB65" s="14"/>
      <c r="AC65" s="5">
        <v>2</v>
      </c>
    </row>
    <row r="66" spans="1:29">
      <c r="A66" s="11"/>
      <c r="B66" s="11"/>
      <c r="C66" s="12" t="s">
        <v>11</v>
      </c>
      <c r="D66" s="13">
        <f>SUM(E66:AB66)</f>
        <v>602</v>
      </c>
      <c r="E66" s="13"/>
      <c r="F66" s="13">
        <v>70</v>
      </c>
      <c r="G66" s="13">
        <v>80</v>
      </c>
      <c r="H66" s="13">
        <v>24</v>
      </c>
      <c r="I66" s="13"/>
      <c r="J66" s="13"/>
      <c r="K66" s="13"/>
      <c r="L66" s="13">
        <v>61</v>
      </c>
      <c r="M66" s="13">
        <v>26</v>
      </c>
      <c r="N66" s="13"/>
      <c r="O66" s="13"/>
      <c r="P66" s="13"/>
      <c r="Q66" s="14"/>
      <c r="R66" s="14"/>
      <c r="S66" s="14"/>
      <c r="T66" s="14"/>
      <c r="U66" s="14">
        <v>79</v>
      </c>
      <c r="V66" s="14">
        <v>65</v>
      </c>
      <c r="W66" s="14"/>
      <c r="X66" s="14"/>
      <c r="Y66" s="14">
        <v>113</v>
      </c>
      <c r="Z66" s="14"/>
      <c r="AA66" s="14">
        <v>84</v>
      </c>
      <c r="AB66" s="14"/>
      <c r="AC66" s="5">
        <v>2</v>
      </c>
    </row>
    <row r="67" spans="1:29">
      <c r="A67" s="11"/>
      <c r="B67" s="11"/>
      <c r="C67" s="12" t="s">
        <v>16</v>
      </c>
      <c r="D67" s="13">
        <f>SUM(E67:AB67)</f>
        <v>7</v>
      </c>
      <c r="E67" s="13"/>
      <c r="F67" s="13">
        <v>2</v>
      </c>
      <c r="G67" s="13"/>
      <c r="H67" s="13"/>
      <c r="I67" s="13"/>
      <c r="J67" s="13"/>
      <c r="K67" s="13"/>
      <c r="L67" s="13">
        <v>1</v>
      </c>
      <c r="M67" s="13">
        <v>2</v>
      </c>
      <c r="N67" s="13"/>
      <c r="O67" s="13"/>
      <c r="P67" s="13"/>
      <c r="Q67" s="14"/>
      <c r="R67" s="14"/>
      <c r="S67" s="14"/>
      <c r="T67" s="14"/>
      <c r="U67" s="14">
        <v>1</v>
      </c>
      <c r="V67" s="14"/>
      <c r="W67" s="14"/>
      <c r="X67" s="14"/>
      <c r="Y67" s="14">
        <v>1</v>
      </c>
      <c r="Z67" s="14"/>
      <c r="AA67" s="14"/>
      <c r="AB67" s="14"/>
      <c r="AC67" s="5"/>
    </row>
    <row r="68" spans="1:29">
      <c r="A68" s="11"/>
      <c r="B68" s="11"/>
      <c r="C68" s="12" t="s">
        <v>17</v>
      </c>
      <c r="D68" s="13">
        <f>SUM(E68:AB68)</f>
        <v>7</v>
      </c>
      <c r="E68" s="13"/>
      <c r="F68" s="13">
        <v>2</v>
      </c>
      <c r="G68" s="13"/>
      <c r="H68" s="13"/>
      <c r="I68" s="13"/>
      <c r="J68" s="13"/>
      <c r="K68" s="13"/>
      <c r="L68" s="13">
        <v>1</v>
      </c>
      <c r="M68" s="13">
        <v>2</v>
      </c>
      <c r="N68" s="13"/>
      <c r="O68" s="13"/>
      <c r="P68" s="13"/>
      <c r="Q68" s="14"/>
      <c r="R68" s="14"/>
      <c r="S68" s="14"/>
      <c r="T68" s="14"/>
      <c r="U68" s="14">
        <v>1</v>
      </c>
      <c r="V68" s="14"/>
      <c r="W68" s="14"/>
      <c r="X68" s="14"/>
      <c r="Y68" s="14">
        <v>1</v>
      </c>
      <c r="Z68" s="14"/>
      <c r="AA68" s="14"/>
      <c r="AB68" s="14"/>
      <c r="AC68" s="5"/>
    </row>
    <row r="69" spans="1:29">
      <c r="A69" s="11"/>
      <c r="B69" s="11"/>
      <c r="C69" s="12" t="s">
        <v>18</v>
      </c>
      <c r="D69" s="13">
        <f>SUM(E69:AB69)</f>
        <v>0</v>
      </c>
      <c r="E69" s="13"/>
      <c r="F69" s="13">
        <v>0</v>
      </c>
      <c r="G69" s="13"/>
      <c r="H69" s="13"/>
      <c r="I69" s="13"/>
      <c r="J69" s="13"/>
      <c r="K69" s="13"/>
      <c r="L69" s="13">
        <v>0</v>
      </c>
      <c r="M69" s="13">
        <v>0</v>
      </c>
      <c r="N69" s="13"/>
      <c r="O69" s="13"/>
      <c r="P69" s="13"/>
      <c r="Q69" s="14"/>
      <c r="R69" s="14"/>
      <c r="S69" s="14"/>
      <c r="T69" s="14"/>
      <c r="U69" s="14">
        <v>0</v>
      </c>
      <c r="V69" s="14"/>
      <c r="W69" s="14"/>
      <c r="X69" s="14"/>
      <c r="Y69" s="14">
        <v>0</v>
      </c>
      <c r="Z69" s="14"/>
      <c r="AA69" s="14"/>
      <c r="AB69" s="14"/>
      <c r="AC69" s="5"/>
    </row>
    <row r="70" spans="1:29">
      <c r="A70" s="11"/>
      <c r="B70" s="11"/>
      <c r="C70" s="12" t="s">
        <v>19</v>
      </c>
      <c r="D70" s="13">
        <f>SUM(E70:AB70)</f>
        <v>0</v>
      </c>
      <c r="E70" s="13"/>
      <c r="F70" s="13">
        <v>0</v>
      </c>
      <c r="G70" s="13"/>
      <c r="H70" s="13"/>
      <c r="I70" s="13"/>
      <c r="J70" s="13"/>
      <c r="K70" s="13"/>
      <c r="L70" s="13">
        <v>0</v>
      </c>
      <c r="M70" s="13">
        <v>0</v>
      </c>
      <c r="N70" s="13"/>
      <c r="O70" s="13"/>
      <c r="P70" s="13"/>
      <c r="Q70" s="14"/>
      <c r="R70" s="14"/>
      <c r="S70" s="14"/>
      <c r="T70" s="14"/>
      <c r="U70" s="14">
        <v>0</v>
      </c>
      <c r="V70" s="14"/>
      <c r="W70" s="14"/>
      <c r="X70" s="14"/>
      <c r="Y70" s="14">
        <v>0</v>
      </c>
      <c r="Z70" s="14"/>
      <c r="AA70" s="14"/>
      <c r="AB70" s="14"/>
      <c r="AC70" s="5"/>
    </row>
    <row r="71" spans="1:29" s="31" customFormat="1">
      <c r="A71" s="11"/>
      <c r="B71" s="11"/>
      <c r="C71" s="35" t="s">
        <v>2</v>
      </c>
      <c r="D71" s="36">
        <f xml:space="preserve"> IF(D65=0,100,D66/D65*100)</f>
        <v>98.850574712643677</v>
      </c>
      <c r="E71" s="36"/>
      <c r="F71" s="36">
        <v>97.222222222222229</v>
      </c>
      <c r="G71" s="36"/>
      <c r="H71" s="36"/>
      <c r="I71" s="36"/>
      <c r="J71" s="36"/>
      <c r="K71" s="36"/>
      <c r="L71" s="36">
        <v>98.387096774193552</v>
      </c>
      <c r="M71" s="36">
        <v>92.857142857142861</v>
      </c>
      <c r="N71" s="36"/>
      <c r="O71" s="36"/>
      <c r="P71" s="36"/>
      <c r="Q71" s="37"/>
      <c r="R71" s="37"/>
      <c r="S71" s="37"/>
      <c r="T71" s="37"/>
      <c r="U71" s="37">
        <v>98.75</v>
      </c>
      <c r="V71" s="37"/>
      <c r="W71" s="37"/>
      <c r="X71" s="37"/>
      <c r="Y71" s="37">
        <v>99.122807017543863</v>
      </c>
      <c r="Z71" s="37"/>
      <c r="AA71" s="37"/>
      <c r="AB71" s="37"/>
      <c r="AC71" s="38"/>
    </row>
    <row r="72" spans="1:29" s="32" customFormat="1">
      <c r="A72" s="11"/>
      <c r="B72" s="11"/>
      <c r="C72" s="39" t="s">
        <v>20</v>
      </c>
      <c r="D72" s="40">
        <f xml:space="preserve"> IF(D67=0,0,D68/D67*100)</f>
        <v>100</v>
      </c>
      <c r="E72" s="40"/>
      <c r="F72" s="40">
        <v>100</v>
      </c>
      <c r="G72" s="40"/>
      <c r="H72" s="40"/>
      <c r="I72" s="40"/>
      <c r="J72" s="40"/>
      <c r="K72" s="40"/>
      <c r="L72" s="40">
        <v>100</v>
      </c>
      <c r="M72" s="40">
        <v>100</v>
      </c>
      <c r="N72" s="40"/>
      <c r="O72" s="40"/>
      <c r="P72" s="40"/>
      <c r="Q72" s="41"/>
      <c r="R72" s="41"/>
      <c r="S72" s="41"/>
      <c r="T72" s="41"/>
      <c r="U72" s="41">
        <v>100</v>
      </c>
      <c r="V72" s="41"/>
      <c r="W72" s="41"/>
      <c r="X72" s="41"/>
      <c r="Y72" s="41">
        <v>100</v>
      </c>
      <c r="Z72" s="41"/>
      <c r="AA72" s="41"/>
      <c r="AB72" s="41"/>
      <c r="AC72" s="42"/>
    </row>
    <row r="73" spans="1:29" s="33" customFormat="1">
      <c r="A73" s="11"/>
      <c r="B73" s="11"/>
      <c r="C73" s="43" t="s">
        <v>3</v>
      </c>
      <c r="D73" s="44">
        <f xml:space="preserve"> IF(D65=0,100,(D68+D66)/D65*100)</f>
        <v>100</v>
      </c>
      <c r="E73" s="44"/>
      <c r="F73" s="44">
        <v>100</v>
      </c>
      <c r="G73" s="44"/>
      <c r="H73" s="44"/>
      <c r="I73" s="44"/>
      <c r="J73" s="44"/>
      <c r="K73" s="44"/>
      <c r="L73" s="44">
        <v>100</v>
      </c>
      <c r="M73" s="44">
        <v>100</v>
      </c>
      <c r="N73" s="44"/>
      <c r="O73" s="44"/>
      <c r="P73" s="44"/>
      <c r="Q73" s="45"/>
      <c r="R73" s="45"/>
      <c r="S73" s="45"/>
      <c r="T73" s="45"/>
      <c r="U73" s="45">
        <v>100</v>
      </c>
      <c r="V73" s="45"/>
      <c r="W73" s="45"/>
      <c r="X73" s="45"/>
      <c r="Y73" s="45">
        <v>100</v>
      </c>
      <c r="Z73" s="45"/>
      <c r="AA73" s="45"/>
      <c r="AB73" s="45"/>
      <c r="AC73" s="46"/>
    </row>
    <row r="74" spans="1:29" s="34" customFormat="1">
      <c r="A74" s="11"/>
      <c r="B74" s="11"/>
      <c r="C74" s="47" t="s">
        <v>21</v>
      </c>
      <c r="D74" s="48">
        <f>IF(D65=0,100,(D68+D66+D70)/D65*100)</f>
        <v>100</v>
      </c>
      <c r="E74" s="48"/>
      <c r="F74" s="48">
        <v>100</v>
      </c>
      <c r="G74" s="48"/>
      <c r="H74" s="48"/>
      <c r="I74" s="48"/>
      <c r="J74" s="48"/>
      <c r="K74" s="48"/>
      <c r="L74" s="48">
        <v>100</v>
      </c>
      <c r="M74" s="48">
        <v>100</v>
      </c>
      <c r="N74" s="48"/>
      <c r="O74" s="48"/>
      <c r="P74" s="48"/>
      <c r="Q74" s="49"/>
      <c r="R74" s="49"/>
      <c r="S74" s="49"/>
      <c r="T74" s="49"/>
      <c r="U74" s="49">
        <v>100</v>
      </c>
      <c r="V74" s="49"/>
      <c r="W74" s="49"/>
      <c r="X74" s="49"/>
      <c r="Y74" s="49">
        <v>100</v>
      </c>
      <c r="Z74" s="49"/>
      <c r="AA74" s="49"/>
      <c r="AB74" s="49"/>
      <c r="AC74" s="50"/>
    </row>
    <row r="75" spans="1:29">
      <c r="A75" s="51" t="s">
        <v>23</v>
      </c>
      <c r="B75" s="51" t="s">
        <v>201</v>
      </c>
      <c r="C75" s="52" t="s">
        <v>207</v>
      </c>
      <c r="D75" s="51">
        <f>SUM(E75:AB75)</f>
        <v>7</v>
      </c>
      <c r="E75" s="51"/>
      <c r="F75" s="51">
        <v>2</v>
      </c>
      <c r="G75" s="51"/>
      <c r="H75" s="51"/>
      <c r="I75" s="51"/>
      <c r="J75" s="51"/>
      <c r="K75" s="51"/>
      <c r="L75" s="51">
        <v>1</v>
      </c>
      <c r="M75" s="51">
        <v>2</v>
      </c>
      <c r="N75" s="51"/>
      <c r="O75" s="51"/>
      <c r="P75" s="51"/>
      <c r="Q75" s="51"/>
      <c r="R75" s="51"/>
      <c r="S75" s="51"/>
      <c r="T75" s="51"/>
      <c r="U75" s="51">
        <v>1</v>
      </c>
      <c r="V75" s="51"/>
      <c r="W75" s="51"/>
      <c r="X75" s="51"/>
      <c r="Y75" s="51">
        <v>1</v>
      </c>
      <c r="Z75" s="51"/>
      <c r="AA75" s="51"/>
      <c r="AB75" s="51"/>
      <c r="AC75" s="5"/>
    </row>
    <row r="76" spans="1:29" ht="3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5"/>
    </row>
    <row r="77" spans="1:29">
      <c r="A77" s="11" t="s">
        <v>68</v>
      </c>
      <c r="B77" s="11"/>
      <c r="C77" s="12" t="s">
        <v>10</v>
      </c>
      <c r="D77" s="13">
        <f>SUM(E77:AB77)</f>
        <v>7441</v>
      </c>
      <c r="E77" s="13">
        <v>371</v>
      </c>
      <c r="F77" s="13">
        <v>466</v>
      </c>
      <c r="G77" s="13">
        <v>462</v>
      </c>
      <c r="H77" s="13">
        <v>387</v>
      </c>
      <c r="I77" s="13">
        <v>487</v>
      </c>
      <c r="J77" s="13">
        <v>270</v>
      </c>
      <c r="K77" s="13">
        <v>279</v>
      </c>
      <c r="L77" s="13">
        <v>257</v>
      </c>
      <c r="M77" s="13">
        <v>239</v>
      </c>
      <c r="N77" s="13">
        <v>263</v>
      </c>
      <c r="O77" s="13">
        <v>271</v>
      </c>
      <c r="P77" s="13">
        <v>73</v>
      </c>
      <c r="Q77" s="14">
        <v>380</v>
      </c>
      <c r="R77" s="14">
        <v>458</v>
      </c>
      <c r="S77" s="14">
        <v>434</v>
      </c>
      <c r="T77" s="14">
        <v>425</v>
      </c>
      <c r="U77" s="14">
        <v>483</v>
      </c>
      <c r="V77" s="14">
        <v>295</v>
      </c>
      <c r="W77" s="14">
        <v>285</v>
      </c>
      <c r="X77" s="14">
        <v>177</v>
      </c>
      <c r="Y77" s="14">
        <v>258</v>
      </c>
      <c r="Z77" s="14">
        <v>171</v>
      </c>
      <c r="AA77" s="14">
        <v>226</v>
      </c>
      <c r="AB77" s="14">
        <v>24</v>
      </c>
      <c r="AC77" s="5">
        <v>285</v>
      </c>
    </row>
    <row r="78" spans="1:29">
      <c r="A78" s="11"/>
      <c r="B78" s="11"/>
      <c r="C78" s="12" t="s">
        <v>11</v>
      </c>
      <c r="D78" s="13">
        <f>SUM(E78:AB78)</f>
        <v>4908</v>
      </c>
      <c r="E78" s="13">
        <v>243</v>
      </c>
      <c r="F78" s="13">
        <v>331</v>
      </c>
      <c r="G78" s="13">
        <v>336</v>
      </c>
      <c r="H78" s="13">
        <v>254</v>
      </c>
      <c r="I78" s="13">
        <v>358</v>
      </c>
      <c r="J78" s="13">
        <v>169</v>
      </c>
      <c r="K78" s="13">
        <v>162</v>
      </c>
      <c r="L78" s="13">
        <v>155</v>
      </c>
      <c r="M78" s="13">
        <v>154</v>
      </c>
      <c r="N78" s="13">
        <v>147</v>
      </c>
      <c r="O78" s="13">
        <v>162</v>
      </c>
      <c r="P78" s="13">
        <v>53</v>
      </c>
      <c r="Q78" s="14">
        <v>270</v>
      </c>
      <c r="R78" s="14">
        <v>300</v>
      </c>
      <c r="S78" s="14">
        <v>295</v>
      </c>
      <c r="T78" s="14">
        <v>278</v>
      </c>
      <c r="U78" s="14">
        <v>326</v>
      </c>
      <c r="V78" s="14">
        <v>199</v>
      </c>
      <c r="W78" s="14">
        <v>185</v>
      </c>
      <c r="X78" s="14">
        <v>116</v>
      </c>
      <c r="Y78" s="14">
        <v>171</v>
      </c>
      <c r="Z78" s="14">
        <v>104</v>
      </c>
      <c r="AA78" s="14">
        <v>125</v>
      </c>
      <c r="AB78" s="14">
        <v>15</v>
      </c>
      <c r="AC78" s="5">
        <v>163</v>
      </c>
    </row>
    <row r="79" spans="1:29">
      <c r="A79" s="11"/>
      <c r="B79" s="11"/>
      <c r="C79" s="12" t="s">
        <v>16</v>
      </c>
      <c r="D79" s="13">
        <f>SUM(E79:AB79)</f>
        <v>2533</v>
      </c>
      <c r="E79" s="13">
        <v>128</v>
      </c>
      <c r="F79" s="13">
        <v>135</v>
      </c>
      <c r="G79" s="13">
        <v>126</v>
      </c>
      <c r="H79" s="13">
        <v>133</v>
      </c>
      <c r="I79" s="13">
        <v>129</v>
      </c>
      <c r="J79" s="13">
        <v>101</v>
      </c>
      <c r="K79" s="13">
        <v>117</v>
      </c>
      <c r="L79" s="13">
        <v>102</v>
      </c>
      <c r="M79" s="13">
        <v>85</v>
      </c>
      <c r="N79" s="13">
        <v>116</v>
      </c>
      <c r="O79" s="13">
        <v>109</v>
      </c>
      <c r="P79" s="13">
        <v>20</v>
      </c>
      <c r="Q79" s="14">
        <v>110</v>
      </c>
      <c r="R79" s="14">
        <v>158</v>
      </c>
      <c r="S79" s="14">
        <v>139</v>
      </c>
      <c r="T79" s="14">
        <v>147</v>
      </c>
      <c r="U79" s="14">
        <v>157</v>
      </c>
      <c r="V79" s="14">
        <v>96</v>
      </c>
      <c r="W79" s="14">
        <v>100</v>
      </c>
      <c r="X79" s="14">
        <v>61</v>
      </c>
      <c r="Y79" s="14">
        <v>87</v>
      </c>
      <c r="Z79" s="14">
        <v>67</v>
      </c>
      <c r="AA79" s="14">
        <v>101</v>
      </c>
      <c r="AB79" s="14">
        <v>9</v>
      </c>
      <c r="AC79" s="5">
        <v>122</v>
      </c>
    </row>
    <row r="80" spans="1:29">
      <c r="A80" s="11"/>
      <c r="B80" s="11"/>
      <c r="C80" s="12" t="s">
        <v>17</v>
      </c>
      <c r="D80" s="13">
        <f>SUM(E80:AB80)</f>
        <v>134</v>
      </c>
      <c r="E80" s="13">
        <v>23</v>
      </c>
      <c r="F80" s="13">
        <v>25</v>
      </c>
      <c r="G80" s="13">
        <v>24</v>
      </c>
      <c r="H80" s="13">
        <v>13</v>
      </c>
      <c r="I80" s="13">
        <v>7</v>
      </c>
      <c r="J80" s="13">
        <v>2</v>
      </c>
      <c r="K80" s="13">
        <v>5</v>
      </c>
      <c r="L80" s="13">
        <v>0</v>
      </c>
      <c r="M80" s="13">
        <v>1</v>
      </c>
      <c r="N80" s="13">
        <v>7</v>
      </c>
      <c r="O80" s="13">
        <v>5</v>
      </c>
      <c r="P80" s="13">
        <v>0</v>
      </c>
      <c r="Q80" s="14">
        <v>2</v>
      </c>
      <c r="R80" s="14">
        <v>3</v>
      </c>
      <c r="S80" s="14">
        <v>1</v>
      </c>
      <c r="T80" s="14">
        <v>1</v>
      </c>
      <c r="U80" s="14">
        <v>3</v>
      </c>
      <c r="V80" s="14">
        <v>3</v>
      </c>
      <c r="W80" s="14">
        <v>1</v>
      </c>
      <c r="X80" s="14">
        <v>3</v>
      </c>
      <c r="Y80" s="14">
        <v>0</v>
      </c>
      <c r="Z80" s="14">
        <v>2</v>
      </c>
      <c r="AA80" s="14">
        <v>2</v>
      </c>
      <c r="AB80" s="14">
        <v>1</v>
      </c>
      <c r="AC80" s="5">
        <v>0</v>
      </c>
    </row>
    <row r="81" spans="1:29">
      <c r="A81" s="11"/>
      <c r="B81" s="11"/>
      <c r="C81" s="12" t="s">
        <v>18</v>
      </c>
      <c r="D81" s="13">
        <f>SUM(E81:AB81)</f>
        <v>2399</v>
      </c>
      <c r="E81" s="13">
        <v>105</v>
      </c>
      <c r="F81" s="13">
        <v>110</v>
      </c>
      <c r="G81" s="13">
        <v>102</v>
      </c>
      <c r="H81" s="13">
        <v>120</v>
      </c>
      <c r="I81" s="13">
        <v>122</v>
      </c>
      <c r="J81" s="13">
        <v>99</v>
      </c>
      <c r="K81" s="13">
        <v>112</v>
      </c>
      <c r="L81" s="13">
        <v>102</v>
      </c>
      <c r="M81" s="13">
        <v>84</v>
      </c>
      <c r="N81" s="13">
        <v>109</v>
      </c>
      <c r="O81" s="13">
        <v>104</v>
      </c>
      <c r="P81" s="13">
        <v>20</v>
      </c>
      <c r="Q81" s="14">
        <v>108</v>
      </c>
      <c r="R81" s="14">
        <v>155</v>
      </c>
      <c r="S81" s="14">
        <v>138</v>
      </c>
      <c r="T81" s="14">
        <v>146</v>
      </c>
      <c r="U81" s="14">
        <v>154</v>
      </c>
      <c r="V81" s="14">
        <v>93</v>
      </c>
      <c r="W81" s="14">
        <v>99</v>
      </c>
      <c r="X81" s="14">
        <v>58</v>
      </c>
      <c r="Y81" s="14">
        <v>87</v>
      </c>
      <c r="Z81" s="14">
        <v>65</v>
      </c>
      <c r="AA81" s="14">
        <v>99</v>
      </c>
      <c r="AB81" s="14">
        <v>8</v>
      </c>
      <c r="AC81" s="5">
        <v>122</v>
      </c>
    </row>
    <row r="82" spans="1:29">
      <c r="A82" s="11"/>
      <c r="B82" s="11"/>
      <c r="C82" s="12" t="s">
        <v>19</v>
      </c>
      <c r="D82" s="13">
        <f>SUM(E82:AB82)</f>
        <v>0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v>0</v>
      </c>
      <c r="M82" s="13">
        <v>0</v>
      </c>
      <c r="N82" s="13">
        <v>0</v>
      </c>
      <c r="O82" s="13">
        <v>0</v>
      </c>
      <c r="P82" s="13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5">
        <v>0</v>
      </c>
    </row>
    <row r="83" spans="1:29" s="31" customFormat="1">
      <c r="A83" s="11"/>
      <c r="B83" s="11"/>
      <c r="C83" s="35" t="s">
        <v>2</v>
      </c>
      <c r="D83" s="36">
        <f xml:space="preserve"> IF(D77=0,100,D78/D77*100)</f>
        <v>65.958876495094742</v>
      </c>
      <c r="E83" s="36">
        <v>65.498652291105117</v>
      </c>
      <c r="F83" s="36">
        <v>71.030042918454939</v>
      </c>
      <c r="G83" s="36">
        <v>72.727272727272734</v>
      </c>
      <c r="H83" s="36">
        <v>65.633074935400515</v>
      </c>
      <c r="I83" s="36">
        <v>73.511293634496923</v>
      </c>
      <c r="J83" s="36">
        <v>62.592592592592595</v>
      </c>
      <c r="K83" s="36">
        <v>58.064516129032256</v>
      </c>
      <c r="L83" s="36">
        <v>60.311284046692606</v>
      </c>
      <c r="M83" s="36">
        <v>64.43514644351464</v>
      </c>
      <c r="N83" s="36">
        <v>55.893536121673002</v>
      </c>
      <c r="O83" s="36">
        <v>59.778597785977858</v>
      </c>
      <c r="P83" s="36">
        <v>72.602739726027394</v>
      </c>
      <c r="Q83" s="37">
        <v>71.05263157894737</v>
      </c>
      <c r="R83" s="37">
        <v>65.502183406113531</v>
      </c>
      <c r="S83" s="37">
        <v>67.972350230414747</v>
      </c>
      <c r="T83" s="37">
        <v>65.411764705882348</v>
      </c>
      <c r="U83" s="37">
        <v>67.494824016563143</v>
      </c>
      <c r="V83" s="37">
        <v>67.457627118644069</v>
      </c>
      <c r="W83" s="37">
        <v>64.912280701754383</v>
      </c>
      <c r="X83" s="37">
        <v>65.536723163841813</v>
      </c>
      <c r="Y83" s="37">
        <v>66.279069767441854</v>
      </c>
      <c r="Z83" s="37">
        <v>60.8187134502924</v>
      </c>
      <c r="AA83" s="37">
        <v>55.309734513274336</v>
      </c>
      <c r="AB83" s="37">
        <v>62.5</v>
      </c>
      <c r="AC83" s="38">
        <v>57.192982456140349</v>
      </c>
    </row>
    <row r="84" spans="1:29" s="32" customFormat="1">
      <c r="A84" s="11"/>
      <c r="B84" s="11"/>
      <c r="C84" s="39" t="s">
        <v>20</v>
      </c>
      <c r="D84" s="40">
        <f xml:space="preserve"> IF(D79=0,0,D80/D79*100)</f>
        <v>5.2901697591788395</v>
      </c>
      <c r="E84" s="40">
        <v>17.96875</v>
      </c>
      <c r="F84" s="40">
        <v>18.518518518518519</v>
      </c>
      <c r="G84" s="40">
        <v>19.047619047619047</v>
      </c>
      <c r="H84" s="40">
        <v>9.7744360902255636</v>
      </c>
      <c r="I84" s="40">
        <v>5.4263565891472867</v>
      </c>
      <c r="J84" s="40">
        <v>1.9801980198019802</v>
      </c>
      <c r="K84" s="40">
        <v>4.2735042735042734</v>
      </c>
      <c r="L84" s="40">
        <v>0</v>
      </c>
      <c r="M84" s="40">
        <v>1.1764705882352942</v>
      </c>
      <c r="N84" s="40">
        <v>6.0344827586206895</v>
      </c>
      <c r="O84" s="40">
        <v>4.5871559633027523</v>
      </c>
      <c r="P84" s="40">
        <v>0</v>
      </c>
      <c r="Q84" s="41">
        <v>1.8181818181818181</v>
      </c>
      <c r="R84" s="41">
        <v>1.8987341772151898</v>
      </c>
      <c r="S84" s="41">
        <v>0.71942446043165464</v>
      </c>
      <c r="T84" s="41">
        <v>0.68027210884353739</v>
      </c>
      <c r="U84" s="41">
        <v>1.910828025477707</v>
      </c>
      <c r="V84" s="41">
        <v>3.125</v>
      </c>
      <c r="W84" s="41">
        <v>1</v>
      </c>
      <c r="X84" s="41">
        <v>4.918032786885246</v>
      </c>
      <c r="Y84" s="41">
        <v>0</v>
      </c>
      <c r="Z84" s="41">
        <v>2.9850746268656718</v>
      </c>
      <c r="AA84" s="41">
        <v>1.9801980198019802</v>
      </c>
      <c r="AB84" s="41">
        <v>11.111111111111111</v>
      </c>
      <c r="AC84" s="42">
        <v>0</v>
      </c>
    </row>
    <row r="85" spans="1:29" s="33" customFormat="1">
      <c r="A85" s="11"/>
      <c r="B85" s="11"/>
      <c r="C85" s="43" t="s">
        <v>3</v>
      </c>
      <c r="D85" s="44">
        <f xml:space="preserve"> IF(D77=0,100,(D80+D78)/D77*100)</f>
        <v>67.759709716435964</v>
      </c>
      <c r="E85" s="44">
        <v>71.698113207547166</v>
      </c>
      <c r="F85" s="44">
        <v>76.394849785407729</v>
      </c>
      <c r="G85" s="44">
        <v>77.922077922077918</v>
      </c>
      <c r="H85" s="44">
        <v>68.992248062015506</v>
      </c>
      <c r="I85" s="44">
        <v>74.948665297741272</v>
      </c>
      <c r="J85" s="44">
        <v>63.333333333333336</v>
      </c>
      <c r="K85" s="44">
        <v>59.856630824372758</v>
      </c>
      <c r="L85" s="44">
        <v>60.311284046692606</v>
      </c>
      <c r="M85" s="44">
        <v>64.853556485355654</v>
      </c>
      <c r="N85" s="44">
        <v>58.555133079847906</v>
      </c>
      <c r="O85" s="44">
        <v>61.623616236162363</v>
      </c>
      <c r="P85" s="44">
        <v>72.602739726027394</v>
      </c>
      <c r="Q85" s="45">
        <v>71.578947368421055</v>
      </c>
      <c r="R85" s="45">
        <v>66.157205240174676</v>
      </c>
      <c r="S85" s="45">
        <v>68.20276497695852</v>
      </c>
      <c r="T85" s="45">
        <v>65.647058823529406</v>
      </c>
      <c r="U85" s="45">
        <v>68.115942028985501</v>
      </c>
      <c r="V85" s="45">
        <v>68.474576271186436</v>
      </c>
      <c r="W85" s="45">
        <v>65.263157894736835</v>
      </c>
      <c r="X85" s="45">
        <v>67.2316384180791</v>
      </c>
      <c r="Y85" s="45">
        <v>66.279069767441854</v>
      </c>
      <c r="Z85" s="45">
        <v>61.988304093567251</v>
      </c>
      <c r="AA85" s="45">
        <v>56.194690265486727</v>
      </c>
      <c r="AB85" s="45">
        <v>66.666666666666671</v>
      </c>
      <c r="AC85" s="46">
        <v>57.192982456140349</v>
      </c>
    </row>
    <row r="86" spans="1:29" s="34" customFormat="1">
      <c r="A86" s="11"/>
      <c r="B86" s="11"/>
      <c r="C86" s="47" t="s">
        <v>21</v>
      </c>
      <c r="D86" s="48">
        <f>IF(D77=0,100,(D80+D78+D82)/D77*100)</f>
        <v>67.759709716435964</v>
      </c>
      <c r="E86" s="48">
        <v>71.698113207547166</v>
      </c>
      <c r="F86" s="48">
        <v>76.394849785407729</v>
      </c>
      <c r="G86" s="48">
        <v>77.922077922077918</v>
      </c>
      <c r="H86" s="48">
        <v>68.992248062015506</v>
      </c>
      <c r="I86" s="48">
        <v>74.948665297741272</v>
      </c>
      <c r="J86" s="48">
        <v>63.333333333333336</v>
      </c>
      <c r="K86" s="48">
        <v>59.856630824372758</v>
      </c>
      <c r="L86" s="48">
        <v>60.311284046692606</v>
      </c>
      <c r="M86" s="48">
        <v>64.853556485355654</v>
      </c>
      <c r="N86" s="48">
        <v>58.555133079847906</v>
      </c>
      <c r="O86" s="48">
        <v>61.623616236162363</v>
      </c>
      <c r="P86" s="48">
        <v>72.602739726027394</v>
      </c>
      <c r="Q86" s="49">
        <v>71.578947368421055</v>
      </c>
      <c r="R86" s="49">
        <v>66.157205240174676</v>
      </c>
      <c r="S86" s="49">
        <v>68.20276497695852</v>
      </c>
      <c r="T86" s="49">
        <v>65.647058823529406</v>
      </c>
      <c r="U86" s="49">
        <v>68.115942028985501</v>
      </c>
      <c r="V86" s="49">
        <v>68.474576271186436</v>
      </c>
      <c r="W86" s="49">
        <v>65.263157894736835</v>
      </c>
      <c r="X86" s="49">
        <v>67.2316384180791</v>
      </c>
      <c r="Y86" s="49">
        <v>66.279069767441854</v>
      </c>
      <c r="Z86" s="49">
        <v>61.988304093567251</v>
      </c>
      <c r="AA86" s="49">
        <v>56.194690265486727</v>
      </c>
      <c r="AB86" s="49">
        <v>66.666666666666671</v>
      </c>
      <c r="AC86" s="50">
        <v>57.192982456140349</v>
      </c>
    </row>
    <row r="87" spans="1:29">
      <c r="A87" s="53" t="s">
        <v>23</v>
      </c>
      <c r="B87" s="51" t="s">
        <v>99</v>
      </c>
      <c r="C87" s="52" t="s">
        <v>100</v>
      </c>
      <c r="D87" s="51">
        <f>SUM(E87:AB87)</f>
        <v>2474</v>
      </c>
      <c r="E87" s="51">
        <v>124</v>
      </c>
      <c r="F87" s="51">
        <v>135</v>
      </c>
      <c r="G87" s="51">
        <v>124</v>
      </c>
      <c r="H87" s="51">
        <v>119</v>
      </c>
      <c r="I87" s="51">
        <v>123</v>
      </c>
      <c r="J87" s="51">
        <v>100</v>
      </c>
      <c r="K87" s="51">
        <v>117</v>
      </c>
      <c r="L87" s="51">
        <v>102</v>
      </c>
      <c r="M87" s="51">
        <v>84</v>
      </c>
      <c r="N87" s="51">
        <v>115</v>
      </c>
      <c r="O87" s="51">
        <v>109</v>
      </c>
      <c r="P87" s="51">
        <v>20</v>
      </c>
      <c r="Q87" s="51">
        <v>107</v>
      </c>
      <c r="R87" s="51">
        <v>152</v>
      </c>
      <c r="S87" s="51">
        <v>138</v>
      </c>
      <c r="T87" s="51">
        <v>144</v>
      </c>
      <c r="U87" s="51">
        <v>153</v>
      </c>
      <c r="V87" s="51">
        <v>93</v>
      </c>
      <c r="W87" s="51">
        <v>99</v>
      </c>
      <c r="X87" s="51">
        <v>60</v>
      </c>
      <c r="Y87" s="51">
        <v>85</v>
      </c>
      <c r="Z87" s="51">
        <v>65</v>
      </c>
      <c r="AA87" s="51">
        <v>98</v>
      </c>
      <c r="AB87" s="51">
        <v>8</v>
      </c>
      <c r="AC87" s="5">
        <v>121</v>
      </c>
    </row>
    <row r="88" spans="1:29">
      <c r="A88" s="53"/>
      <c r="B88" s="51" t="s">
        <v>161</v>
      </c>
      <c r="C88" s="52" t="s">
        <v>166</v>
      </c>
      <c r="D88" s="51">
        <f>SUM(E88:AB88)</f>
        <v>30</v>
      </c>
      <c r="E88" s="51">
        <v>4</v>
      </c>
      <c r="F88" s="51"/>
      <c r="G88" s="51">
        <v>2</v>
      </c>
      <c r="H88" s="51">
        <v>9</v>
      </c>
      <c r="I88" s="51">
        <v>4</v>
      </c>
      <c r="J88" s="51"/>
      <c r="K88" s="51"/>
      <c r="L88" s="51"/>
      <c r="M88" s="51"/>
      <c r="N88" s="51">
        <v>1</v>
      </c>
      <c r="O88" s="51"/>
      <c r="P88" s="51"/>
      <c r="Q88" s="51"/>
      <c r="R88" s="51">
        <v>2</v>
      </c>
      <c r="S88" s="51"/>
      <c r="T88" s="51">
        <v>1</v>
      </c>
      <c r="U88" s="51">
        <v>1</v>
      </c>
      <c r="V88" s="51">
        <v>1</v>
      </c>
      <c r="W88" s="51"/>
      <c r="X88" s="51"/>
      <c r="Y88" s="51">
        <v>2</v>
      </c>
      <c r="Z88" s="51"/>
      <c r="AA88" s="51">
        <v>2</v>
      </c>
      <c r="AB88" s="51">
        <v>1</v>
      </c>
      <c r="AC88" s="5"/>
    </row>
    <row r="89" spans="1:29">
      <c r="A89" s="53"/>
      <c r="B89" s="51" t="s">
        <v>101</v>
      </c>
      <c r="C89" s="52" t="s">
        <v>102</v>
      </c>
      <c r="D89" s="51">
        <f>SUM(E89:AB89)</f>
        <v>9</v>
      </c>
      <c r="E89" s="51"/>
      <c r="F89" s="51"/>
      <c r="G89" s="51"/>
      <c r="H89" s="51">
        <v>1</v>
      </c>
      <c r="I89" s="51">
        <v>1</v>
      </c>
      <c r="J89" s="51"/>
      <c r="K89" s="51"/>
      <c r="L89" s="51"/>
      <c r="M89" s="51"/>
      <c r="N89" s="51"/>
      <c r="O89" s="51"/>
      <c r="P89" s="51"/>
      <c r="Q89" s="51">
        <v>2</v>
      </c>
      <c r="R89" s="51">
        <v>1</v>
      </c>
      <c r="S89" s="51"/>
      <c r="T89" s="51">
        <v>2</v>
      </c>
      <c r="U89" s="51"/>
      <c r="V89" s="51"/>
      <c r="W89" s="51">
        <v>1</v>
      </c>
      <c r="X89" s="51">
        <v>1</v>
      </c>
      <c r="Y89" s="51"/>
      <c r="Z89" s="51"/>
      <c r="AA89" s="51"/>
      <c r="AB89" s="51"/>
      <c r="AC89" s="5">
        <v>1</v>
      </c>
    </row>
    <row r="90" spans="1:29">
      <c r="A90" s="53"/>
      <c r="B90" s="51" t="s">
        <v>42</v>
      </c>
      <c r="C90" s="52" t="s">
        <v>51</v>
      </c>
      <c r="D90" s="51">
        <f>SUM(E90:AB90)</f>
        <v>13</v>
      </c>
      <c r="E90" s="51"/>
      <c r="F90" s="51"/>
      <c r="G90" s="51"/>
      <c r="H90" s="51">
        <v>3</v>
      </c>
      <c r="I90" s="51">
        <v>1</v>
      </c>
      <c r="J90" s="51">
        <v>1</v>
      </c>
      <c r="K90" s="51"/>
      <c r="L90" s="51"/>
      <c r="M90" s="51"/>
      <c r="N90" s="51"/>
      <c r="O90" s="51"/>
      <c r="P90" s="51"/>
      <c r="Q90" s="51"/>
      <c r="R90" s="51">
        <v>2</v>
      </c>
      <c r="S90" s="51">
        <v>1</v>
      </c>
      <c r="T90" s="51"/>
      <c r="U90" s="51">
        <v>1</v>
      </c>
      <c r="V90" s="51">
        <v>2</v>
      </c>
      <c r="W90" s="51"/>
      <c r="X90" s="51"/>
      <c r="Y90" s="51"/>
      <c r="Z90" s="51">
        <v>2</v>
      </c>
      <c r="AA90" s="51"/>
      <c r="AB90" s="51"/>
      <c r="AC90" s="5"/>
    </row>
    <row r="91" spans="1:29">
      <c r="A91" s="53"/>
      <c r="B91" s="51" t="s">
        <v>76</v>
      </c>
      <c r="C91" s="52" t="s">
        <v>93</v>
      </c>
      <c r="D91" s="51">
        <f>SUM(E91:AB91)</f>
        <v>7</v>
      </c>
      <c r="E91" s="51"/>
      <c r="F91" s="51"/>
      <c r="G91" s="51"/>
      <c r="H91" s="51">
        <v>1</v>
      </c>
      <c r="I91" s="51"/>
      <c r="J91" s="51"/>
      <c r="K91" s="51"/>
      <c r="L91" s="51"/>
      <c r="M91" s="51">
        <v>1</v>
      </c>
      <c r="N91" s="51"/>
      <c r="O91" s="51"/>
      <c r="P91" s="51"/>
      <c r="Q91" s="51">
        <v>1</v>
      </c>
      <c r="R91" s="51">
        <v>1</v>
      </c>
      <c r="S91" s="51"/>
      <c r="T91" s="51"/>
      <c r="U91" s="51">
        <v>2</v>
      </c>
      <c r="V91" s="51"/>
      <c r="W91" s="51"/>
      <c r="X91" s="51"/>
      <c r="Y91" s="51"/>
      <c r="Z91" s="51"/>
      <c r="AA91" s="51">
        <v>1</v>
      </c>
      <c r="AB91" s="51"/>
      <c r="AC91" s="5"/>
    </row>
    <row r="92" spans="1:29" ht="3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5"/>
    </row>
    <row r="93" spans="1:29">
      <c r="A93" s="11" t="s">
        <v>202</v>
      </c>
      <c r="B93" s="11"/>
      <c r="C93" s="12" t="s">
        <v>10</v>
      </c>
      <c r="D93" s="13">
        <f>SUM(E93:AB93)</f>
        <v>6530</v>
      </c>
      <c r="E93" s="13">
        <v>307</v>
      </c>
      <c r="F93" s="13">
        <v>141</v>
      </c>
      <c r="G93" s="13">
        <v>291</v>
      </c>
      <c r="H93" s="13">
        <v>322</v>
      </c>
      <c r="I93" s="13">
        <v>375</v>
      </c>
      <c r="J93" s="13">
        <v>344</v>
      </c>
      <c r="K93" s="13">
        <v>402</v>
      </c>
      <c r="L93" s="13">
        <v>389</v>
      </c>
      <c r="M93" s="13">
        <v>350</v>
      </c>
      <c r="N93" s="13">
        <v>221</v>
      </c>
      <c r="O93" s="13">
        <v>288</v>
      </c>
      <c r="P93" s="13">
        <v>69</v>
      </c>
      <c r="Q93" s="14">
        <v>205</v>
      </c>
      <c r="R93" s="14">
        <v>313</v>
      </c>
      <c r="S93" s="14">
        <v>301</v>
      </c>
      <c r="T93" s="14">
        <v>171</v>
      </c>
      <c r="U93" s="14">
        <v>368</v>
      </c>
      <c r="V93" s="14">
        <v>346</v>
      </c>
      <c r="W93" s="14">
        <v>299</v>
      </c>
      <c r="X93" s="14">
        <v>326</v>
      </c>
      <c r="Y93" s="14">
        <v>300</v>
      </c>
      <c r="Z93" s="14">
        <v>73</v>
      </c>
      <c r="AA93" s="14">
        <v>295</v>
      </c>
      <c r="AB93" s="14">
        <v>34</v>
      </c>
      <c r="AC93" s="5">
        <v>212</v>
      </c>
    </row>
    <row r="94" spans="1:29">
      <c r="A94" s="11"/>
      <c r="B94" s="11"/>
      <c r="C94" s="12" t="s">
        <v>11</v>
      </c>
      <c r="D94" s="13">
        <f>SUM(E94:AB94)</f>
        <v>6274</v>
      </c>
      <c r="E94" s="13">
        <v>301</v>
      </c>
      <c r="F94" s="13">
        <v>117</v>
      </c>
      <c r="G94" s="13">
        <v>273</v>
      </c>
      <c r="H94" s="13">
        <v>303</v>
      </c>
      <c r="I94" s="13">
        <v>366</v>
      </c>
      <c r="J94" s="13">
        <v>334</v>
      </c>
      <c r="K94" s="13">
        <v>395</v>
      </c>
      <c r="L94" s="13">
        <v>375</v>
      </c>
      <c r="M94" s="13">
        <v>331</v>
      </c>
      <c r="N94" s="13">
        <v>214</v>
      </c>
      <c r="O94" s="13">
        <v>270</v>
      </c>
      <c r="P94" s="13">
        <v>67</v>
      </c>
      <c r="Q94" s="14">
        <v>197</v>
      </c>
      <c r="R94" s="14">
        <v>308</v>
      </c>
      <c r="S94" s="14">
        <v>290</v>
      </c>
      <c r="T94" s="14">
        <v>163</v>
      </c>
      <c r="U94" s="14">
        <v>361</v>
      </c>
      <c r="V94" s="14">
        <v>333</v>
      </c>
      <c r="W94" s="14">
        <v>288</v>
      </c>
      <c r="X94" s="14">
        <v>314</v>
      </c>
      <c r="Y94" s="14">
        <v>291</v>
      </c>
      <c r="Z94" s="14">
        <v>72</v>
      </c>
      <c r="AA94" s="14">
        <v>279</v>
      </c>
      <c r="AB94" s="14">
        <v>32</v>
      </c>
      <c r="AC94" s="5">
        <v>202</v>
      </c>
    </row>
    <row r="95" spans="1:29">
      <c r="A95" s="11"/>
      <c r="B95" s="11"/>
      <c r="C95" s="12" t="s">
        <v>16</v>
      </c>
      <c r="D95" s="13">
        <f>SUM(E95:AB95)</f>
        <v>256</v>
      </c>
      <c r="E95" s="13">
        <v>6</v>
      </c>
      <c r="F95" s="13">
        <v>24</v>
      </c>
      <c r="G95" s="13">
        <v>18</v>
      </c>
      <c r="H95" s="13">
        <v>19</v>
      </c>
      <c r="I95" s="13">
        <v>9</v>
      </c>
      <c r="J95" s="13">
        <v>10</v>
      </c>
      <c r="K95" s="13">
        <v>7</v>
      </c>
      <c r="L95" s="13">
        <v>14</v>
      </c>
      <c r="M95" s="13">
        <v>19</v>
      </c>
      <c r="N95" s="13">
        <v>7</v>
      </c>
      <c r="O95" s="13">
        <v>18</v>
      </c>
      <c r="P95" s="13">
        <v>2</v>
      </c>
      <c r="Q95" s="14">
        <v>8</v>
      </c>
      <c r="R95" s="14">
        <v>5</v>
      </c>
      <c r="S95" s="14">
        <v>11</v>
      </c>
      <c r="T95" s="14">
        <v>8</v>
      </c>
      <c r="U95" s="14">
        <v>7</v>
      </c>
      <c r="V95" s="14">
        <v>13</v>
      </c>
      <c r="W95" s="14">
        <v>11</v>
      </c>
      <c r="X95" s="14">
        <v>12</v>
      </c>
      <c r="Y95" s="14">
        <v>9</v>
      </c>
      <c r="Z95" s="14">
        <v>1</v>
      </c>
      <c r="AA95" s="14">
        <v>16</v>
      </c>
      <c r="AB95" s="14">
        <v>2</v>
      </c>
      <c r="AC95" s="5">
        <v>10</v>
      </c>
    </row>
    <row r="96" spans="1:29">
      <c r="A96" s="11"/>
      <c r="B96" s="11"/>
      <c r="C96" s="12" t="s">
        <v>17</v>
      </c>
      <c r="D96" s="13">
        <f>SUM(E96:AB96)</f>
        <v>125</v>
      </c>
      <c r="E96" s="13">
        <v>3</v>
      </c>
      <c r="F96" s="13">
        <v>1</v>
      </c>
      <c r="G96" s="13">
        <v>8</v>
      </c>
      <c r="H96" s="13">
        <v>10</v>
      </c>
      <c r="I96" s="13">
        <v>6</v>
      </c>
      <c r="J96" s="13">
        <v>8</v>
      </c>
      <c r="K96" s="13">
        <v>4</v>
      </c>
      <c r="L96" s="13">
        <v>9</v>
      </c>
      <c r="M96" s="13">
        <v>14</v>
      </c>
      <c r="N96" s="13">
        <v>3</v>
      </c>
      <c r="O96" s="13">
        <v>13</v>
      </c>
      <c r="P96" s="13">
        <v>2</v>
      </c>
      <c r="Q96" s="14">
        <v>4</v>
      </c>
      <c r="R96" s="14">
        <v>1</v>
      </c>
      <c r="S96" s="14">
        <v>8</v>
      </c>
      <c r="T96" s="14">
        <v>6</v>
      </c>
      <c r="U96" s="14">
        <v>4</v>
      </c>
      <c r="V96" s="14">
        <v>7</v>
      </c>
      <c r="W96" s="14">
        <v>4</v>
      </c>
      <c r="X96" s="14">
        <v>3</v>
      </c>
      <c r="Y96" s="14">
        <v>1</v>
      </c>
      <c r="Z96" s="14">
        <v>0</v>
      </c>
      <c r="AA96" s="14">
        <v>6</v>
      </c>
      <c r="AB96" s="14">
        <v>0</v>
      </c>
      <c r="AC96" s="5">
        <v>8</v>
      </c>
    </row>
    <row r="97" spans="1:29">
      <c r="A97" s="11"/>
      <c r="B97" s="11"/>
      <c r="C97" s="12" t="s">
        <v>18</v>
      </c>
      <c r="D97" s="13">
        <f>SUM(E97:AB97)</f>
        <v>131</v>
      </c>
      <c r="E97" s="13">
        <v>3</v>
      </c>
      <c r="F97" s="13">
        <v>23</v>
      </c>
      <c r="G97" s="13">
        <v>10</v>
      </c>
      <c r="H97" s="13">
        <v>9</v>
      </c>
      <c r="I97" s="13">
        <v>3</v>
      </c>
      <c r="J97" s="13">
        <v>2</v>
      </c>
      <c r="K97" s="13">
        <v>3</v>
      </c>
      <c r="L97" s="13">
        <v>5</v>
      </c>
      <c r="M97" s="13">
        <v>5</v>
      </c>
      <c r="N97" s="13">
        <v>4</v>
      </c>
      <c r="O97" s="13">
        <v>5</v>
      </c>
      <c r="P97" s="13">
        <v>0</v>
      </c>
      <c r="Q97" s="14">
        <v>4</v>
      </c>
      <c r="R97" s="14">
        <v>4</v>
      </c>
      <c r="S97" s="14">
        <v>3</v>
      </c>
      <c r="T97" s="14">
        <v>2</v>
      </c>
      <c r="U97" s="14">
        <v>3</v>
      </c>
      <c r="V97" s="14">
        <v>6</v>
      </c>
      <c r="W97" s="14">
        <v>7</v>
      </c>
      <c r="X97" s="14">
        <v>9</v>
      </c>
      <c r="Y97" s="14">
        <v>8</v>
      </c>
      <c r="Z97" s="14">
        <v>1</v>
      </c>
      <c r="AA97" s="14">
        <v>10</v>
      </c>
      <c r="AB97" s="14">
        <v>2</v>
      </c>
      <c r="AC97" s="5">
        <v>2</v>
      </c>
    </row>
    <row r="98" spans="1:29">
      <c r="A98" s="11"/>
      <c r="B98" s="11"/>
      <c r="C98" s="12" t="s">
        <v>19</v>
      </c>
      <c r="D98" s="13">
        <f>SUM(E98:AB98)</f>
        <v>3</v>
      </c>
      <c r="E98" s="13">
        <v>0</v>
      </c>
      <c r="F98" s="13">
        <v>0</v>
      </c>
      <c r="G98" s="13">
        <v>0</v>
      </c>
      <c r="H98" s="13">
        <v>3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5">
        <v>0</v>
      </c>
    </row>
    <row r="99" spans="1:29" s="31" customFormat="1">
      <c r="A99" s="11"/>
      <c r="B99" s="11"/>
      <c r="C99" s="35" t="s">
        <v>2</v>
      </c>
      <c r="D99" s="36">
        <f xml:space="preserve"> IF(D93=0,100,D94/D93*100)</f>
        <v>96.079632465543639</v>
      </c>
      <c r="E99" s="36">
        <v>98.045602605863195</v>
      </c>
      <c r="F99" s="36">
        <v>82.978723404255319</v>
      </c>
      <c r="G99" s="36">
        <v>93.814432989690715</v>
      </c>
      <c r="H99" s="36">
        <v>94.099378881987576</v>
      </c>
      <c r="I99" s="36">
        <v>97.6</v>
      </c>
      <c r="J99" s="36">
        <v>97.093023255813947</v>
      </c>
      <c r="K99" s="36">
        <v>98.258706467661696</v>
      </c>
      <c r="L99" s="36">
        <v>96.401028277634964</v>
      </c>
      <c r="M99" s="36">
        <v>94.571428571428569</v>
      </c>
      <c r="N99" s="36">
        <v>96.832579185520359</v>
      </c>
      <c r="O99" s="36">
        <v>93.75</v>
      </c>
      <c r="P99" s="36">
        <v>97.101449275362313</v>
      </c>
      <c r="Q99" s="37">
        <v>96.097560975609753</v>
      </c>
      <c r="R99" s="37">
        <v>98.402555910543128</v>
      </c>
      <c r="S99" s="37">
        <v>96.34551495016612</v>
      </c>
      <c r="T99" s="37">
        <v>95.32163742690058</v>
      </c>
      <c r="U99" s="37">
        <v>98.097826086956516</v>
      </c>
      <c r="V99" s="37">
        <v>96.242774566473983</v>
      </c>
      <c r="W99" s="37">
        <v>96.321070234113719</v>
      </c>
      <c r="X99" s="37">
        <v>96.319018404907979</v>
      </c>
      <c r="Y99" s="37">
        <v>97</v>
      </c>
      <c r="Z99" s="37">
        <v>98.630136986301366</v>
      </c>
      <c r="AA99" s="37">
        <v>94.576271186440678</v>
      </c>
      <c r="AB99" s="37">
        <v>94.117647058823536</v>
      </c>
      <c r="AC99" s="38">
        <v>95.283018867924525</v>
      </c>
    </row>
    <row r="100" spans="1:29" s="32" customFormat="1">
      <c r="A100" s="11"/>
      <c r="B100" s="11"/>
      <c r="C100" s="39" t="s">
        <v>20</v>
      </c>
      <c r="D100" s="40">
        <f xml:space="preserve"> IF(D95=0,0,D96/D95*100)</f>
        <v>48.828125</v>
      </c>
      <c r="E100" s="40">
        <v>50</v>
      </c>
      <c r="F100" s="40">
        <v>4.166666666666667</v>
      </c>
      <c r="G100" s="40">
        <v>44.444444444444443</v>
      </c>
      <c r="H100" s="40">
        <v>52.631578947368418</v>
      </c>
      <c r="I100" s="40">
        <v>66.666666666666671</v>
      </c>
      <c r="J100" s="40">
        <v>80</v>
      </c>
      <c r="K100" s="40">
        <v>57.142857142857146</v>
      </c>
      <c r="L100" s="40">
        <v>64.285714285714292</v>
      </c>
      <c r="M100" s="40">
        <v>73.684210526315795</v>
      </c>
      <c r="N100" s="40">
        <v>42.857142857142854</v>
      </c>
      <c r="O100" s="40">
        <v>72.222222222222229</v>
      </c>
      <c r="P100" s="40">
        <v>100</v>
      </c>
      <c r="Q100" s="41">
        <v>50</v>
      </c>
      <c r="R100" s="41">
        <v>20</v>
      </c>
      <c r="S100" s="41">
        <v>72.727272727272734</v>
      </c>
      <c r="T100" s="41">
        <v>75</v>
      </c>
      <c r="U100" s="41">
        <v>57.142857142857146</v>
      </c>
      <c r="V100" s="41">
        <v>53.846153846153847</v>
      </c>
      <c r="W100" s="41">
        <v>36.363636363636367</v>
      </c>
      <c r="X100" s="41">
        <v>25</v>
      </c>
      <c r="Y100" s="41">
        <v>11.111111111111111</v>
      </c>
      <c r="Z100" s="41">
        <v>0</v>
      </c>
      <c r="AA100" s="41">
        <v>37.5</v>
      </c>
      <c r="AB100" s="41">
        <v>0</v>
      </c>
      <c r="AC100" s="42">
        <v>80</v>
      </c>
    </row>
    <row r="101" spans="1:29" s="33" customFormat="1">
      <c r="A101" s="11"/>
      <c r="B101" s="11"/>
      <c r="C101" s="43" t="s">
        <v>3</v>
      </c>
      <c r="D101" s="44">
        <f xml:space="preserve"> IF(D93=0,100,(D96+D94)/D93*100)</f>
        <v>97.993874425727412</v>
      </c>
      <c r="E101" s="44">
        <v>99.022801302931597</v>
      </c>
      <c r="F101" s="44">
        <v>83.687943262411352</v>
      </c>
      <c r="G101" s="44">
        <v>96.56357388316151</v>
      </c>
      <c r="H101" s="44">
        <v>97.204968944099377</v>
      </c>
      <c r="I101" s="44">
        <v>99.2</v>
      </c>
      <c r="J101" s="44">
        <v>99.418604651162795</v>
      </c>
      <c r="K101" s="44">
        <v>99.253731343283576</v>
      </c>
      <c r="L101" s="44">
        <v>98.714652956298195</v>
      </c>
      <c r="M101" s="44">
        <v>98.571428571428569</v>
      </c>
      <c r="N101" s="44">
        <v>98.190045248868785</v>
      </c>
      <c r="O101" s="44">
        <v>98.263888888888886</v>
      </c>
      <c r="P101" s="44">
        <v>100</v>
      </c>
      <c r="Q101" s="45">
        <v>98.048780487804876</v>
      </c>
      <c r="R101" s="45">
        <v>98.722044728434511</v>
      </c>
      <c r="S101" s="45">
        <v>99.003322259136212</v>
      </c>
      <c r="T101" s="45">
        <v>98.830409356725141</v>
      </c>
      <c r="U101" s="45">
        <v>99.184782608695656</v>
      </c>
      <c r="V101" s="45">
        <v>98.265895953757223</v>
      </c>
      <c r="W101" s="45">
        <v>97.658862876254176</v>
      </c>
      <c r="X101" s="45">
        <v>97.239263803680984</v>
      </c>
      <c r="Y101" s="45">
        <v>97.333333333333329</v>
      </c>
      <c r="Z101" s="45">
        <v>98.630136986301366</v>
      </c>
      <c r="AA101" s="45">
        <v>96.610169491525426</v>
      </c>
      <c r="AB101" s="45">
        <v>94.117647058823536</v>
      </c>
      <c r="AC101" s="46">
        <v>99.056603773584911</v>
      </c>
    </row>
    <row r="102" spans="1:29" s="34" customFormat="1">
      <c r="A102" s="11"/>
      <c r="B102" s="11"/>
      <c r="C102" s="47" t="s">
        <v>21</v>
      </c>
      <c r="D102" s="48">
        <f>IF(D93=0,100,(D96+D94+D98)/D93*100)</f>
        <v>98.039816232771827</v>
      </c>
      <c r="E102" s="48">
        <v>99.022801302931597</v>
      </c>
      <c r="F102" s="48">
        <v>83.687943262411352</v>
      </c>
      <c r="G102" s="48">
        <v>96.56357388316151</v>
      </c>
      <c r="H102" s="48">
        <v>98.136645962732914</v>
      </c>
      <c r="I102" s="48">
        <v>99.2</v>
      </c>
      <c r="J102" s="48">
        <v>99.418604651162795</v>
      </c>
      <c r="K102" s="48">
        <v>99.253731343283576</v>
      </c>
      <c r="L102" s="48">
        <v>98.714652956298195</v>
      </c>
      <c r="M102" s="48">
        <v>98.571428571428569</v>
      </c>
      <c r="N102" s="48">
        <v>98.190045248868785</v>
      </c>
      <c r="O102" s="48">
        <v>98.263888888888886</v>
      </c>
      <c r="P102" s="48">
        <v>100</v>
      </c>
      <c r="Q102" s="49">
        <v>98.048780487804876</v>
      </c>
      <c r="R102" s="49">
        <v>98.722044728434511</v>
      </c>
      <c r="S102" s="49">
        <v>99.003322259136212</v>
      </c>
      <c r="T102" s="49">
        <v>98.830409356725141</v>
      </c>
      <c r="U102" s="49">
        <v>99.184782608695656</v>
      </c>
      <c r="V102" s="49">
        <v>98.265895953757223</v>
      </c>
      <c r="W102" s="49">
        <v>97.658862876254176</v>
      </c>
      <c r="X102" s="49">
        <v>97.239263803680984</v>
      </c>
      <c r="Y102" s="49">
        <v>97.333333333333329</v>
      </c>
      <c r="Z102" s="49">
        <v>98.630136986301366</v>
      </c>
      <c r="AA102" s="49">
        <v>96.610169491525426</v>
      </c>
      <c r="AB102" s="49">
        <v>94.117647058823536</v>
      </c>
      <c r="AC102" s="50">
        <v>99.056603773584911</v>
      </c>
    </row>
    <row r="103" spans="1:29">
      <c r="A103" s="53" t="s">
        <v>23</v>
      </c>
      <c r="B103" s="51" t="s">
        <v>201</v>
      </c>
      <c r="C103" s="52" t="s">
        <v>207</v>
      </c>
      <c r="D103" s="51">
        <f>SUM(E103:AB103)</f>
        <v>192</v>
      </c>
      <c r="E103" s="51">
        <v>5</v>
      </c>
      <c r="F103" s="51">
        <v>2</v>
      </c>
      <c r="G103" s="51">
        <v>13</v>
      </c>
      <c r="H103" s="51">
        <v>12</v>
      </c>
      <c r="I103" s="51">
        <v>9</v>
      </c>
      <c r="J103" s="51">
        <v>10</v>
      </c>
      <c r="K103" s="51">
        <v>6</v>
      </c>
      <c r="L103" s="51">
        <v>10</v>
      </c>
      <c r="M103" s="51">
        <v>19</v>
      </c>
      <c r="N103" s="51">
        <v>6</v>
      </c>
      <c r="O103" s="51">
        <v>14</v>
      </c>
      <c r="P103" s="51">
        <v>2</v>
      </c>
      <c r="Q103" s="51">
        <v>7</v>
      </c>
      <c r="R103" s="51">
        <v>4</v>
      </c>
      <c r="S103" s="51">
        <v>11</v>
      </c>
      <c r="T103" s="51">
        <v>7</v>
      </c>
      <c r="U103" s="51">
        <v>7</v>
      </c>
      <c r="V103" s="51">
        <v>10</v>
      </c>
      <c r="W103" s="51">
        <v>11</v>
      </c>
      <c r="X103" s="51">
        <v>9</v>
      </c>
      <c r="Y103" s="51">
        <v>3</v>
      </c>
      <c r="Z103" s="51"/>
      <c r="AA103" s="51">
        <v>13</v>
      </c>
      <c r="AB103" s="51">
        <v>2</v>
      </c>
      <c r="AC103" s="5">
        <v>9</v>
      </c>
    </row>
    <row r="104" spans="1:29">
      <c r="A104" s="53"/>
      <c r="B104" s="51" t="s">
        <v>98</v>
      </c>
      <c r="C104" s="52" t="s">
        <v>106</v>
      </c>
      <c r="D104" s="51">
        <f>SUM(E104:AB104)</f>
        <v>3</v>
      </c>
      <c r="E104" s="51"/>
      <c r="F104" s="51"/>
      <c r="G104" s="51">
        <v>1</v>
      </c>
      <c r="H104" s="51">
        <v>1</v>
      </c>
      <c r="I104" s="51"/>
      <c r="J104" s="51"/>
      <c r="K104" s="51"/>
      <c r="L104" s="51">
        <v>1</v>
      </c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">
        <v>1</v>
      </c>
    </row>
    <row r="105" spans="1:29">
      <c r="A105" s="53"/>
      <c r="B105" s="51" t="s">
        <v>205</v>
      </c>
      <c r="C105" s="52" t="s">
        <v>208</v>
      </c>
      <c r="D105" s="51">
        <f>SUM(E105:AB105)</f>
        <v>16</v>
      </c>
      <c r="E105" s="51">
        <v>1</v>
      </c>
      <c r="F105" s="51"/>
      <c r="G105" s="51">
        <v>2</v>
      </c>
      <c r="H105" s="51">
        <v>1</v>
      </c>
      <c r="I105" s="51"/>
      <c r="J105" s="51"/>
      <c r="K105" s="51"/>
      <c r="L105" s="51">
        <v>2</v>
      </c>
      <c r="M105" s="51"/>
      <c r="N105" s="51"/>
      <c r="O105" s="51">
        <v>2</v>
      </c>
      <c r="P105" s="51"/>
      <c r="Q105" s="51"/>
      <c r="R105" s="51"/>
      <c r="S105" s="51"/>
      <c r="T105" s="51">
        <v>1</v>
      </c>
      <c r="U105" s="51"/>
      <c r="V105" s="51">
        <v>1</v>
      </c>
      <c r="W105" s="51"/>
      <c r="X105" s="51">
        <v>1</v>
      </c>
      <c r="Y105" s="51">
        <v>4</v>
      </c>
      <c r="Z105" s="51"/>
      <c r="AA105" s="51">
        <v>1</v>
      </c>
      <c r="AB105" s="51"/>
      <c r="AC105" s="5"/>
    </row>
    <row r="106" spans="1:29">
      <c r="A106" s="53"/>
      <c r="B106" s="51" t="s">
        <v>203</v>
      </c>
      <c r="C106" s="52" t="s">
        <v>204</v>
      </c>
      <c r="D106" s="51">
        <f>SUM(E106:AB106)</f>
        <v>21</v>
      </c>
      <c r="E106" s="51"/>
      <c r="F106" s="51">
        <v>1</v>
      </c>
      <c r="G106" s="51">
        <v>2</v>
      </c>
      <c r="H106" s="51">
        <v>2</v>
      </c>
      <c r="I106" s="51"/>
      <c r="J106" s="51"/>
      <c r="K106" s="51">
        <v>1</v>
      </c>
      <c r="L106" s="51">
        <v>1</v>
      </c>
      <c r="M106" s="51"/>
      <c r="N106" s="51">
        <v>1</v>
      </c>
      <c r="O106" s="51">
        <v>2</v>
      </c>
      <c r="P106" s="51"/>
      <c r="Q106" s="51">
        <v>1</v>
      </c>
      <c r="R106" s="51">
        <v>1</v>
      </c>
      <c r="S106" s="51"/>
      <c r="T106" s="51"/>
      <c r="U106" s="51"/>
      <c r="V106" s="51">
        <v>2</v>
      </c>
      <c r="W106" s="51"/>
      <c r="X106" s="51">
        <v>2</v>
      </c>
      <c r="Y106" s="51">
        <v>2</v>
      </c>
      <c r="Z106" s="51">
        <v>1</v>
      </c>
      <c r="AA106" s="51">
        <v>2</v>
      </c>
      <c r="AB106" s="51"/>
      <c r="AC106" s="5"/>
    </row>
    <row r="107" spans="1:29">
      <c r="A107" s="53"/>
      <c r="B107" s="51" t="s">
        <v>45</v>
      </c>
      <c r="C107" s="52" t="s">
        <v>55</v>
      </c>
      <c r="D107" s="51">
        <f>SUM(E107:AB107)</f>
        <v>24</v>
      </c>
      <c r="E107" s="51"/>
      <c r="F107" s="51">
        <v>21</v>
      </c>
      <c r="G107" s="51"/>
      <c r="H107" s="51">
        <v>3</v>
      </c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"/>
    </row>
    <row r="108" spans="1:29" ht="3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5"/>
    </row>
    <row r="109" spans="1:29">
      <c r="A109" s="11" t="s">
        <v>206</v>
      </c>
      <c r="B109" s="11"/>
      <c r="C109" s="12" t="s">
        <v>10</v>
      </c>
      <c r="D109" s="13">
        <f>SUM(E109:AB109)</f>
        <v>6898</v>
      </c>
      <c r="E109" s="13">
        <v>238</v>
      </c>
      <c r="F109" s="13">
        <v>364</v>
      </c>
      <c r="G109" s="13">
        <v>342</v>
      </c>
      <c r="H109" s="13">
        <v>319</v>
      </c>
      <c r="I109" s="13"/>
      <c r="J109" s="13">
        <v>347</v>
      </c>
      <c r="K109" s="13">
        <v>504</v>
      </c>
      <c r="L109" s="13">
        <v>386</v>
      </c>
      <c r="M109" s="13">
        <v>386</v>
      </c>
      <c r="N109" s="13">
        <v>275</v>
      </c>
      <c r="O109" s="13">
        <v>557</v>
      </c>
      <c r="P109" s="13">
        <v>131</v>
      </c>
      <c r="Q109" s="14">
        <v>171</v>
      </c>
      <c r="R109" s="14">
        <v>297</v>
      </c>
      <c r="S109" s="14">
        <v>18</v>
      </c>
      <c r="T109" s="14">
        <v>77</v>
      </c>
      <c r="U109" s="14">
        <v>511</v>
      </c>
      <c r="V109" s="14">
        <v>550</v>
      </c>
      <c r="W109" s="14">
        <v>434</v>
      </c>
      <c r="X109" s="14">
        <v>339</v>
      </c>
      <c r="Y109" s="14">
        <v>249</v>
      </c>
      <c r="Z109" s="14">
        <v>109</v>
      </c>
      <c r="AA109" s="14">
        <v>247</v>
      </c>
      <c r="AB109" s="14">
        <v>47</v>
      </c>
      <c r="AC109" s="5">
        <v>222</v>
      </c>
    </row>
    <row r="110" spans="1:29">
      <c r="A110" s="11"/>
      <c r="B110" s="11"/>
      <c r="C110" s="12" t="s">
        <v>11</v>
      </c>
      <c r="D110" s="13">
        <f>SUM(E110:AB110)</f>
        <v>6669</v>
      </c>
      <c r="E110" s="13">
        <v>227</v>
      </c>
      <c r="F110" s="13">
        <v>351</v>
      </c>
      <c r="G110" s="13">
        <v>336</v>
      </c>
      <c r="H110" s="13">
        <v>312</v>
      </c>
      <c r="I110" s="13"/>
      <c r="J110" s="13">
        <v>341</v>
      </c>
      <c r="K110" s="13">
        <v>498</v>
      </c>
      <c r="L110" s="13">
        <v>379</v>
      </c>
      <c r="M110" s="13">
        <v>384</v>
      </c>
      <c r="N110" s="13">
        <v>274</v>
      </c>
      <c r="O110" s="13">
        <v>553</v>
      </c>
      <c r="P110" s="13">
        <v>130</v>
      </c>
      <c r="Q110" s="14">
        <v>72</v>
      </c>
      <c r="R110" s="14">
        <v>294</v>
      </c>
      <c r="S110" s="14">
        <v>18</v>
      </c>
      <c r="T110" s="14">
        <v>59</v>
      </c>
      <c r="U110" s="14">
        <v>505</v>
      </c>
      <c r="V110" s="14">
        <v>545</v>
      </c>
      <c r="W110" s="14">
        <v>412</v>
      </c>
      <c r="X110" s="14">
        <v>336</v>
      </c>
      <c r="Y110" s="14">
        <v>246</v>
      </c>
      <c r="Z110" s="14">
        <v>107</v>
      </c>
      <c r="AA110" s="14">
        <v>243</v>
      </c>
      <c r="AB110" s="14">
        <v>47</v>
      </c>
      <c r="AC110" s="5">
        <v>221</v>
      </c>
    </row>
    <row r="111" spans="1:29">
      <c r="A111" s="11"/>
      <c r="B111" s="11"/>
      <c r="C111" s="12" t="s">
        <v>16</v>
      </c>
      <c r="D111" s="13">
        <f>SUM(E111:AB111)</f>
        <v>229</v>
      </c>
      <c r="E111" s="13">
        <v>11</v>
      </c>
      <c r="F111" s="13">
        <v>13</v>
      </c>
      <c r="G111" s="13">
        <v>6</v>
      </c>
      <c r="H111" s="13">
        <v>7</v>
      </c>
      <c r="I111" s="13"/>
      <c r="J111" s="13">
        <v>6</v>
      </c>
      <c r="K111" s="13">
        <v>6</v>
      </c>
      <c r="L111" s="13">
        <v>7</v>
      </c>
      <c r="M111" s="13">
        <v>2</v>
      </c>
      <c r="N111" s="13">
        <v>1</v>
      </c>
      <c r="O111" s="13">
        <v>4</v>
      </c>
      <c r="P111" s="13">
        <v>1</v>
      </c>
      <c r="Q111" s="14">
        <v>99</v>
      </c>
      <c r="R111" s="14">
        <v>3</v>
      </c>
      <c r="S111" s="14"/>
      <c r="T111" s="14">
        <v>18</v>
      </c>
      <c r="U111" s="14">
        <v>6</v>
      </c>
      <c r="V111" s="14">
        <v>5</v>
      </c>
      <c r="W111" s="14">
        <v>22</v>
      </c>
      <c r="X111" s="14">
        <v>3</v>
      </c>
      <c r="Y111" s="14">
        <v>3</v>
      </c>
      <c r="Z111" s="14">
        <v>2</v>
      </c>
      <c r="AA111" s="14">
        <v>4</v>
      </c>
      <c r="AB111" s="14"/>
      <c r="AC111" s="5">
        <v>1</v>
      </c>
    </row>
    <row r="112" spans="1:29">
      <c r="A112" s="11"/>
      <c r="B112" s="11"/>
      <c r="C112" s="12" t="s">
        <v>17</v>
      </c>
      <c r="D112" s="13">
        <f>SUM(E112:AB112)</f>
        <v>209</v>
      </c>
      <c r="E112" s="13">
        <v>10</v>
      </c>
      <c r="F112" s="13">
        <v>11</v>
      </c>
      <c r="G112" s="13">
        <v>6</v>
      </c>
      <c r="H112" s="13">
        <v>5</v>
      </c>
      <c r="I112" s="13"/>
      <c r="J112" s="13">
        <v>5</v>
      </c>
      <c r="K112" s="13">
        <v>4</v>
      </c>
      <c r="L112" s="13">
        <v>7</v>
      </c>
      <c r="M112" s="13">
        <v>2</v>
      </c>
      <c r="N112" s="13">
        <v>1</v>
      </c>
      <c r="O112" s="13">
        <v>2</v>
      </c>
      <c r="P112" s="13">
        <v>1</v>
      </c>
      <c r="Q112" s="14">
        <v>96</v>
      </c>
      <c r="R112" s="14">
        <v>2</v>
      </c>
      <c r="S112" s="14"/>
      <c r="T112" s="14">
        <v>18</v>
      </c>
      <c r="U112" s="14">
        <v>5</v>
      </c>
      <c r="V112" s="14">
        <v>3</v>
      </c>
      <c r="W112" s="14">
        <v>21</v>
      </c>
      <c r="X112" s="14">
        <v>2</v>
      </c>
      <c r="Y112" s="14">
        <v>3</v>
      </c>
      <c r="Z112" s="14">
        <v>2</v>
      </c>
      <c r="AA112" s="14">
        <v>3</v>
      </c>
      <c r="AB112" s="14"/>
      <c r="AC112" s="5">
        <v>1</v>
      </c>
    </row>
    <row r="113" spans="1:29">
      <c r="A113" s="11"/>
      <c r="B113" s="11"/>
      <c r="C113" s="12" t="s">
        <v>18</v>
      </c>
      <c r="D113" s="13">
        <f>SUM(E113:AB113)</f>
        <v>20</v>
      </c>
      <c r="E113" s="13">
        <v>1</v>
      </c>
      <c r="F113" s="13">
        <v>2</v>
      </c>
      <c r="G113" s="13">
        <v>0</v>
      </c>
      <c r="H113" s="13">
        <v>2</v>
      </c>
      <c r="I113" s="13"/>
      <c r="J113" s="13">
        <v>1</v>
      </c>
      <c r="K113" s="13">
        <v>2</v>
      </c>
      <c r="L113" s="13">
        <v>0</v>
      </c>
      <c r="M113" s="13">
        <v>0</v>
      </c>
      <c r="N113" s="13">
        <v>0</v>
      </c>
      <c r="O113" s="13">
        <v>2</v>
      </c>
      <c r="P113" s="13">
        <v>0</v>
      </c>
      <c r="Q113" s="14">
        <v>3</v>
      </c>
      <c r="R113" s="14">
        <v>1</v>
      </c>
      <c r="S113" s="14"/>
      <c r="T113" s="14">
        <v>0</v>
      </c>
      <c r="U113" s="14">
        <v>1</v>
      </c>
      <c r="V113" s="14">
        <v>2</v>
      </c>
      <c r="W113" s="14">
        <v>1</v>
      </c>
      <c r="X113" s="14">
        <v>1</v>
      </c>
      <c r="Y113" s="14">
        <v>0</v>
      </c>
      <c r="Z113" s="14">
        <v>0</v>
      </c>
      <c r="AA113" s="14">
        <v>1</v>
      </c>
      <c r="AB113" s="14"/>
      <c r="AC113" s="5">
        <v>0</v>
      </c>
    </row>
    <row r="114" spans="1:29">
      <c r="A114" s="11"/>
      <c r="B114" s="11"/>
      <c r="C114" s="12" t="s">
        <v>19</v>
      </c>
      <c r="D114" s="13">
        <f>SUM(E114:AB114)</f>
        <v>1</v>
      </c>
      <c r="E114" s="13">
        <v>0</v>
      </c>
      <c r="F114" s="13">
        <v>0</v>
      </c>
      <c r="G114" s="13">
        <v>0</v>
      </c>
      <c r="H114" s="13">
        <v>1</v>
      </c>
      <c r="I114" s="13"/>
      <c r="J114" s="13">
        <v>0</v>
      </c>
      <c r="K114" s="13">
        <v>0</v>
      </c>
      <c r="L114" s="13">
        <v>0</v>
      </c>
      <c r="M114" s="13">
        <v>0</v>
      </c>
      <c r="N114" s="13">
        <v>0</v>
      </c>
      <c r="O114" s="13">
        <v>0</v>
      </c>
      <c r="P114" s="13">
        <v>0</v>
      </c>
      <c r="Q114" s="14">
        <v>0</v>
      </c>
      <c r="R114" s="14">
        <v>0</v>
      </c>
      <c r="S114" s="14"/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/>
      <c r="AC114" s="5">
        <v>0</v>
      </c>
    </row>
    <row r="115" spans="1:29" s="31" customFormat="1">
      <c r="A115" s="11"/>
      <c r="B115" s="11"/>
      <c r="C115" s="35" t="s">
        <v>2</v>
      </c>
      <c r="D115" s="36">
        <f xml:space="preserve"> IF(D109=0,100,D110/D109*100)</f>
        <v>96.680197158596698</v>
      </c>
      <c r="E115" s="36">
        <v>95.378151260504197</v>
      </c>
      <c r="F115" s="36">
        <v>96.428571428571431</v>
      </c>
      <c r="G115" s="36">
        <v>98.245614035087726</v>
      </c>
      <c r="H115" s="36">
        <v>97.805642633228842</v>
      </c>
      <c r="I115" s="36"/>
      <c r="J115" s="36">
        <v>98.270893371757921</v>
      </c>
      <c r="K115" s="36">
        <v>98.80952380952381</v>
      </c>
      <c r="L115" s="36">
        <v>98.186528497409327</v>
      </c>
      <c r="M115" s="36">
        <v>99.481865284974091</v>
      </c>
      <c r="N115" s="36">
        <v>99.63636363636364</v>
      </c>
      <c r="O115" s="36">
        <v>99.281867145421899</v>
      </c>
      <c r="P115" s="36">
        <v>99.236641221374043</v>
      </c>
      <c r="Q115" s="37">
        <v>42.10526315789474</v>
      </c>
      <c r="R115" s="37">
        <v>98.98989898989899</v>
      </c>
      <c r="S115" s="37"/>
      <c r="T115" s="37">
        <v>76.623376623376629</v>
      </c>
      <c r="U115" s="37">
        <v>98.825831702544036</v>
      </c>
      <c r="V115" s="37">
        <v>99.090909090909093</v>
      </c>
      <c r="W115" s="37">
        <v>94.930875576036868</v>
      </c>
      <c r="X115" s="37">
        <v>99.115044247787608</v>
      </c>
      <c r="Y115" s="37">
        <v>98.795180722891573</v>
      </c>
      <c r="Z115" s="37">
        <v>98.165137614678898</v>
      </c>
      <c r="AA115" s="37">
        <v>98.380566801619437</v>
      </c>
      <c r="AB115" s="37"/>
      <c r="AC115" s="38">
        <v>99.549549549549553</v>
      </c>
    </row>
    <row r="116" spans="1:29" s="32" customFormat="1">
      <c r="A116" s="11"/>
      <c r="B116" s="11"/>
      <c r="C116" s="39" t="s">
        <v>20</v>
      </c>
      <c r="D116" s="40">
        <f xml:space="preserve"> IF(D111=0,0,D112/D111*100)</f>
        <v>91.266375545851531</v>
      </c>
      <c r="E116" s="40">
        <v>90.909090909090907</v>
      </c>
      <c r="F116" s="40">
        <v>84.615384615384613</v>
      </c>
      <c r="G116" s="40">
        <v>100</v>
      </c>
      <c r="H116" s="40">
        <v>71.428571428571431</v>
      </c>
      <c r="I116" s="40"/>
      <c r="J116" s="40">
        <v>83.333333333333329</v>
      </c>
      <c r="K116" s="40">
        <v>66.666666666666671</v>
      </c>
      <c r="L116" s="40">
        <v>100</v>
      </c>
      <c r="M116" s="40">
        <v>100</v>
      </c>
      <c r="N116" s="40">
        <v>100</v>
      </c>
      <c r="O116" s="40">
        <v>50</v>
      </c>
      <c r="P116" s="40">
        <v>100</v>
      </c>
      <c r="Q116" s="41">
        <v>96.969696969696969</v>
      </c>
      <c r="R116" s="41">
        <v>66.666666666666671</v>
      </c>
      <c r="S116" s="41"/>
      <c r="T116" s="41">
        <v>100</v>
      </c>
      <c r="U116" s="41">
        <v>83.333333333333329</v>
      </c>
      <c r="V116" s="41">
        <v>60</v>
      </c>
      <c r="W116" s="41">
        <v>95.454545454545453</v>
      </c>
      <c r="X116" s="41">
        <v>66.666666666666671</v>
      </c>
      <c r="Y116" s="41">
        <v>100</v>
      </c>
      <c r="Z116" s="41">
        <v>100</v>
      </c>
      <c r="AA116" s="41">
        <v>75</v>
      </c>
      <c r="AB116" s="41"/>
      <c r="AC116" s="42">
        <v>100</v>
      </c>
    </row>
    <row r="117" spans="1:29" s="33" customFormat="1">
      <c r="A117" s="11"/>
      <c r="B117" s="11"/>
      <c r="C117" s="43" t="s">
        <v>3</v>
      </c>
      <c r="D117" s="44">
        <f xml:space="preserve"> IF(D109=0,100,(D112+D110)/D109*100)</f>
        <v>99.710060887213686</v>
      </c>
      <c r="E117" s="44">
        <v>99.579831932773104</v>
      </c>
      <c r="F117" s="44">
        <v>99.450549450549445</v>
      </c>
      <c r="G117" s="44">
        <v>100</v>
      </c>
      <c r="H117" s="44">
        <v>99.373040752351102</v>
      </c>
      <c r="I117" s="44"/>
      <c r="J117" s="44">
        <v>99.711815561959654</v>
      </c>
      <c r="K117" s="44">
        <v>99.603174603174608</v>
      </c>
      <c r="L117" s="44">
        <v>100</v>
      </c>
      <c r="M117" s="44">
        <v>100</v>
      </c>
      <c r="N117" s="44">
        <v>100</v>
      </c>
      <c r="O117" s="44">
        <v>99.640933572710949</v>
      </c>
      <c r="P117" s="44">
        <v>100</v>
      </c>
      <c r="Q117" s="45">
        <v>98.245614035087726</v>
      </c>
      <c r="R117" s="45">
        <v>99.663299663299668</v>
      </c>
      <c r="S117" s="45"/>
      <c r="T117" s="45">
        <v>100</v>
      </c>
      <c r="U117" s="45">
        <v>99.804305283757344</v>
      </c>
      <c r="V117" s="45">
        <v>99.63636363636364</v>
      </c>
      <c r="W117" s="45">
        <v>99.769585253456228</v>
      </c>
      <c r="X117" s="45">
        <v>99.705014749262531</v>
      </c>
      <c r="Y117" s="45">
        <v>100</v>
      </c>
      <c r="Z117" s="45">
        <v>100</v>
      </c>
      <c r="AA117" s="45">
        <v>99.595141700404852</v>
      </c>
      <c r="AB117" s="45"/>
      <c r="AC117" s="46">
        <v>100</v>
      </c>
    </row>
    <row r="118" spans="1:29" s="34" customFormat="1">
      <c r="A118" s="11"/>
      <c r="B118" s="11"/>
      <c r="C118" s="47" t="s">
        <v>21</v>
      </c>
      <c r="D118" s="48">
        <f>IF(D109=0,100,(D112+D110+D114)/D109*100)</f>
        <v>99.724557842853002</v>
      </c>
      <c r="E118" s="48">
        <v>99.579831932773104</v>
      </c>
      <c r="F118" s="48">
        <v>99.450549450549445</v>
      </c>
      <c r="G118" s="48">
        <v>100</v>
      </c>
      <c r="H118" s="48">
        <v>99.686520376175551</v>
      </c>
      <c r="I118" s="48"/>
      <c r="J118" s="48">
        <v>99.711815561959654</v>
      </c>
      <c r="K118" s="48">
        <v>99.603174603174608</v>
      </c>
      <c r="L118" s="48">
        <v>100</v>
      </c>
      <c r="M118" s="48">
        <v>100</v>
      </c>
      <c r="N118" s="48">
        <v>100</v>
      </c>
      <c r="O118" s="48">
        <v>99.640933572710949</v>
      </c>
      <c r="P118" s="48">
        <v>100</v>
      </c>
      <c r="Q118" s="49">
        <v>98.245614035087726</v>
      </c>
      <c r="R118" s="49">
        <v>99.663299663299668</v>
      </c>
      <c r="S118" s="49"/>
      <c r="T118" s="49">
        <v>100</v>
      </c>
      <c r="U118" s="49">
        <v>99.804305283757344</v>
      </c>
      <c r="V118" s="49">
        <v>99.63636363636364</v>
      </c>
      <c r="W118" s="49">
        <v>99.769585253456228</v>
      </c>
      <c r="X118" s="49">
        <v>99.705014749262531</v>
      </c>
      <c r="Y118" s="49">
        <v>100</v>
      </c>
      <c r="Z118" s="49">
        <v>100</v>
      </c>
      <c r="AA118" s="49">
        <v>99.595141700404852</v>
      </c>
      <c r="AB118" s="49"/>
      <c r="AC118" s="50">
        <v>100</v>
      </c>
    </row>
    <row r="119" spans="1:29">
      <c r="A119" s="53" t="s">
        <v>23</v>
      </c>
      <c r="B119" s="51" t="s">
        <v>201</v>
      </c>
      <c r="C119" s="52" t="s">
        <v>207</v>
      </c>
      <c r="D119" s="51">
        <f>SUM(E119:AB119)</f>
        <v>97</v>
      </c>
      <c r="E119" s="51">
        <v>11</v>
      </c>
      <c r="F119" s="51">
        <v>6</v>
      </c>
      <c r="G119" s="51">
        <v>6</v>
      </c>
      <c r="H119" s="51">
        <v>6</v>
      </c>
      <c r="I119" s="51"/>
      <c r="J119" s="51">
        <v>6</v>
      </c>
      <c r="K119" s="51">
        <v>6</v>
      </c>
      <c r="L119" s="51">
        <v>7</v>
      </c>
      <c r="M119" s="51">
        <v>1</v>
      </c>
      <c r="N119" s="51">
        <v>1</v>
      </c>
      <c r="O119" s="51">
        <v>4</v>
      </c>
      <c r="P119" s="51">
        <v>1</v>
      </c>
      <c r="Q119" s="51">
        <v>6</v>
      </c>
      <c r="R119" s="51">
        <v>3</v>
      </c>
      <c r="S119" s="51"/>
      <c r="T119" s="51"/>
      <c r="U119" s="51">
        <v>6</v>
      </c>
      <c r="V119" s="51">
        <v>5</v>
      </c>
      <c r="W119" s="51">
        <v>10</v>
      </c>
      <c r="X119" s="51">
        <v>3</v>
      </c>
      <c r="Y119" s="51">
        <v>3</v>
      </c>
      <c r="Z119" s="51">
        <v>2</v>
      </c>
      <c r="AA119" s="51">
        <v>4</v>
      </c>
      <c r="AB119" s="51"/>
      <c r="AC119" s="5">
        <v>1</v>
      </c>
    </row>
    <row r="120" spans="1:29">
      <c r="A120" s="53"/>
      <c r="B120" s="51" t="s">
        <v>48</v>
      </c>
      <c r="C120" s="52" t="s">
        <v>57</v>
      </c>
      <c r="D120" s="51">
        <f>SUM(E120:AB120)</f>
        <v>131</v>
      </c>
      <c r="E120" s="51"/>
      <c r="F120" s="51">
        <v>7</v>
      </c>
      <c r="G120" s="51"/>
      <c r="H120" s="51"/>
      <c r="I120" s="51"/>
      <c r="J120" s="51"/>
      <c r="K120" s="51"/>
      <c r="L120" s="51"/>
      <c r="M120" s="51">
        <v>1</v>
      </c>
      <c r="N120" s="51"/>
      <c r="O120" s="51"/>
      <c r="P120" s="51"/>
      <c r="Q120" s="51">
        <v>93</v>
      </c>
      <c r="R120" s="51"/>
      <c r="S120" s="51"/>
      <c r="T120" s="51">
        <v>18</v>
      </c>
      <c r="U120" s="51"/>
      <c r="V120" s="51"/>
      <c r="W120" s="51">
        <v>12</v>
      </c>
      <c r="X120" s="51"/>
      <c r="Y120" s="51"/>
      <c r="Z120" s="51"/>
      <c r="AA120" s="51"/>
      <c r="AB120" s="51"/>
      <c r="AC120" s="5"/>
    </row>
    <row r="121" spans="1:29">
      <c r="A121" s="53"/>
      <c r="B121" s="51" t="s">
        <v>45</v>
      </c>
      <c r="C121" s="52" t="s">
        <v>55</v>
      </c>
      <c r="D121" s="51">
        <f>SUM(E121:AB121)</f>
        <v>1</v>
      </c>
      <c r="E121" s="51"/>
      <c r="F121" s="51"/>
      <c r="G121" s="51"/>
      <c r="H121" s="51">
        <v>1</v>
      </c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"/>
    </row>
    <row r="122" spans="1:29" ht="3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5"/>
    </row>
    <row r="123" spans="1:29">
      <c r="A123" s="11" t="s">
        <v>46</v>
      </c>
      <c r="B123" s="11"/>
      <c r="C123" s="12" t="s">
        <v>10</v>
      </c>
      <c r="D123" s="13">
        <f>SUM(E123:AB123)</f>
        <v>5047</v>
      </c>
      <c r="E123" s="13"/>
      <c r="F123" s="13"/>
      <c r="G123" s="13"/>
      <c r="H123" s="13"/>
      <c r="I123" s="13"/>
      <c r="J123" s="13">
        <v>203</v>
      </c>
      <c r="K123" s="13">
        <v>183</v>
      </c>
      <c r="L123" s="13"/>
      <c r="M123" s="13"/>
      <c r="N123" s="13"/>
      <c r="O123" s="13">
        <v>835</v>
      </c>
      <c r="P123" s="13"/>
      <c r="Q123" s="14">
        <v>503</v>
      </c>
      <c r="R123" s="14"/>
      <c r="S123" s="14"/>
      <c r="T123" s="14">
        <v>709</v>
      </c>
      <c r="U123" s="14"/>
      <c r="V123" s="14"/>
      <c r="W123" s="14">
        <v>1241</v>
      </c>
      <c r="X123" s="14">
        <v>282</v>
      </c>
      <c r="Y123" s="14"/>
      <c r="Z123" s="14">
        <v>809</v>
      </c>
      <c r="AA123" s="14">
        <v>282</v>
      </c>
      <c r="AB123" s="14"/>
      <c r="AC123" s="5">
        <v>429</v>
      </c>
    </row>
    <row r="124" spans="1:29">
      <c r="A124" s="11"/>
      <c r="B124" s="11"/>
      <c r="C124" s="12" t="s">
        <v>11</v>
      </c>
      <c r="D124" s="13">
        <f>SUM(E124:AB124)</f>
        <v>4890</v>
      </c>
      <c r="E124" s="13"/>
      <c r="F124" s="13"/>
      <c r="G124" s="13"/>
      <c r="H124" s="13"/>
      <c r="I124" s="13"/>
      <c r="J124" s="13">
        <v>203</v>
      </c>
      <c r="K124" s="13">
        <v>183</v>
      </c>
      <c r="L124" s="13"/>
      <c r="M124" s="13"/>
      <c r="N124" s="13"/>
      <c r="O124" s="13">
        <v>835</v>
      </c>
      <c r="P124" s="13"/>
      <c r="Q124" s="14">
        <v>503</v>
      </c>
      <c r="R124" s="14"/>
      <c r="S124" s="14"/>
      <c r="T124" s="14">
        <v>709</v>
      </c>
      <c r="U124" s="14"/>
      <c r="V124" s="14"/>
      <c r="W124" s="14">
        <v>1241</v>
      </c>
      <c r="X124" s="14">
        <v>234</v>
      </c>
      <c r="Y124" s="14"/>
      <c r="Z124" s="14">
        <v>700</v>
      </c>
      <c r="AA124" s="14">
        <v>282</v>
      </c>
      <c r="AB124" s="14"/>
      <c r="AC124" s="5">
        <v>428</v>
      </c>
    </row>
    <row r="125" spans="1:29">
      <c r="A125" s="11"/>
      <c r="B125" s="11"/>
      <c r="C125" s="12" t="s">
        <v>16</v>
      </c>
      <c r="D125" s="13">
        <f>SUM(E125:AB125)</f>
        <v>157</v>
      </c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4"/>
      <c r="R125" s="14"/>
      <c r="S125" s="14"/>
      <c r="T125" s="14"/>
      <c r="U125" s="14"/>
      <c r="V125" s="14"/>
      <c r="W125" s="14"/>
      <c r="X125" s="14">
        <v>48</v>
      </c>
      <c r="Y125" s="14"/>
      <c r="Z125" s="14">
        <v>109</v>
      </c>
      <c r="AA125" s="14"/>
      <c r="AB125" s="14"/>
      <c r="AC125" s="5">
        <v>1</v>
      </c>
    </row>
    <row r="126" spans="1:29">
      <c r="A126" s="11"/>
      <c r="B126" s="11"/>
      <c r="C126" s="12" t="s">
        <v>17</v>
      </c>
      <c r="D126" s="13">
        <f>SUM(E126:AB126)</f>
        <v>38</v>
      </c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4"/>
      <c r="R126" s="14"/>
      <c r="S126" s="14"/>
      <c r="T126" s="14"/>
      <c r="U126" s="14"/>
      <c r="V126" s="14"/>
      <c r="W126" s="14"/>
      <c r="X126" s="14">
        <v>38</v>
      </c>
      <c r="Y126" s="14"/>
      <c r="Z126" s="14">
        <v>0</v>
      </c>
      <c r="AA126" s="14"/>
      <c r="AB126" s="14"/>
      <c r="AC126" s="5">
        <v>0</v>
      </c>
    </row>
    <row r="127" spans="1:29">
      <c r="A127" s="11"/>
      <c r="B127" s="11"/>
      <c r="C127" s="12" t="s">
        <v>18</v>
      </c>
      <c r="D127" s="13">
        <f>SUM(E127:AB127)</f>
        <v>119</v>
      </c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4"/>
      <c r="R127" s="14"/>
      <c r="S127" s="14"/>
      <c r="T127" s="14"/>
      <c r="U127" s="14"/>
      <c r="V127" s="14"/>
      <c r="W127" s="14"/>
      <c r="X127" s="14">
        <v>10</v>
      </c>
      <c r="Y127" s="14"/>
      <c r="Z127" s="14">
        <v>109</v>
      </c>
      <c r="AA127" s="14"/>
      <c r="AB127" s="14"/>
      <c r="AC127" s="5">
        <v>1</v>
      </c>
    </row>
    <row r="128" spans="1:29">
      <c r="A128" s="11"/>
      <c r="B128" s="11"/>
      <c r="C128" s="12" t="s">
        <v>19</v>
      </c>
      <c r="D128" s="13">
        <f>SUM(E128:AB128)</f>
        <v>0</v>
      </c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4"/>
      <c r="R128" s="14"/>
      <c r="S128" s="14"/>
      <c r="T128" s="14"/>
      <c r="U128" s="14"/>
      <c r="V128" s="14"/>
      <c r="W128" s="14"/>
      <c r="X128" s="14">
        <v>0</v>
      </c>
      <c r="Y128" s="14"/>
      <c r="Z128" s="14">
        <v>0</v>
      </c>
      <c r="AA128" s="14"/>
      <c r="AB128" s="14"/>
      <c r="AC128" s="5">
        <v>0</v>
      </c>
    </row>
    <row r="129" spans="1:29" s="31" customFormat="1">
      <c r="A129" s="11"/>
      <c r="B129" s="11"/>
      <c r="C129" s="35" t="s">
        <v>2</v>
      </c>
      <c r="D129" s="36">
        <f xml:space="preserve"> IF(D123=0,100,D124/D123*100)</f>
        <v>96.88924113334653</v>
      </c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7"/>
      <c r="R129" s="37"/>
      <c r="S129" s="37"/>
      <c r="T129" s="37"/>
      <c r="U129" s="37"/>
      <c r="V129" s="37"/>
      <c r="W129" s="37"/>
      <c r="X129" s="37">
        <v>82.978723404255319</v>
      </c>
      <c r="Y129" s="37"/>
      <c r="Z129" s="37">
        <v>86.526576019777508</v>
      </c>
      <c r="AA129" s="37"/>
      <c r="AB129" s="37"/>
      <c r="AC129" s="38">
        <v>99.766899766899769</v>
      </c>
    </row>
    <row r="130" spans="1:29" s="32" customFormat="1">
      <c r="A130" s="11"/>
      <c r="B130" s="11"/>
      <c r="C130" s="39" t="s">
        <v>20</v>
      </c>
      <c r="D130" s="40">
        <f xml:space="preserve"> IF(D125=0,0,D126/D125*100)</f>
        <v>24.203821656050955</v>
      </c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1"/>
      <c r="R130" s="41"/>
      <c r="S130" s="41"/>
      <c r="T130" s="41"/>
      <c r="U130" s="41"/>
      <c r="V130" s="41"/>
      <c r="W130" s="41"/>
      <c r="X130" s="41">
        <v>79.166666666666671</v>
      </c>
      <c r="Y130" s="41"/>
      <c r="Z130" s="41">
        <v>0</v>
      </c>
      <c r="AA130" s="41"/>
      <c r="AB130" s="41"/>
      <c r="AC130" s="42">
        <v>0</v>
      </c>
    </row>
    <row r="131" spans="1:29" s="33" customFormat="1">
      <c r="A131" s="11"/>
      <c r="B131" s="11"/>
      <c r="C131" s="43" t="s">
        <v>3</v>
      </c>
      <c r="D131" s="44">
        <f xml:space="preserve"> IF(D123=0,100,(D126+D124)/D123*100)</f>
        <v>97.642163661581137</v>
      </c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5"/>
      <c r="R131" s="45"/>
      <c r="S131" s="45"/>
      <c r="T131" s="45"/>
      <c r="U131" s="45"/>
      <c r="V131" s="45"/>
      <c r="W131" s="45"/>
      <c r="X131" s="45">
        <v>96.453900709219852</v>
      </c>
      <c r="Y131" s="45"/>
      <c r="Z131" s="45">
        <v>86.526576019777508</v>
      </c>
      <c r="AA131" s="45"/>
      <c r="AB131" s="45"/>
      <c r="AC131" s="46">
        <v>99.766899766899769</v>
      </c>
    </row>
    <row r="132" spans="1:29" s="34" customFormat="1">
      <c r="A132" s="11"/>
      <c r="B132" s="11"/>
      <c r="C132" s="47" t="s">
        <v>21</v>
      </c>
      <c r="D132" s="48">
        <f>IF(D123=0,100,(D126+D124+D128)/D123*100)</f>
        <v>97.642163661581137</v>
      </c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9"/>
      <c r="R132" s="49"/>
      <c r="S132" s="49"/>
      <c r="T132" s="49"/>
      <c r="U132" s="49"/>
      <c r="V132" s="49"/>
      <c r="W132" s="49"/>
      <c r="X132" s="49">
        <v>96.453900709219852</v>
      </c>
      <c r="Y132" s="49"/>
      <c r="Z132" s="49">
        <v>86.526576019777508</v>
      </c>
      <c r="AA132" s="49"/>
      <c r="AB132" s="49"/>
      <c r="AC132" s="50">
        <v>99.766899766899769</v>
      </c>
    </row>
    <row r="133" spans="1:29">
      <c r="A133" s="51" t="s">
        <v>23</v>
      </c>
      <c r="B133" s="51" t="s">
        <v>48</v>
      </c>
      <c r="C133" s="52" t="s">
        <v>57</v>
      </c>
      <c r="D133" s="51">
        <f>SUM(E133:AB133)</f>
        <v>157</v>
      </c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>
        <v>48</v>
      </c>
      <c r="Y133" s="51"/>
      <c r="Z133" s="51">
        <v>109</v>
      </c>
      <c r="AA133" s="51"/>
      <c r="AB133" s="51"/>
      <c r="AC133" s="5">
        <v>1</v>
      </c>
    </row>
    <row r="134" spans="1:29" ht="3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5"/>
    </row>
    <row r="135" spans="1:29">
      <c r="A135" s="11" t="s">
        <v>80</v>
      </c>
      <c r="B135" s="11"/>
      <c r="C135" s="12" t="s">
        <v>10</v>
      </c>
      <c r="D135" s="13">
        <f>SUM(E135:AB135)</f>
        <v>712</v>
      </c>
      <c r="E135" s="13">
        <v>55</v>
      </c>
      <c r="F135" s="13">
        <v>41</v>
      </c>
      <c r="G135" s="13">
        <v>63</v>
      </c>
      <c r="H135" s="13">
        <v>17</v>
      </c>
      <c r="I135" s="13"/>
      <c r="J135" s="13"/>
      <c r="K135" s="13">
        <v>56</v>
      </c>
      <c r="L135" s="13">
        <v>50</v>
      </c>
      <c r="M135" s="13">
        <v>44</v>
      </c>
      <c r="N135" s="13"/>
      <c r="O135" s="13"/>
      <c r="P135" s="13"/>
      <c r="Q135" s="14">
        <v>66</v>
      </c>
      <c r="R135" s="14">
        <v>45</v>
      </c>
      <c r="S135" s="14">
        <v>23</v>
      </c>
      <c r="T135" s="14">
        <v>1</v>
      </c>
      <c r="U135" s="14">
        <v>52</v>
      </c>
      <c r="V135" s="14">
        <v>39</v>
      </c>
      <c r="W135" s="14">
        <v>83</v>
      </c>
      <c r="X135" s="14">
        <v>40</v>
      </c>
      <c r="Y135" s="14">
        <v>36</v>
      </c>
      <c r="Z135" s="14"/>
      <c r="AA135" s="14">
        <v>1</v>
      </c>
      <c r="AB135" s="14"/>
      <c r="AC135" s="5">
        <v>55</v>
      </c>
    </row>
    <row r="136" spans="1:29">
      <c r="A136" s="11"/>
      <c r="B136" s="11"/>
      <c r="C136" s="12" t="s">
        <v>11</v>
      </c>
      <c r="D136" s="13">
        <f>SUM(E136:AB136)</f>
        <v>661</v>
      </c>
      <c r="E136" s="13">
        <v>55</v>
      </c>
      <c r="F136" s="13">
        <v>41</v>
      </c>
      <c r="G136" s="13">
        <v>59</v>
      </c>
      <c r="H136" s="13">
        <v>15</v>
      </c>
      <c r="I136" s="13"/>
      <c r="J136" s="13"/>
      <c r="K136" s="13">
        <v>53</v>
      </c>
      <c r="L136" s="13">
        <v>48</v>
      </c>
      <c r="M136" s="13">
        <v>40</v>
      </c>
      <c r="N136" s="13"/>
      <c r="O136" s="13"/>
      <c r="P136" s="13"/>
      <c r="Q136" s="14">
        <v>63</v>
      </c>
      <c r="R136" s="14">
        <v>39</v>
      </c>
      <c r="S136" s="14">
        <v>20</v>
      </c>
      <c r="T136" s="14">
        <v>0</v>
      </c>
      <c r="U136" s="14">
        <v>45</v>
      </c>
      <c r="V136" s="14">
        <v>34</v>
      </c>
      <c r="W136" s="14">
        <v>78</v>
      </c>
      <c r="X136" s="14">
        <v>38</v>
      </c>
      <c r="Y136" s="14">
        <v>32</v>
      </c>
      <c r="Z136" s="14"/>
      <c r="AA136" s="14">
        <v>1</v>
      </c>
      <c r="AB136" s="14"/>
      <c r="AC136" s="5">
        <v>52</v>
      </c>
    </row>
    <row r="137" spans="1:29">
      <c r="A137" s="11"/>
      <c r="B137" s="11"/>
      <c r="C137" s="12" t="s">
        <v>16</v>
      </c>
      <c r="D137" s="13">
        <f>SUM(E137:AB137)</f>
        <v>51</v>
      </c>
      <c r="E137" s="13"/>
      <c r="F137" s="13"/>
      <c r="G137" s="13">
        <v>4</v>
      </c>
      <c r="H137" s="13">
        <v>2</v>
      </c>
      <c r="I137" s="13"/>
      <c r="J137" s="13"/>
      <c r="K137" s="13">
        <v>3</v>
      </c>
      <c r="L137" s="13">
        <v>2</v>
      </c>
      <c r="M137" s="13">
        <v>4</v>
      </c>
      <c r="N137" s="13"/>
      <c r="O137" s="13"/>
      <c r="P137" s="13"/>
      <c r="Q137" s="14">
        <v>3</v>
      </c>
      <c r="R137" s="14">
        <v>6</v>
      </c>
      <c r="S137" s="14">
        <v>3</v>
      </c>
      <c r="T137" s="14">
        <v>1</v>
      </c>
      <c r="U137" s="14">
        <v>7</v>
      </c>
      <c r="V137" s="14">
        <v>5</v>
      </c>
      <c r="W137" s="14">
        <v>5</v>
      </c>
      <c r="X137" s="14">
        <v>2</v>
      </c>
      <c r="Y137" s="14">
        <v>4</v>
      </c>
      <c r="Z137" s="14"/>
      <c r="AA137" s="14"/>
      <c r="AB137" s="14"/>
      <c r="AC137" s="5">
        <v>3</v>
      </c>
    </row>
    <row r="138" spans="1:29">
      <c r="A138" s="11"/>
      <c r="B138" s="11"/>
      <c r="C138" s="12" t="s">
        <v>17</v>
      </c>
      <c r="D138" s="13">
        <f>SUM(E138:AB138)</f>
        <v>41</v>
      </c>
      <c r="E138" s="13"/>
      <c r="F138" s="13"/>
      <c r="G138" s="13">
        <v>4</v>
      </c>
      <c r="H138" s="13">
        <v>2</v>
      </c>
      <c r="I138" s="13"/>
      <c r="J138" s="13"/>
      <c r="K138" s="13">
        <v>2</v>
      </c>
      <c r="L138" s="13">
        <v>2</v>
      </c>
      <c r="M138" s="13">
        <v>3</v>
      </c>
      <c r="N138" s="13"/>
      <c r="O138" s="13"/>
      <c r="P138" s="13"/>
      <c r="Q138" s="14">
        <v>3</v>
      </c>
      <c r="R138" s="14">
        <v>4</v>
      </c>
      <c r="S138" s="14">
        <v>2</v>
      </c>
      <c r="T138" s="14">
        <v>1</v>
      </c>
      <c r="U138" s="14">
        <v>5</v>
      </c>
      <c r="V138" s="14">
        <v>4</v>
      </c>
      <c r="W138" s="14">
        <v>3</v>
      </c>
      <c r="X138" s="14">
        <v>2</v>
      </c>
      <c r="Y138" s="14">
        <v>4</v>
      </c>
      <c r="Z138" s="14"/>
      <c r="AA138" s="14"/>
      <c r="AB138" s="14"/>
      <c r="AC138" s="5">
        <v>2</v>
      </c>
    </row>
    <row r="139" spans="1:29">
      <c r="A139" s="11"/>
      <c r="B139" s="11"/>
      <c r="C139" s="12" t="s">
        <v>18</v>
      </c>
      <c r="D139" s="13">
        <f>SUM(E139:AB139)</f>
        <v>10</v>
      </c>
      <c r="E139" s="13"/>
      <c r="F139" s="13"/>
      <c r="G139" s="13">
        <v>0</v>
      </c>
      <c r="H139" s="13">
        <v>0</v>
      </c>
      <c r="I139" s="13"/>
      <c r="J139" s="13"/>
      <c r="K139" s="13">
        <v>1</v>
      </c>
      <c r="L139" s="13">
        <v>0</v>
      </c>
      <c r="M139" s="13">
        <v>1</v>
      </c>
      <c r="N139" s="13"/>
      <c r="O139" s="13"/>
      <c r="P139" s="13"/>
      <c r="Q139" s="14">
        <v>0</v>
      </c>
      <c r="R139" s="14">
        <v>2</v>
      </c>
      <c r="S139" s="14">
        <v>1</v>
      </c>
      <c r="T139" s="14">
        <v>0</v>
      </c>
      <c r="U139" s="14">
        <v>2</v>
      </c>
      <c r="V139" s="14">
        <v>1</v>
      </c>
      <c r="W139" s="14">
        <v>2</v>
      </c>
      <c r="X139" s="14">
        <v>0</v>
      </c>
      <c r="Y139" s="14">
        <v>0</v>
      </c>
      <c r="Z139" s="14"/>
      <c r="AA139" s="14"/>
      <c r="AB139" s="14"/>
      <c r="AC139" s="5">
        <v>1</v>
      </c>
    </row>
    <row r="140" spans="1:29">
      <c r="A140" s="11"/>
      <c r="B140" s="11"/>
      <c r="C140" s="12" t="s">
        <v>19</v>
      </c>
      <c r="D140" s="13">
        <f>SUM(E140:AB140)</f>
        <v>0</v>
      </c>
      <c r="E140" s="13"/>
      <c r="F140" s="13"/>
      <c r="G140" s="13">
        <v>0</v>
      </c>
      <c r="H140" s="13">
        <v>0</v>
      </c>
      <c r="I140" s="13"/>
      <c r="J140" s="13"/>
      <c r="K140" s="13">
        <v>0</v>
      </c>
      <c r="L140" s="13">
        <v>0</v>
      </c>
      <c r="M140" s="13">
        <v>0</v>
      </c>
      <c r="N140" s="13"/>
      <c r="O140" s="13"/>
      <c r="P140" s="13"/>
      <c r="Q140" s="14">
        <v>0</v>
      </c>
      <c r="R140" s="14">
        <v>0</v>
      </c>
      <c r="S140" s="14">
        <v>0</v>
      </c>
      <c r="T140" s="14">
        <v>0</v>
      </c>
      <c r="U140" s="14">
        <v>0</v>
      </c>
      <c r="V140" s="14">
        <v>0</v>
      </c>
      <c r="W140" s="14">
        <v>0</v>
      </c>
      <c r="X140" s="14">
        <v>0</v>
      </c>
      <c r="Y140" s="14">
        <v>0</v>
      </c>
      <c r="Z140" s="14"/>
      <c r="AA140" s="14"/>
      <c r="AB140" s="14"/>
      <c r="AC140" s="5">
        <v>0</v>
      </c>
    </row>
    <row r="141" spans="1:29" s="31" customFormat="1">
      <c r="A141" s="11"/>
      <c r="B141" s="11"/>
      <c r="C141" s="35" t="s">
        <v>2</v>
      </c>
      <c r="D141" s="36">
        <f xml:space="preserve"> IF(D135=0,100,D136/D135*100)</f>
        <v>92.837078651685388</v>
      </c>
      <c r="E141" s="36"/>
      <c r="F141" s="36"/>
      <c r="G141" s="36">
        <v>93.650793650793645</v>
      </c>
      <c r="H141" s="36">
        <v>88.235294117647058</v>
      </c>
      <c r="I141" s="36"/>
      <c r="J141" s="36"/>
      <c r="K141" s="36">
        <v>94.642857142857139</v>
      </c>
      <c r="L141" s="36">
        <v>96</v>
      </c>
      <c r="M141" s="36">
        <v>90.909090909090907</v>
      </c>
      <c r="N141" s="36"/>
      <c r="O141" s="36"/>
      <c r="P141" s="36"/>
      <c r="Q141" s="37">
        <v>95.454545454545453</v>
      </c>
      <c r="R141" s="37">
        <v>86.666666666666671</v>
      </c>
      <c r="S141" s="37">
        <v>86.956521739130437</v>
      </c>
      <c r="T141" s="37">
        <v>0</v>
      </c>
      <c r="U141" s="37">
        <v>86.538461538461533</v>
      </c>
      <c r="V141" s="37">
        <v>87.179487179487182</v>
      </c>
      <c r="W141" s="37">
        <v>93.975903614457835</v>
      </c>
      <c r="X141" s="37">
        <v>95</v>
      </c>
      <c r="Y141" s="37">
        <v>88.888888888888886</v>
      </c>
      <c r="Z141" s="37"/>
      <c r="AA141" s="37"/>
      <c r="AB141" s="37"/>
      <c r="AC141" s="38">
        <v>94.545454545454547</v>
      </c>
    </row>
    <row r="142" spans="1:29" s="32" customFormat="1">
      <c r="A142" s="11"/>
      <c r="B142" s="11"/>
      <c r="C142" s="39" t="s">
        <v>20</v>
      </c>
      <c r="D142" s="40">
        <f xml:space="preserve"> IF(D137=0,0,D138/D137*100)</f>
        <v>80.392156862745097</v>
      </c>
      <c r="E142" s="40"/>
      <c r="F142" s="40"/>
      <c r="G142" s="40">
        <v>100</v>
      </c>
      <c r="H142" s="40">
        <v>100</v>
      </c>
      <c r="I142" s="40"/>
      <c r="J142" s="40"/>
      <c r="K142" s="40">
        <v>66.666666666666671</v>
      </c>
      <c r="L142" s="40">
        <v>100</v>
      </c>
      <c r="M142" s="40">
        <v>75</v>
      </c>
      <c r="N142" s="40"/>
      <c r="O142" s="40"/>
      <c r="P142" s="40"/>
      <c r="Q142" s="41">
        <v>100</v>
      </c>
      <c r="R142" s="41">
        <v>66.666666666666671</v>
      </c>
      <c r="S142" s="41">
        <v>66.666666666666671</v>
      </c>
      <c r="T142" s="41">
        <v>100</v>
      </c>
      <c r="U142" s="41">
        <v>71.428571428571431</v>
      </c>
      <c r="V142" s="41">
        <v>80</v>
      </c>
      <c r="W142" s="41">
        <v>60</v>
      </c>
      <c r="X142" s="41">
        <v>100</v>
      </c>
      <c r="Y142" s="41">
        <v>100</v>
      </c>
      <c r="Z142" s="41"/>
      <c r="AA142" s="41"/>
      <c r="AB142" s="41"/>
      <c r="AC142" s="42">
        <v>66.666666666666671</v>
      </c>
    </row>
    <row r="143" spans="1:29" s="33" customFormat="1">
      <c r="A143" s="11"/>
      <c r="B143" s="11"/>
      <c r="C143" s="43" t="s">
        <v>3</v>
      </c>
      <c r="D143" s="44">
        <f xml:space="preserve"> IF(D135=0,100,(D138+D136)/D135*100)</f>
        <v>98.595505617977537</v>
      </c>
      <c r="E143" s="44"/>
      <c r="F143" s="44"/>
      <c r="G143" s="44">
        <v>100</v>
      </c>
      <c r="H143" s="44">
        <v>100</v>
      </c>
      <c r="I143" s="44"/>
      <c r="J143" s="44"/>
      <c r="K143" s="44">
        <v>98.214285714285708</v>
      </c>
      <c r="L143" s="44">
        <v>100</v>
      </c>
      <c r="M143" s="44">
        <v>97.727272727272734</v>
      </c>
      <c r="N143" s="44"/>
      <c r="O143" s="44"/>
      <c r="P143" s="44"/>
      <c r="Q143" s="45">
        <v>100</v>
      </c>
      <c r="R143" s="45">
        <v>95.555555555555557</v>
      </c>
      <c r="S143" s="45">
        <v>95.652173913043484</v>
      </c>
      <c r="T143" s="45">
        <v>100</v>
      </c>
      <c r="U143" s="45">
        <v>96.15384615384616</v>
      </c>
      <c r="V143" s="45">
        <v>97.435897435897431</v>
      </c>
      <c r="W143" s="45">
        <v>97.590361445783131</v>
      </c>
      <c r="X143" s="45">
        <v>100</v>
      </c>
      <c r="Y143" s="45">
        <v>100</v>
      </c>
      <c r="Z143" s="45"/>
      <c r="AA143" s="45"/>
      <c r="AB143" s="45"/>
      <c r="AC143" s="46">
        <v>98.181818181818187</v>
      </c>
    </row>
    <row r="144" spans="1:29" s="34" customFormat="1">
      <c r="A144" s="11"/>
      <c r="B144" s="11"/>
      <c r="C144" s="47" t="s">
        <v>21</v>
      </c>
      <c r="D144" s="48">
        <f>IF(D135=0,100,(D138+D136+D140)/D135*100)</f>
        <v>98.595505617977537</v>
      </c>
      <c r="E144" s="48"/>
      <c r="F144" s="48"/>
      <c r="G144" s="48">
        <v>100</v>
      </c>
      <c r="H144" s="48">
        <v>100</v>
      </c>
      <c r="I144" s="48"/>
      <c r="J144" s="48"/>
      <c r="K144" s="48">
        <v>98.214285714285708</v>
      </c>
      <c r="L144" s="48">
        <v>100</v>
      </c>
      <c r="M144" s="48">
        <v>97.727272727272734</v>
      </c>
      <c r="N144" s="48"/>
      <c r="O144" s="48"/>
      <c r="P144" s="48"/>
      <c r="Q144" s="49">
        <v>100</v>
      </c>
      <c r="R144" s="49">
        <v>95.555555555555557</v>
      </c>
      <c r="S144" s="49">
        <v>95.652173913043484</v>
      </c>
      <c r="T144" s="49">
        <v>100</v>
      </c>
      <c r="U144" s="49">
        <v>96.15384615384616</v>
      </c>
      <c r="V144" s="49">
        <v>97.435897435897431</v>
      </c>
      <c r="W144" s="49">
        <v>97.590361445783131</v>
      </c>
      <c r="X144" s="49">
        <v>100</v>
      </c>
      <c r="Y144" s="49">
        <v>100</v>
      </c>
      <c r="Z144" s="49"/>
      <c r="AA144" s="49"/>
      <c r="AB144" s="49"/>
      <c r="AC144" s="50">
        <v>98.181818181818187</v>
      </c>
    </row>
    <row r="145" spans="1:29">
      <c r="A145" s="53" t="s">
        <v>23</v>
      </c>
      <c r="B145" s="51" t="s">
        <v>161</v>
      </c>
      <c r="C145" s="52" t="s">
        <v>166</v>
      </c>
      <c r="D145" s="51">
        <f>SUM(E145:AB145)</f>
        <v>7</v>
      </c>
      <c r="E145" s="51"/>
      <c r="F145" s="51"/>
      <c r="G145" s="51">
        <v>2</v>
      </c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>
        <v>1</v>
      </c>
      <c r="T145" s="51"/>
      <c r="U145" s="51">
        <v>1</v>
      </c>
      <c r="V145" s="51">
        <v>2</v>
      </c>
      <c r="W145" s="51">
        <v>1</v>
      </c>
      <c r="X145" s="51"/>
      <c r="Y145" s="51"/>
      <c r="Z145" s="51"/>
      <c r="AA145" s="51"/>
      <c r="AB145" s="51"/>
      <c r="AC145" s="5">
        <v>2</v>
      </c>
    </row>
    <row r="146" spans="1:29">
      <c r="A146" s="53"/>
      <c r="B146" s="51" t="s">
        <v>138</v>
      </c>
      <c r="C146" s="52" t="s">
        <v>141</v>
      </c>
      <c r="D146" s="51">
        <f>SUM(E146:AB146)</f>
        <v>1</v>
      </c>
      <c r="E146" s="51"/>
      <c r="F146" s="51"/>
      <c r="G146" s="51"/>
      <c r="H146" s="51"/>
      <c r="I146" s="51"/>
      <c r="J146" s="51"/>
      <c r="K146" s="51"/>
      <c r="L146" s="51"/>
      <c r="M146" s="51">
        <v>1</v>
      </c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"/>
    </row>
    <row r="147" spans="1:29">
      <c r="A147" s="53"/>
      <c r="B147" s="51" t="s">
        <v>65</v>
      </c>
      <c r="C147" s="52" t="s">
        <v>83</v>
      </c>
      <c r="D147" s="51">
        <f>SUM(E147:AB147)</f>
        <v>43</v>
      </c>
      <c r="E147" s="51"/>
      <c r="F147" s="51"/>
      <c r="G147" s="51">
        <v>2</v>
      </c>
      <c r="H147" s="51">
        <v>2</v>
      </c>
      <c r="I147" s="51"/>
      <c r="J147" s="51"/>
      <c r="K147" s="51">
        <v>3</v>
      </c>
      <c r="L147" s="51">
        <v>2</v>
      </c>
      <c r="M147" s="51">
        <v>3</v>
      </c>
      <c r="N147" s="51"/>
      <c r="O147" s="51"/>
      <c r="P147" s="51"/>
      <c r="Q147" s="51">
        <v>3</v>
      </c>
      <c r="R147" s="51">
        <v>6</v>
      </c>
      <c r="S147" s="51">
        <v>2</v>
      </c>
      <c r="T147" s="51">
        <v>1</v>
      </c>
      <c r="U147" s="51">
        <v>6</v>
      </c>
      <c r="V147" s="51">
        <v>3</v>
      </c>
      <c r="W147" s="51">
        <v>4</v>
      </c>
      <c r="X147" s="51">
        <v>2</v>
      </c>
      <c r="Y147" s="51">
        <v>4</v>
      </c>
      <c r="Z147" s="51"/>
      <c r="AA147" s="51"/>
      <c r="AB147" s="51"/>
      <c r="AC147" s="5">
        <v>1</v>
      </c>
    </row>
    <row r="148" spans="1:29" ht="3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</sheetData>
  <mergeCells count="57">
    <mergeCell ref="A135:B144"/>
    <mergeCell ref="A145:A147"/>
    <mergeCell ref="A148:N148"/>
    <mergeCell ref="A108:N108"/>
    <mergeCell ref="A109:B118"/>
    <mergeCell ref="A119:A121"/>
    <mergeCell ref="A122:N122"/>
    <mergeCell ref="A123:B132"/>
    <mergeCell ref="A134:N134"/>
    <mergeCell ref="A76:N76"/>
    <mergeCell ref="A77:B86"/>
    <mergeCell ref="A87:A91"/>
    <mergeCell ref="A92:N92"/>
    <mergeCell ref="A93:B102"/>
    <mergeCell ref="A103:A107"/>
    <mergeCell ref="A48:B57"/>
    <mergeCell ref="A58:A60"/>
    <mergeCell ref="A61:N61"/>
    <mergeCell ref="A62:B63"/>
    <mergeCell ref="A64:N64"/>
    <mergeCell ref="A65:B74"/>
    <mergeCell ref="A39:B40"/>
    <mergeCell ref="A41:N41"/>
    <mergeCell ref="A42:B43"/>
    <mergeCell ref="A44:N44"/>
    <mergeCell ref="A45:B46"/>
    <mergeCell ref="A47:N4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A1:AC129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218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>
        <v>98</v>
      </c>
      <c r="J16" s="21">
        <v>98</v>
      </c>
      <c r="K16" s="21">
        <v>98</v>
      </c>
      <c r="L16" s="21">
        <v>98</v>
      </c>
      <c r="M16" s="21">
        <v>98</v>
      </c>
      <c r="N16" s="21">
        <v>98</v>
      </c>
      <c r="O16" s="21">
        <v>98</v>
      </c>
      <c r="P16" s="21">
        <v>98</v>
      </c>
      <c r="Q16" s="21">
        <v>98</v>
      </c>
      <c r="R16" s="21">
        <v>98</v>
      </c>
      <c r="S16" s="21">
        <v>98</v>
      </c>
      <c r="T16" s="21">
        <v>98</v>
      </c>
      <c r="U16" s="21">
        <v>98</v>
      </c>
      <c r="V16" s="21">
        <v>98</v>
      </c>
      <c r="W16" s="21">
        <v>98</v>
      </c>
      <c r="X16" s="21">
        <v>98</v>
      </c>
      <c r="Y16" s="21">
        <v>98</v>
      </c>
      <c r="Z16" s="21">
        <v>98</v>
      </c>
      <c r="AA16" s="21">
        <v>98</v>
      </c>
      <c r="AB16" s="21">
        <v>98</v>
      </c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81.17</v>
      </c>
      <c r="F17" s="21">
        <v>82.1</v>
      </c>
      <c r="G17" s="21">
        <v>83.66</v>
      </c>
      <c r="H17" s="21">
        <v>73.239999999999995</v>
      </c>
      <c r="I17" s="21">
        <v>85.95</v>
      </c>
      <c r="J17" s="21">
        <v>88</v>
      </c>
      <c r="K17" s="21">
        <v>81.150000000000006</v>
      </c>
      <c r="L17" s="21">
        <v>88.6</v>
      </c>
      <c r="M17" s="21">
        <v>74.67</v>
      </c>
      <c r="N17" s="21">
        <v>84.64</v>
      </c>
      <c r="O17" s="21">
        <v>74.03</v>
      </c>
      <c r="P17" s="21">
        <v>81.16</v>
      </c>
      <c r="Q17" s="21">
        <v>83.39</v>
      </c>
      <c r="R17" s="21">
        <v>21.58</v>
      </c>
      <c r="S17" s="21">
        <v>90.63</v>
      </c>
      <c r="T17" s="21">
        <v>89.14</v>
      </c>
      <c r="U17" s="21">
        <v>86.71</v>
      </c>
      <c r="V17" s="21">
        <v>86.97</v>
      </c>
      <c r="W17" s="21">
        <v>82.37</v>
      </c>
      <c r="X17" s="21">
        <v>80</v>
      </c>
      <c r="Y17" s="21">
        <v>93.38</v>
      </c>
      <c r="Z17" s="21">
        <v>93.21</v>
      </c>
      <c r="AA17" s="21">
        <v>89.85</v>
      </c>
      <c r="AB17" s="21">
        <v>90.07</v>
      </c>
      <c r="AC17" s="29">
        <v>84.33</v>
      </c>
    </row>
    <row r="18" spans="1:29" s="18" customFormat="1">
      <c r="A18" s="16"/>
      <c r="B18" s="16"/>
      <c r="C18" s="17"/>
      <c r="D18" s="22" t="s">
        <v>3</v>
      </c>
      <c r="E18" s="21">
        <v>85.99</v>
      </c>
      <c r="F18" s="21">
        <v>91.86</v>
      </c>
      <c r="G18" s="21">
        <v>91.5</v>
      </c>
      <c r="H18" s="21">
        <v>79.260000000000005</v>
      </c>
      <c r="I18" s="21">
        <v>90.85</v>
      </c>
      <c r="J18" s="21">
        <v>91.83</v>
      </c>
      <c r="K18" s="21">
        <v>89.69</v>
      </c>
      <c r="L18" s="21">
        <v>97.2</v>
      </c>
      <c r="M18" s="21">
        <v>80.510000000000005</v>
      </c>
      <c r="N18" s="21">
        <v>94.76</v>
      </c>
      <c r="O18" s="21">
        <v>92.52</v>
      </c>
      <c r="P18" s="21">
        <v>90.52</v>
      </c>
      <c r="Q18" s="21">
        <v>91.51</v>
      </c>
      <c r="R18" s="21">
        <v>24.47</v>
      </c>
      <c r="S18" s="21">
        <v>97.14</v>
      </c>
      <c r="T18" s="21">
        <v>98.23</v>
      </c>
      <c r="U18" s="21">
        <v>97.34</v>
      </c>
      <c r="V18" s="21">
        <v>95.3</v>
      </c>
      <c r="W18" s="21">
        <v>94.76</v>
      </c>
      <c r="X18" s="21">
        <v>94.75</v>
      </c>
      <c r="Y18" s="21">
        <v>98.26</v>
      </c>
      <c r="Z18" s="21">
        <v>98.21</v>
      </c>
      <c r="AA18" s="21">
        <v>95.77</v>
      </c>
      <c r="AB18" s="21">
        <v>96.64</v>
      </c>
      <c r="AC18" s="29">
        <v>92.82</v>
      </c>
    </row>
    <row r="19" spans="1:29" s="18" customFormat="1" ht="17.25" thickBot="1">
      <c r="A19" s="16"/>
      <c r="B19" s="16"/>
      <c r="C19" s="17"/>
      <c r="D19" s="26" t="s">
        <v>4</v>
      </c>
      <c r="E19" s="27">
        <v>85.990712074303417</v>
      </c>
      <c r="F19" s="27">
        <v>91.863901333189403</v>
      </c>
      <c r="G19" s="27">
        <v>91.802582398912676</v>
      </c>
      <c r="H19" s="27">
        <v>81.575792178133028</v>
      </c>
      <c r="I19" s="27">
        <v>90.849673202614383</v>
      </c>
      <c r="J19" s="27">
        <v>92.525991700504221</v>
      </c>
      <c r="K19" s="27">
        <v>89.691070413127647</v>
      </c>
      <c r="L19" s="27">
        <v>97.196173155252453</v>
      </c>
      <c r="M19" s="27">
        <v>80.514057601880879</v>
      </c>
      <c r="N19" s="27">
        <v>94.756554307116119</v>
      </c>
      <c r="O19" s="27">
        <v>92.520169939524749</v>
      </c>
      <c r="P19" s="27">
        <v>90.523516237402021</v>
      </c>
      <c r="Q19" s="27">
        <v>91.511573182732207</v>
      </c>
      <c r="R19" s="27">
        <v>24.471812973194186</v>
      </c>
      <c r="S19" s="27">
        <v>97.135416666666686</v>
      </c>
      <c r="T19" s="27">
        <v>98.232323232323239</v>
      </c>
      <c r="U19" s="27">
        <v>97.34299516908213</v>
      </c>
      <c r="V19" s="27">
        <v>95.301253674855545</v>
      </c>
      <c r="W19" s="27">
        <v>94.764389893022766</v>
      </c>
      <c r="X19" s="27">
        <v>94.750661879374732</v>
      </c>
      <c r="Y19" s="27">
        <v>98.257839721254356</v>
      </c>
      <c r="Z19" s="27">
        <v>98.214285714285708</v>
      </c>
      <c r="AA19" s="27">
        <v>95.774422187981514</v>
      </c>
      <c r="AB19" s="27">
        <v>96.635911258552767</v>
      </c>
      <c r="AC19" s="30">
        <v>92.949192263512728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54"/>
      <c r="E33" s="55">
        <v>43280</v>
      </c>
      <c r="F33" s="55"/>
      <c r="G33" s="55">
        <v>43281</v>
      </c>
      <c r="H33" s="55"/>
      <c r="I33" s="55">
        <v>43282</v>
      </c>
      <c r="J33" s="55"/>
      <c r="K33" s="55">
        <v>43283</v>
      </c>
      <c r="L33" s="55"/>
      <c r="M33" s="55">
        <v>43284</v>
      </c>
      <c r="N33" s="55"/>
      <c r="O33" s="55">
        <v>43285</v>
      </c>
      <c r="P33" s="55"/>
      <c r="Q33" s="55">
        <v>43286</v>
      </c>
      <c r="R33" s="5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54" t="s">
        <v>43</v>
      </c>
      <c r="E34" s="56"/>
      <c r="F34" s="56"/>
      <c r="G34" s="56"/>
      <c r="H34" s="56"/>
      <c r="I34" s="56"/>
      <c r="J34" s="56"/>
      <c r="K34" s="56">
        <v>2.81</v>
      </c>
      <c r="L34" s="56"/>
      <c r="M34" s="56">
        <v>3.1</v>
      </c>
      <c r="N34" s="56"/>
      <c r="O34" s="56">
        <v>6.81</v>
      </c>
      <c r="P34" s="56"/>
      <c r="Q34" s="56">
        <v>3.47</v>
      </c>
      <c r="R34" s="56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54" t="s">
        <v>144</v>
      </c>
      <c r="E35" s="56"/>
      <c r="F35" s="56"/>
      <c r="G35" s="56"/>
      <c r="H35" s="56"/>
      <c r="I35" s="56"/>
      <c r="J35" s="56"/>
      <c r="K35" s="56">
        <v>2.27</v>
      </c>
      <c r="L35" s="56"/>
      <c r="M35" s="56">
        <v>1.73</v>
      </c>
      <c r="N35" s="56"/>
      <c r="O35" s="56">
        <v>0.96</v>
      </c>
      <c r="P35" s="56"/>
      <c r="Q35" s="56">
        <v>2.13</v>
      </c>
      <c r="R35" s="56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54" t="s">
        <v>42</v>
      </c>
      <c r="E36" s="56"/>
      <c r="F36" s="56"/>
      <c r="G36" s="56"/>
      <c r="H36" s="56"/>
      <c r="I36" s="56"/>
      <c r="J36" s="56"/>
      <c r="K36" s="56">
        <v>1.36</v>
      </c>
      <c r="L36" s="56"/>
      <c r="M36" s="56">
        <v>1.59</v>
      </c>
      <c r="N36" s="56"/>
      <c r="O36" s="56">
        <v>2.39</v>
      </c>
      <c r="P36" s="56"/>
      <c r="Q36" s="56">
        <v>0.78</v>
      </c>
      <c r="R36" s="56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7" t="s">
        <v>6</v>
      </c>
      <c r="B38" s="57"/>
      <c r="C38" s="58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/>
    </row>
    <row r="39" spans="1:29">
      <c r="A39" s="11" t="s">
        <v>40</v>
      </c>
      <c r="B39" s="11"/>
      <c r="C39" s="12" t="s">
        <v>10</v>
      </c>
      <c r="D39" s="13">
        <f>SUM(E39:AB39)</f>
        <v>7539</v>
      </c>
      <c r="E39" s="13">
        <v>323</v>
      </c>
      <c r="F39" s="13">
        <v>388</v>
      </c>
      <c r="G39" s="13">
        <v>324</v>
      </c>
      <c r="H39" s="13">
        <v>339</v>
      </c>
      <c r="I39" s="13">
        <v>306</v>
      </c>
      <c r="J39" s="13">
        <v>307</v>
      </c>
      <c r="K39" s="13">
        <v>329</v>
      </c>
      <c r="L39" s="13">
        <v>340</v>
      </c>
      <c r="M39" s="13">
        <v>319</v>
      </c>
      <c r="N39" s="13">
        <v>267</v>
      </c>
      <c r="O39" s="13">
        <v>259</v>
      </c>
      <c r="P39" s="13">
        <v>128</v>
      </c>
      <c r="Q39" s="14">
        <v>318</v>
      </c>
      <c r="R39" s="14">
        <v>362</v>
      </c>
      <c r="S39" s="14">
        <v>384</v>
      </c>
      <c r="T39" s="14">
        <v>396</v>
      </c>
      <c r="U39" s="14">
        <v>414</v>
      </c>
      <c r="V39" s="14">
        <v>404</v>
      </c>
      <c r="W39" s="14">
        <v>361</v>
      </c>
      <c r="X39" s="14">
        <v>303</v>
      </c>
      <c r="Y39" s="14">
        <v>287</v>
      </c>
      <c r="Z39" s="14">
        <v>280</v>
      </c>
      <c r="AA39" s="14">
        <v>295</v>
      </c>
      <c r="AB39" s="14">
        <v>106</v>
      </c>
      <c r="AC39" s="5">
        <v>282</v>
      </c>
    </row>
    <row r="40" spans="1:29">
      <c r="A40" s="11"/>
      <c r="B40" s="11"/>
      <c r="C40" s="12" t="s">
        <v>11</v>
      </c>
      <c r="D40" s="13">
        <f>SUM(E40:AB40)</f>
        <v>6551</v>
      </c>
      <c r="E40" s="13">
        <v>286</v>
      </c>
      <c r="F40" s="13">
        <v>328</v>
      </c>
      <c r="G40" s="13">
        <v>282</v>
      </c>
      <c r="H40" s="13">
        <v>254</v>
      </c>
      <c r="I40" s="13">
        <v>263</v>
      </c>
      <c r="J40" s="13">
        <v>276</v>
      </c>
      <c r="K40" s="13">
        <v>297</v>
      </c>
      <c r="L40" s="13">
        <v>308</v>
      </c>
      <c r="M40" s="13">
        <v>281</v>
      </c>
      <c r="N40" s="13">
        <v>226</v>
      </c>
      <c r="O40" s="13">
        <v>205</v>
      </c>
      <c r="P40" s="13">
        <v>108</v>
      </c>
      <c r="Q40" s="14">
        <v>267</v>
      </c>
      <c r="R40" s="14">
        <v>314</v>
      </c>
      <c r="S40" s="14">
        <v>348</v>
      </c>
      <c r="T40" s="14">
        <v>353</v>
      </c>
      <c r="U40" s="14">
        <v>359</v>
      </c>
      <c r="V40" s="14">
        <v>355</v>
      </c>
      <c r="W40" s="14">
        <v>299</v>
      </c>
      <c r="X40" s="14">
        <v>244</v>
      </c>
      <c r="Y40" s="14">
        <v>268</v>
      </c>
      <c r="Z40" s="14">
        <v>261</v>
      </c>
      <c r="AA40" s="14">
        <v>273</v>
      </c>
      <c r="AB40" s="14">
        <v>96</v>
      </c>
      <c r="AC40" s="5">
        <v>250</v>
      </c>
    </row>
    <row r="41" spans="1:29">
      <c r="A41" s="11"/>
      <c r="B41" s="11"/>
      <c r="C41" s="12" t="s">
        <v>16</v>
      </c>
      <c r="D41" s="13">
        <f>SUM(E41:AB41)</f>
        <v>988</v>
      </c>
      <c r="E41" s="13">
        <v>37</v>
      </c>
      <c r="F41" s="13">
        <v>60</v>
      </c>
      <c r="G41" s="13">
        <v>42</v>
      </c>
      <c r="H41" s="13">
        <v>85</v>
      </c>
      <c r="I41" s="13">
        <v>43</v>
      </c>
      <c r="J41" s="13">
        <v>31</v>
      </c>
      <c r="K41" s="13">
        <v>32</v>
      </c>
      <c r="L41" s="13">
        <v>32</v>
      </c>
      <c r="M41" s="13">
        <v>38</v>
      </c>
      <c r="N41" s="13">
        <v>41</v>
      </c>
      <c r="O41" s="13">
        <v>54</v>
      </c>
      <c r="P41" s="13">
        <v>20</v>
      </c>
      <c r="Q41" s="14">
        <v>51</v>
      </c>
      <c r="R41" s="14">
        <v>48</v>
      </c>
      <c r="S41" s="14">
        <v>36</v>
      </c>
      <c r="T41" s="14">
        <v>43</v>
      </c>
      <c r="U41" s="14">
        <v>55</v>
      </c>
      <c r="V41" s="14">
        <v>49</v>
      </c>
      <c r="W41" s="14">
        <v>62</v>
      </c>
      <c r="X41" s="14">
        <v>59</v>
      </c>
      <c r="Y41" s="14">
        <v>19</v>
      </c>
      <c r="Z41" s="14">
        <v>19</v>
      </c>
      <c r="AA41" s="14">
        <v>22</v>
      </c>
      <c r="AB41" s="14">
        <v>10</v>
      </c>
      <c r="AC41" s="5">
        <v>32</v>
      </c>
    </row>
    <row r="42" spans="1:29">
      <c r="A42" s="11"/>
      <c r="B42" s="11"/>
      <c r="C42" s="12" t="s">
        <v>17</v>
      </c>
      <c r="D42" s="13">
        <f>SUM(E42:AB42)</f>
        <v>607</v>
      </c>
      <c r="E42" s="13">
        <v>17</v>
      </c>
      <c r="F42" s="13">
        <v>39</v>
      </c>
      <c r="G42" s="13">
        <v>20</v>
      </c>
      <c r="H42" s="13">
        <v>20</v>
      </c>
      <c r="I42" s="13">
        <v>15</v>
      </c>
      <c r="J42" s="13">
        <v>12</v>
      </c>
      <c r="K42" s="13">
        <v>15</v>
      </c>
      <c r="L42" s="13">
        <v>23</v>
      </c>
      <c r="M42" s="13">
        <v>22</v>
      </c>
      <c r="N42" s="13">
        <v>27</v>
      </c>
      <c r="O42" s="13">
        <v>39</v>
      </c>
      <c r="P42" s="13">
        <v>8</v>
      </c>
      <c r="Q42" s="14">
        <v>26</v>
      </c>
      <c r="R42" s="14">
        <v>42</v>
      </c>
      <c r="S42" s="14">
        <v>25</v>
      </c>
      <c r="T42" s="14">
        <v>36</v>
      </c>
      <c r="U42" s="14">
        <v>44</v>
      </c>
      <c r="V42" s="14">
        <v>34</v>
      </c>
      <c r="W42" s="14">
        <v>45</v>
      </c>
      <c r="X42" s="14">
        <v>45</v>
      </c>
      <c r="Y42" s="14">
        <v>14</v>
      </c>
      <c r="Z42" s="14">
        <v>14</v>
      </c>
      <c r="AA42" s="14">
        <v>18</v>
      </c>
      <c r="AB42" s="14">
        <v>7</v>
      </c>
      <c r="AC42" s="5">
        <v>15</v>
      </c>
    </row>
    <row r="43" spans="1:29">
      <c r="A43" s="11"/>
      <c r="B43" s="11"/>
      <c r="C43" s="12" t="s">
        <v>18</v>
      </c>
      <c r="D43" s="13">
        <f>SUM(E43:AB43)</f>
        <v>381</v>
      </c>
      <c r="E43" s="13">
        <v>20</v>
      </c>
      <c r="F43" s="13">
        <v>21</v>
      </c>
      <c r="G43" s="13">
        <v>22</v>
      </c>
      <c r="H43" s="13">
        <v>65</v>
      </c>
      <c r="I43" s="13">
        <v>28</v>
      </c>
      <c r="J43" s="13">
        <v>19</v>
      </c>
      <c r="K43" s="13">
        <v>17</v>
      </c>
      <c r="L43" s="13">
        <v>9</v>
      </c>
      <c r="M43" s="13">
        <v>16</v>
      </c>
      <c r="N43" s="13">
        <v>14</v>
      </c>
      <c r="O43" s="13">
        <v>15</v>
      </c>
      <c r="P43" s="13">
        <v>12</v>
      </c>
      <c r="Q43" s="14">
        <v>25</v>
      </c>
      <c r="R43" s="14">
        <v>6</v>
      </c>
      <c r="S43" s="14">
        <v>11</v>
      </c>
      <c r="T43" s="14">
        <v>7</v>
      </c>
      <c r="U43" s="14">
        <v>11</v>
      </c>
      <c r="V43" s="14">
        <v>15</v>
      </c>
      <c r="W43" s="14">
        <v>17</v>
      </c>
      <c r="X43" s="14">
        <v>14</v>
      </c>
      <c r="Y43" s="14">
        <v>5</v>
      </c>
      <c r="Z43" s="14">
        <v>5</v>
      </c>
      <c r="AA43" s="14">
        <v>4</v>
      </c>
      <c r="AB43" s="14">
        <v>3</v>
      </c>
      <c r="AC43" s="5">
        <v>17</v>
      </c>
    </row>
    <row r="44" spans="1:29">
      <c r="A44" s="11"/>
      <c r="B44" s="11"/>
      <c r="C44" s="12" t="s">
        <v>19</v>
      </c>
      <c r="D44" s="13">
        <f>SUM(E44:AB44)</f>
        <v>9</v>
      </c>
      <c r="E44" s="13">
        <v>0</v>
      </c>
      <c r="F44" s="13">
        <v>0</v>
      </c>
      <c r="G44" s="13">
        <v>1</v>
      </c>
      <c r="H44" s="13">
        <v>8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5">
        <v>0</v>
      </c>
    </row>
    <row r="45" spans="1:29" s="31" customFormat="1">
      <c r="A45" s="11"/>
      <c r="B45" s="11"/>
      <c r="C45" s="35" t="s">
        <v>2</v>
      </c>
      <c r="D45" s="36">
        <f xml:space="preserve"> IF(D39=0,100,D40/D39*100)</f>
        <v>86.894813635760713</v>
      </c>
      <c r="E45" s="36">
        <v>88.544891640866879</v>
      </c>
      <c r="F45" s="36">
        <v>84.536082474226802</v>
      </c>
      <c r="G45" s="36">
        <v>87.037037037037038</v>
      </c>
      <c r="H45" s="36">
        <v>74.926253687315636</v>
      </c>
      <c r="I45" s="36">
        <v>85.947712418300654</v>
      </c>
      <c r="J45" s="36">
        <v>89.902280130293164</v>
      </c>
      <c r="K45" s="36">
        <v>90.273556231003042</v>
      </c>
      <c r="L45" s="36">
        <v>90.588235294117652</v>
      </c>
      <c r="M45" s="36">
        <v>88.087774294670851</v>
      </c>
      <c r="N45" s="36">
        <v>84.644194756554313</v>
      </c>
      <c r="O45" s="36">
        <v>79.150579150579148</v>
      </c>
      <c r="P45" s="36">
        <v>84.375</v>
      </c>
      <c r="Q45" s="37">
        <v>83.962264150943398</v>
      </c>
      <c r="R45" s="37">
        <v>86.740331491712709</v>
      </c>
      <c r="S45" s="37">
        <v>90.625</v>
      </c>
      <c r="T45" s="37">
        <v>89.141414141414145</v>
      </c>
      <c r="U45" s="37">
        <v>86.714975845410635</v>
      </c>
      <c r="V45" s="37">
        <v>87.871287128712865</v>
      </c>
      <c r="W45" s="37">
        <v>82.825484764542935</v>
      </c>
      <c r="X45" s="37">
        <v>80.528052805280524</v>
      </c>
      <c r="Y45" s="37">
        <v>93.379790940766554</v>
      </c>
      <c r="Z45" s="37">
        <v>93.214285714285708</v>
      </c>
      <c r="AA45" s="37">
        <v>92.542372881355931</v>
      </c>
      <c r="AB45" s="37">
        <v>90.566037735849051</v>
      </c>
      <c r="AC45" s="38">
        <v>88.652482269503551</v>
      </c>
    </row>
    <row r="46" spans="1:29" s="32" customFormat="1">
      <c r="A46" s="11"/>
      <c r="B46" s="11"/>
      <c r="C46" s="39" t="s">
        <v>20</v>
      </c>
      <c r="D46" s="40">
        <f xml:space="preserve"> IF(D41=0,0,D42/D41*100)</f>
        <v>61.43724696356275</v>
      </c>
      <c r="E46" s="40">
        <v>45.945945945945944</v>
      </c>
      <c r="F46" s="40">
        <v>65</v>
      </c>
      <c r="G46" s="40">
        <v>47.61904761904762</v>
      </c>
      <c r="H46" s="40">
        <v>23.529411764705884</v>
      </c>
      <c r="I46" s="40">
        <v>34.883720930232556</v>
      </c>
      <c r="J46" s="40">
        <v>38.70967741935484</v>
      </c>
      <c r="K46" s="40">
        <v>46.875</v>
      </c>
      <c r="L46" s="40">
        <v>71.875</v>
      </c>
      <c r="M46" s="40">
        <v>57.89473684210526</v>
      </c>
      <c r="N46" s="40">
        <v>65.853658536585371</v>
      </c>
      <c r="O46" s="40">
        <v>72.222222222222229</v>
      </c>
      <c r="P46" s="40">
        <v>40</v>
      </c>
      <c r="Q46" s="41">
        <v>50.980392156862742</v>
      </c>
      <c r="R46" s="41">
        <v>87.5</v>
      </c>
      <c r="S46" s="41">
        <v>69.444444444444443</v>
      </c>
      <c r="T46" s="41">
        <v>83.720930232558146</v>
      </c>
      <c r="U46" s="41">
        <v>80</v>
      </c>
      <c r="V46" s="41">
        <v>69.387755102040813</v>
      </c>
      <c r="W46" s="41">
        <v>72.58064516129032</v>
      </c>
      <c r="X46" s="41">
        <v>76.271186440677965</v>
      </c>
      <c r="Y46" s="41">
        <v>73.684210526315795</v>
      </c>
      <c r="Z46" s="41">
        <v>73.684210526315795</v>
      </c>
      <c r="AA46" s="41">
        <v>81.818181818181813</v>
      </c>
      <c r="AB46" s="41">
        <v>70</v>
      </c>
      <c r="AC46" s="42">
        <v>46.875</v>
      </c>
    </row>
    <row r="47" spans="1:29" s="33" customFormat="1">
      <c r="A47" s="11"/>
      <c r="B47" s="11"/>
      <c r="C47" s="43" t="s">
        <v>3</v>
      </c>
      <c r="D47" s="44">
        <f xml:space="preserve"> IF(D39=0,100,(D42+D40)/D39*100)</f>
        <v>94.946279347393556</v>
      </c>
      <c r="E47" s="44">
        <v>93.808049535603715</v>
      </c>
      <c r="F47" s="44">
        <v>94.587628865979383</v>
      </c>
      <c r="G47" s="44">
        <v>93.209876543209873</v>
      </c>
      <c r="H47" s="44">
        <v>80.825958702064895</v>
      </c>
      <c r="I47" s="44">
        <v>90.849673202614383</v>
      </c>
      <c r="J47" s="44">
        <v>93.811074918566774</v>
      </c>
      <c r="K47" s="44">
        <v>94.832826747720361</v>
      </c>
      <c r="L47" s="44">
        <v>97.352941176470594</v>
      </c>
      <c r="M47" s="44">
        <v>94.984326018808773</v>
      </c>
      <c r="N47" s="44">
        <v>94.756554307116104</v>
      </c>
      <c r="O47" s="44">
        <v>94.208494208494201</v>
      </c>
      <c r="P47" s="44">
        <v>90.625</v>
      </c>
      <c r="Q47" s="45">
        <v>92.138364779874209</v>
      </c>
      <c r="R47" s="45">
        <v>98.342541436464089</v>
      </c>
      <c r="S47" s="45">
        <v>97.135416666666671</v>
      </c>
      <c r="T47" s="45">
        <v>98.232323232323239</v>
      </c>
      <c r="U47" s="45">
        <v>97.34299516908213</v>
      </c>
      <c r="V47" s="45">
        <v>96.287128712871294</v>
      </c>
      <c r="W47" s="45">
        <v>95.29085872576178</v>
      </c>
      <c r="X47" s="45">
        <v>95.379537953795378</v>
      </c>
      <c r="Y47" s="45">
        <v>98.257839721254356</v>
      </c>
      <c r="Z47" s="45">
        <v>98.214285714285708</v>
      </c>
      <c r="AA47" s="45">
        <v>98.644067796610173</v>
      </c>
      <c r="AB47" s="45">
        <v>97.169811320754718</v>
      </c>
      <c r="AC47" s="46">
        <v>93.971631205673759</v>
      </c>
    </row>
    <row r="48" spans="1:29" s="34" customFormat="1">
      <c r="A48" s="11"/>
      <c r="B48" s="11"/>
      <c r="C48" s="47" t="s">
        <v>21</v>
      </c>
      <c r="D48" s="48">
        <f>IF(D39=0,100,(D42+D40+D44)/D39*100)</f>
        <v>95.06565857540788</v>
      </c>
      <c r="E48" s="48">
        <v>93.808049535603715</v>
      </c>
      <c r="F48" s="48">
        <v>94.587628865979383</v>
      </c>
      <c r="G48" s="48">
        <v>93.518518518518519</v>
      </c>
      <c r="H48" s="48">
        <v>83.185840707964601</v>
      </c>
      <c r="I48" s="48">
        <v>90.849673202614383</v>
      </c>
      <c r="J48" s="48">
        <v>93.811074918566774</v>
      </c>
      <c r="K48" s="48">
        <v>94.832826747720361</v>
      </c>
      <c r="L48" s="48">
        <v>97.352941176470594</v>
      </c>
      <c r="M48" s="48">
        <v>94.984326018808773</v>
      </c>
      <c r="N48" s="48">
        <v>94.756554307116104</v>
      </c>
      <c r="O48" s="48">
        <v>94.208494208494201</v>
      </c>
      <c r="P48" s="48">
        <v>90.625</v>
      </c>
      <c r="Q48" s="49">
        <v>92.138364779874209</v>
      </c>
      <c r="R48" s="49">
        <v>98.342541436464089</v>
      </c>
      <c r="S48" s="49">
        <v>97.135416666666671</v>
      </c>
      <c r="T48" s="49">
        <v>98.232323232323239</v>
      </c>
      <c r="U48" s="49">
        <v>97.34299516908213</v>
      </c>
      <c r="V48" s="49">
        <v>96.287128712871294</v>
      </c>
      <c r="W48" s="49">
        <v>95.29085872576178</v>
      </c>
      <c r="X48" s="49">
        <v>95.379537953795378</v>
      </c>
      <c r="Y48" s="49">
        <v>98.257839721254356</v>
      </c>
      <c r="Z48" s="49">
        <v>98.214285714285708</v>
      </c>
      <c r="AA48" s="49">
        <v>98.644067796610173</v>
      </c>
      <c r="AB48" s="49">
        <v>97.169811320754718</v>
      </c>
      <c r="AC48" s="50">
        <v>93.971631205673759</v>
      </c>
    </row>
    <row r="49" spans="1:29">
      <c r="A49" s="53" t="s">
        <v>23</v>
      </c>
      <c r="B49" s="51" t="s">
        <v>161</v>
      </c>
      <c r="C49" s="52" t="s">
        <v>166</v>
      </c>
      <c r="D49" s="51">
        <f>SUM(E49:AB49)</f>
        <v>7</v>
      </c>
      <c r="E49" s="51">
        <v>1</v>
      </c>
      <c r="F49" s="51"/>
      <c r="G49" s="51">
        <v>1</v>
      </c>
      <c r="H49" s="51"/>
      <c r="I49" s="51"/>
      <c r="J49" s="51"/>
      <c r="K49" s="51"/>
      <c r="L49" s="51"/>
      <c r="M49" s="51">
        <v>1</v>
      </c>
      <c r="N49" s="51"/>
      <c r="O49" s="51">
        <v>1</v>
      </c>
      <c r="P49" s="51"/>
      <c r="Q49" s="51"/>
      <c r="R49" s="51"/>
      <c r="S49" s="51">
        <v>1</v>
      </c>
      <c r="T49" s="51"/>
      <c r="U49" s="51"/>
      <c r="V49" s="51">
        <v>1</v>
      </c>
      <c r="W49" s="51"/>
      <c r="X49" s="51"/>
      <c r="Y49" s="51"/>
      <c r="Z49" s="51"/>
      <c r="AA49" s="51"/>
      <c r="AB49" s="51">
        <v>1</v>
      </c>
      <c r="AC49" s="5"/>
    </row>
    <row r="50" spans="1:29">
      <c r="A50" s="53"/>
      <c r="B50" s="51" t="s">
        <v>99</v>
      </c>
      <c r="C50" s="52" t="s">
        <v>100</v>
      </c>
      <c r="D50" s="51">
        <f>SUM(E50:AB50)</f>
        <v>5</v>
      </c>
      <c r="E50" s="51"/>
      <c r="F50" s="51"/>
      <c r="G50" s="51">
        <v>1</v>
      </c>
      <c r="H50" s="51"/>
      <c r="I50" s="51"/>
      <c r="J50" s="51"/>
      <c r="K50" s="51">
        <v>1</v>
      </c>
      <c r="L50" s="51"/>
      <c r="M50" s="51"/>
      <c r="N50" s="51"/>
      <c r="O50" s="51"/>
      <c r="P50" s="51"/>
      <c r="Q50" s="51">
        <v>1</v>
      </c>
      <c r="R50" s="51"/>
      <c r="S50" s="51"/>
      <c r="T50" s="51"/>
      <c r="U50" s="51"/>
      <c r="V50" s="51"/>
      <c r="W50" s="51">
        <v>2</v>
      </c>
      <c r="X50" s="51"/>
      <c r="Y50" s="51"/>
      <c r="Z50" s="51"/>
      <c r="AA50" s="51"/>
      <c r="AB50" s="51"/>
      <c r="AC50" s="5">
        <v>1</v>
      </c>
    </row>
    <row r="51" spans="1:29">
      <c r="A51" s="53"/>
      <c r="B51" s="51" t="s">
        <v>101</v>
      </c>
      <c r="C51" s="52" t="s">
        <v>102</v>
      </c>
      <c r="D51" s="51">
        <f>SUM(E51:AB51)</f>
        <v>84</v>
      </c>
      <c r="E51" s="51">
        <v>15</v>
      </c>
      <c r="F51" s="51">
        <v>7</v>
      </c>
      <c r="G51" s="51">
        <v>3</v>
      </c>
      <c r="H51" s="51">
        <v>19</v>
      </c>
      <c r="I51" s="51">
        <v>4</v>
      </c>
      <c r="J51" s="51">
        <v>2</v>
      </c>
      <c r="K51" s="51">
        <v>3</v>
      </c>
      <c r="L51" s="51">
        <v>3</v>
      </c>
      <c r="M51" s="51">
        <v>1</v>
      </c>
      <c r="N51" s="51">
        <v>3</v>
      </c>
      <c r="O51" s="51">
        <v>2</v>
      </c>
      <c r="P51" s="51">
        <v>3</v>
      </c>
      <c r="Q51" s="51">
        <v>5</v>
      </c>
      <c r="R51" s="51">
        <v>3</v>
      </c>
      <c r="S51" s="51">
        <v>3</v>
      </c>
      <c r="T51" s="51">
        <v>3</v>
      </c>
      <c r="U51" s="51"/>
      <c r="V51" s="51"/>
      <c r="W51" s="51">
        <v>2</v>
      </c>
      <c r="X51" s="51"/>
      <c r="Y51" s="51"/>
      <c r="Z51" s="51">
        <v>2</v>
      </c>
      <c r="AA51" s="51">
        <v>1</v>
      </c>
      <c r="AB51" s="51"/>
      <c r="AC51" s="5"/>
    </row>
    <row r="52" spans="1:29">
      <c r="A52" s="53"/>
      <c r="B52" s="51" t="s">
        <v>173</v>
      </c>
      <c r="C52" s="52" t="s">
        <v>183</v>
      </c>
      <c r="D52" s="51">
        <f>SUM(E52:AB52)</f>
        <v>41</v>
      </c>
      <c r="E52" s="51"/>
      <c r="F52" s="51"/>
      <c r="G52" s="51">
        <v>3</v>
      </c>
      <c r="H52" s="51">
        <v>8</v>
      </c>
      <c r="I52" s="51">
        <v>3</v>
      </c>
      <c r="J52" s="51">
        <v>2</v>
      </c>
      <c r="K52" s="51">
        <v>3</v>
      </c>
      <c r="L52" s="51">
        <v>1</v>
      </c>
      <c r="M52" s="51">
        <v>3</v>
      </c>
      <c r="N52" s="51">
        <v>1</v>
      </c>
      <c r="O52" s="51">
        <v>2</v>
      </c>
      <c r="P52" s="51">
        <v>1</v>
      </c>
      <c r="Q52" s="51">
        <v>4</v>
      </c>
      <c r="R52" s="51"/>
      <c r="S52" s="51">
        <v>2</v>
      </c>
      <c r="T52" s="51">
        <v>2</v>
      </c>
      <c r="U52" s="51">
        <v>1</v>
      </c>
      <c r="V52" s="51"/>
      <c r="W52" s="51">
        <v>2</v>
      </c>
      <c r="X52" s="51">
        <v>1</v>
      </c>
      <c r="Y52" s="51"/>
      <c r="Z52" s="51">
        <v>1</v>
      </c>
      <c r="AA52" s="51">
        <v>1</v>
      </c>
      <c r="AB52" s="51"/>
      <c r="AC52" s="5">
        <v>2</v>
      </c>
    </row>
    <row r="53" spans="1:29">
      <c r="A53" s="53"/>
      <c r="B53" s="51" t="s">
        <v>65</v>
      </c>
      <c r="C53" s="52" t="s">
        <v>83</v>
      </c>
      <c r="D53" s="51">
        <f>SUM(E53:AB53)</f>
        <v>7</v>
      </c>
      <c r="E53" s="51"/>
      <c r="F53" s="51"/>
      <c r="G53" s="51">
        <v>1</v>
      </c>
      <c r="H53" s="51"/>
      <c r="I53" s="51">
        <v>1</v>
      </c>
      <c r="J53" s="51"/>
      <c r="K53" s="51">
        <v>1</v>
      </c>
      <c r="L53" s="51">
        <v>1</v>
      </c>
      <c r="M53" s="51"/>
      <c r="N53" s="51"/>
      <c r="O53" s="51"/>
      <c r="P53" s="51"/>
      <c r="Q53" s="51">
        <v>2</v>
      </c>
      <c r="R53" s="51"/>
      <c r="S53" s="51"/>
      <c r="T53" s="51"/>
      <c r="U53" s="51"/>
      <c r="V53" s="51">
        <v>1</v>
      </c>
      <c r="W53" s="51"/>
      <c r="X53" s="51"/>
      <c r="Y53" s="51"/>
      <c r="Z53" s="51"/>
      <c r="AA53" s="51"/>
      <c r="AB53" s="51"/>
      <c r="AC53" s="5"/>
    </row>
    <row r="54" spans="1:29">
      <c r="A54" s="53"/>
      <c r="B54" s="51" t="s">
        <v>174</v>
      </c>
      <c r="C54" s="52" t="s">
        <v>184</v>
      </c>
      <c r="D54" s="51">
        <f>SUM(E54:AB54)</f>
        <v>5</v>
      </c>
      <c r="E54" s="51"/>
      <c r="F54" s="51"/>
      <c r="G54" s="51"/>
      <c r="H54" s="51">
        <v>1</v>
      </c>
      <c r="I54" s="51">
        <v>1</v>
      </c>
      <c r="J54" s="51"/>
      <c r="K54" s="51">
        <v>1</v>
      </c>
      <c r="L54" s="51"/>
      <c r="M54" s="51"/>
      <c r="N54" s="51"/>
      <c r="O54" s="51"/>
      <c r="P54" s="51"/>
      <c r="Q54" s="51">
        <v>1</v>
      </c>
      <c r="R54" s="51"/>
      <c r="S54" s="51"/>
      <c r="T54" s="51"/>
      <c r="U54" s="51"/>
      <c r="V54" s="51"/>
      <c r="W54" s="51"/>
      <c r="X54" s="51"/>
      <c r="Y54" s="51">
        <v>1</v>
      </c>
      <c r="Z54" s="51"/>
      <c r="AA54" s="51"/>
      <c r="AB54" s="51"/>
      <c r="AC54" s="5"/>
    </row>
    <row r="55" spans="1:29">
      <c r="A55" s="53"/>
      <c r="B55" s="51" t="s">
        <v>144</v>
      </c>
      <c r="C55" s="52" t="s">
        <v>145</v>
      </c>
      <c r="D55" s="51">
        <f>SUM(E55:AB55)</f>
        <v>73</v>
      </c>
      <c r="E55" s="51"/>
      <c r="F55" s="51">
        <v>3</v>
      </c>
      <c r="G55" s="51">
        <v>6</v>
      </c>
      <c r="H55" s="51">
        <v>3</v>
      </c>
      <c r="I55" s="51"/>
      <c r="J55" s="51"/>
      <c r="K55" s="51">
        <v>1</v>
      </c>
      <c r="L55" s="51"/>
      <c r="M55" s="51">
        <v>10</v>
      </c>
      <c r="N55" s="51">
        <v>3</v>
      </c>
      <c r="O55" s="51">
        <v>3</v>
      </c>
      <c r="P55" s="51">
        <v>4</v>
      </c>
      <c r="Q55" s="51">
        <v>2</v>
      </c>
      <c r="R55" s="51">
        <v>1</v>
      </c>
      <c r="S55" s="51">
        <v>5</v>
      </c>
      <c r="T55" s="51"/>
      <c r="U55" s="51">
        <v>6</v>
      </c>
      <c r="V55" s="51">
        <v>4</v>
      </c>
      <c r="W55" s="51">
        <v>4</v>
      </c>
      <c r="X55" s="51">
        <v>1</v>
      </c>
      <c r="Y55" s="51">
        <v>4</v>
      </c>
      <c r="Z55" s="51">
        <v>3</v>
      </c>
      <c r="AA55" s="51">
        <v>5</v>
      </c>
      <c r="AB55" s="51">
        <v>5</v>
      </c>
      <c r="AC55" s="5">
        <v>10</v>
      </c>
    </row>
    <row r="56" spans="1:29">
      <c r="A56" s="53"/>
      <c r="B56" s="51" t="s">
        <v>41</v>
      </c>
      <c r="C56" s="52" t="s">
        <v>50</v>
      </c>
      <c r="D56" s="51">
        <f>SUM(E56:AB56)</f>
        <v>39</v>
      </c>
      <c r="E56" s="51"/>
      <c r="F56" s="51">
        <v>1</v>
      </c>
      <c r="G56" s="51"/>
      <c r="H56" s="51">
        <v>1</v>
      </c>
      <c r="I56" s="51">
        <v>4</v>
      </c>
      <c r="J56" s="51">
        <v>1</v>
      </c>
      <c r="K56" s="51">
        <v>1</v>
      </c>
      <c r="L56" s="51"/>
      <c r="M56" s="51">
        <v>3</v>
      </c>
      <c r="N56" s="51">
        <v>7</v>
      </c>
      <c r="O56" s="51">
        <v>6</v>
      </c>
      <c r="P56" s="51">
        <v>1</v>
      </c>
      <c r="Q56" s="51"/>
      <c r="R56" s="51">
        <v>1</v>
      </c>
      <c r="S56" s="51"/>
      <c r="T56" s="51"/>
      <c r="U56" s="51"/>
      <c r="V56" s="51"/>
      <c r="W56" s="51">
        <v>11</v>
      </c>
      <c r="X56" s="51">
        <v>1</v>
      </c>
      <c r="Y56" s="51"/>
      <c r="Z56" s="51">
        <v>1</v>
      </c>
      <c r="AA56" s="51"/>
      <c r="AB56" s="51"/>
      <c r="AC56" s="5"/>
    </row>
    <row r="57" spans="1:29">
      <c r="A57" s="53"/>
      <c r="B57" s="51" t="s">
        <v>219</v>
      </c>
      <c r="C57" s="52" t="s">
        <v>223</v>
      </c>
      <c r="D57" s="51">
        <f>SUM(E57:AB57)</f>
        <v>35</v>
      </c>
      <c r="E57" s="51">
        <v>1</v>
      </c>
      <c r="F57" s="51">
        <v>4</v>
      </c>
      <c r="G57" s="51">
        <v>3</v>
      </c>
      <c r="H57" s="51">
        <v>2</v>
      </c>
      <c r="I57" s="51">
        <v>2</v>
      </c>
      <c r="J57" s="51"/>
      <c r="K57" s="51"/>
      <c r="L57" s="51"/>
      <c r="M57" s="51"/>
      <c r="N57" s="51"/>
      <c r="O57" s="51"/>
      <c r="P57" s="51"/>
      <c r="Q57" s="51"/>
      <c r="R57" s="51">
        <v>1</v>
      </c>
      <c r="S57" s="51">
        <v>5</v>
      </c>
      <c r="T57" s="51">
        <v>4</v>
      </c>
      <c r="U57" s="51">
        <v>7</v>
      </c>
      <c r="V57" s="51">
        <v>3</v>
      </c>
      <c r="W57" s="51">
        <v>3</v>
      </c>
      <c r="X57" s="51"/>
      <c r="Y57" s="51"/>
      <c r="Z57" s="51"/>
      <c r="AA57" s="51"/>
      <c r="AB57" s="51"/>
      <c r="AC57" s="5"/>
    </row>
    <row r="58" spans="1:29">
      <c r="A58" s="53"/>
      <c r="B58" s="51" t="s">
        <v>43</v>
      </c>
      <c r="C58" s="52" t="s">
        <v>52</v>
      </c>
      <c r="D58" s="51">
        <f>SUM(E58:AB58)</f>
        <v>500</v>
      </c>
      <c r="E58" s="51">
        <v>13</v>
      </c>
      <c r="F58" s="51">
        <v>29</v>
      </c>
      <c r="G58" s="51">
        <v>13</v>
      </c>
      <c r="H58" s="51">
        <v>21</v>
      </c>
      <c r="I58" s="51">
        <v>11</v>
      </c>
      <c r="J58" s="51">
        <v>17</v>
      </c>
      <c r="K58" s="51">
        <v>17</v>
      </c>
      <c r="L58" s="51">
        <v>22</v>
      </c>
      <c r="M58" s="51">
        <v>17</v>
      </c>
      <c r="N58" s="51">
        <v>23</v>
      </c>
      <c r="O58" s="51">
        <v>39</v>
      </c>
      <c r="P58" s="51">
        <v>6</v>
      </c>
      <c r="Q58" s="51">
        <v>27</v>
      </c>
      <c r="R58" s="51">
        <v>38</v>
      </c>
      <c r="S58" s="51">
        <v>16</v>
      </c>
      <c r="T58" s="51">
        <v>25</v>
      </c>
      <c r="U58" s="51">
        <v>35</v>
      </c>
      <c r="V58" s="51">
        <v>31</v>
      </c>
      <c r="W58" s="51">
        <v>28</v>
      </c>
      <c r="X58" s="51">
        <v>42</v>
      </c>
      <c r="Y58" s="51">
        <v>9</v>
      </c>
      <c r="Z58" s="51">
        <v>6</v>
      </c>
      <c r="AA58" s="51">
        <v>12</v>
      </c>
      <c r="AB58" s="51">
        <v>3</v>
      </c>
      <c r="AC58" s="5">
        <v>14</v>
      </c>
    </row>
    <row r="59" spans="1:29">
      <c r="A59" s="53"/>
      <c r="B59" s="51" t="s">
        <v>42</v>
      </c>
      <c r="C59" s="52" t="s">
        <v>51</v>
      </c>
      <c r="D59" s="51">
        <f>SUM(E59:AB59)</f>
        <v>162</v>
      </c>
      <c r="E59" s="51">
        <v>5</v>
      </c>
      <c r="F59" s="51">
        <v>15</v>
      </c>
      <c r="G59" s="51">
        <v>10</v>
      </c>
      <c r="H59" s="51">
        <v>30</v>
      </c>
      <c r="I59" s="51">
        <v>15</v>
      </c>
      <c r="J59" s="51">
        <v>9</v>
      </c>
      <c r="K59" s="51">
        <v>4</v>
      </c>
      <c r="L59" s="51">
        <v>4</v>
      </c>
      <c r="M59" s="51">
        <v>2</v>
      </c>
      <c r="N59" s="51">
        <v>2</v>
      </c>
      <c r="O59" s="51">
        <v>1</v>
      </c>
      <c r="P59" s="51">
        <v>4</v>
      </c>
      <c r="Q59" s="51">
        <v>9</v>
      </c>
      <c r="R59" s="51">
        <v>4</v>
      </c>
      <c r="S59" s="51">
        <v>4</v>
      </c>
      <c r="T59" s="51">
        <v>5</v>
      </c>
      <c r="U59" s="51">
        <v>4</v>
      </c>
      <c r="V59" s="51">
        <v>7</v>
      </c>
      <c r="W59" s="51">
        <v>8</v>
      </c>
      <c r="X59" s="51">
        <v>12</v>
      </c>
      <c r="Y59" s="51">
        <v>3</v>
      </c>
      <c r="Z59" s="51">
        <v>4</v>
      </c>
      <c r="AA59" s="51"/>
      <c r="AB59" s="51">
        <v>1</v>
      </c>
      <c r="AC59" s="5">
        <v>2</v>
      </c>
    </row>
    <row r="60" spans="1:29">
      <c r="A60" s="53"/>
      <c r="B60" s="51" t="s">
        <v>220</v>
      </c>
      <c r="C60" s="52" t="s">
        <v>224</v>
      </c>
      <c r="D60" s="51">
        <f>SUM(E60:AB60)</f>
        <v>1</v>
      </c>
      <c r="E60" s="51"/>
      <c r="F60" s="51"/>
      <c r="G60" s="51"/>
      <c r="H60" s="51"/>
      <c r="I60" s="51"/>
      <c r="J60" s="51"/>
      <c r="K60" s="51"/>
      <c r="L60" s="51"/>
      <c r="M60" s="51">
        <v>1</v>
      </c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">
        <v>1</v>
      </c>
    </row>
    <row r="61" spans="1:29">
      <c r="A61" s="53"/>
      <c r="B61" s="51" t="s">
        <v>44</v>
      </c>
      <c r="C61" s="52" t="s">
        <v>54</v>
      </c>
      <c r="D61" s="51">
        <f>SUM(E61:AB61)</f>
        <v>29</v>
      </c>
      <c r="E61" s="51">
        <v>2</v>
      </c>
      <c r="F61" s="51">
        <v>1</v>
      </c>
      <c r="G61" s="51">
        <v>1</v>
      </c>
      <c r="H61" s="51"/>
      <c r="I61" s="51">
        <v>2</v>
      </c>
      <c r="J61" s="51"/>
      <c r="K61" s="51"/>
      <c r="L61" s="51">
        <v>1</v>
      </c>
      <c r="M61" s="51"/>
      <c r="N61" s="51">
        <v>2</v>
      </c>
      <c r="O61" s="51"/>
      <c r="P61" s="51">
        <v>1</v>
      </c>
      <c r="Q61" s="51"/>
      <c r="R61" s="51"/>
      <c r="S61" s="51"/>
      <c r="T61" s="51">
        <v>4</v>
      </c>
      <c r="U61" s="51">
        <v>2</v>
      </c>
      <c r="V61" s="51">
        <v>2</v>
      </c>
      <c r="W61" s="51">
        <v>2</v>
      </c>
      <c r="X61" s="51">
        <v>2</v>
      </c>
      <c r="Y61" s="51">
        <v>2</v>
      </c>
      <c r="Z61" s="51">
        <v>2</v>
      </c>
      <c r="AA61" s="51">
        <v>3</v>
      </c>
      <c r="AB61" s="51"/>
      <c r="AC61" s="5">
        <v>2</v>
      </c>
    </row>
    <row r="62" spans="1:29" ht="3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5"/>
    </row>
    <row r="63" spans="1:29">
      <c r="A63" s="11" t="s">
        <v>46</v>
      </c>
      <c r="B63" s="11"/>
      <c r="C63" s="12" t="s">
        <v>10</v>
      </c>
      <c r="D63" s="13">
        <f>SUM(E63:AB63)</f>
        <v>7250</v>
      </c>
      <c r="E63" s="13">
        <v>24</v>
      </c>
      <c r="F63" s="13">
        <v>382</v>
      </c>
      <c r="G63" s="13">
        <v>327</v>
      </c>
      <c r="H63" s="13">
        <v>310</v>
      </c>
      <c r="I63" s="13"/>
      <c r="J63" s="13">
        <v>146</v>
      </c>
      <c r="K63" s="13">
        <v>490</v>
      </c>
      <c r="L63" s="13">
        <v>621</v>
      </c>
      <c r="M63" s="13">
        <v>64</v>
      </c>
      <c r="N63" s="13"/>
      <c r="O63" s="13">
        <v>279</v>
      </c>
      <c r="P63" s="13">
        <v>893</v>
      </c>
      <c r="Q63" s="14">
        <v>147</v>
      </c>
      <c r="R63" s="14">
        <v>216</v>
      </c>
      <c r="S63" s="14">
        <v>418</v>
      </c>
      <c r="T63" s="14"/>
      <c r="U63" s="14">
        <v>544</v>
      </c>
      <c r="V63" s="14">
        <v>293</v>
      </c>
      <c r="W63" s="14">
        <v>362</v>
      </c>
      <c r="X63" s="14">
        <v>455</v>
      </c>
      <c r="Y63" s="14">
        <v>273</v>
      </c>
      <c r="Z63" s="14">
        <v>3</v>
      </c>
      <c r="AA63" s="14">
        <v>275</v>
      </c>
      <c r="AB63" s="14">
        <v>728</v>
      </c>
      <c r="AC63" s="5">
        <v>131</v>
      </c>
    </row>
    <row r="64" spans="1:29">
      <c r="A64" s="11"/>
      <c r="B64" s="11"/>
      <c r="C64" s="12" t="s">
        <v>11</v>
      </c>
      <c r="D64" s="13">
        <f>SUM(E64:AB64)</f>
        <v>7175</v>
      </c>
      <c r="E64" s="13">
        <v>22</v>
      </c>
      <c r="F64" s="13">
        <v>371</v>
      </c>
      <c r="G64" s="13">
        <v>321</v>
      </c>
      <c r="H64" s="13">
        <v>304</v>
      </c>
      <c r="I64" s="13"/>
      <c r="J64" s="13">
        <v>144</v>
      </c>
      <c r="K64" s="13">
        <v>473</v>
      </c>
      <c r="L64" s="13">
        <v>620</v>
      </c>
      <c r="M64" s="13">
        <v>62</v>
      </c>
      <c r="N64" s="13"/>
      <c r="O64" s="13">
        <v>274</v>
      </c>
      <c r="P64" s="13">
        <v>892</v>
      </c>
      <c r="Q64" s="14">
        <v>146</v>
      </c>
      <c r="R64" s="14">
        <v>215</v>
      </c>
      <c r="S64" s="14">
        <v>418</v>
      </c>
      <c r="T64" s="14"/>
      <c r="U64" s="14">
        <v>544</v>
      </c>
      <c r="V64" s="14">
        <v>290</v>
      </c>
      <c r="W64" s="14">
        <v>360</v>
      </c>
      <c r="X64" s="14">
        <v>452</v>
      </c>
      <c r="Y64" s="14">
        <v>273</v>
      </c>
      <c r="Z64" s="14">
        <v>3</v>
      </c>
      <c r="AA64" s="14">
        <v>267</v>
      </c>
      <c r="AB64" s="14">
        <v>724</v>
      </c>
      <c r="AC64" s="5">
        <v>131</v>
      </c>
    </row>
    <row r="65" spans="1:29">
      <c r="A65" s="11"/>
      <c r="B65" s="11"/>
      <c r="C65" s="12" t="s">
        <v>16</v>
      </c>
      <c r="D65" s="13">
        <f>SUM(E65:AB65)</f>
        <v>75</v>
      </c>
      <c r="E65" s="13">
        <v>2</v>
      </c>
      <c r="F65" s="13">
        <v>11</v>
      </c>
      <c r="G65" s="13">
        <v>6</v>
      </c>
      <c r="H65" s="13">
        <v>6</v>
      </c>
      <c r="I65" s="13"/>
      <c r="J65" s="13">
        <v>2</v>
      </c>
      <c r="K65" s="13">
        <v>17</v>
      </c>
      <c r="L65" s="13">
        <v>1</v>
      </c>
      <c r="M65" s="13">
        <v>2</v>
      </c>
      <c r="N65" s="13"/>
      <c r="O65" s="13">
        <v>5</v>
      </c>
      <c r="P65" s="13">
        <v>1</v>
      </c>
      <c r="Q65" s="14">
        <v>1</v>
      </c>
      <c r="R65" s="14">
        <v>1</v>
      </c>
      <c r="S65" s="14"/>
      <c r="T65" s="14"/>
      <c r="U65" s="14"/>
      <c r="V65" s="14">
        <v>3</v>
      </c>
      <c r="W65" s="14">
        <v>2</v>
      </c>
      <c r="X65" s="14">
        <v>3</v>
      </c>
      <c r="Y65" s="14"/>
      <c r="Z65" s="14"/>
      <c r="AA65" s="14">
        <v>8</v>
      </c>
      <c r="AB65" s="14">
        <v>4</v>
      </c>
      <c r="AC65" s="5"/>
    </row>
    <row r="66" spans="1:29">
      <c r="A66" s="11"/>
      <c r="B66" s="11"/>
      <c r="C66" s="12" t="s">
        <v>17</v>
      </c>
      <c r="D66" s="13">
        <f>SUM(E66:AB66)</f>
        <v>0</v>
      </c>
      <c r="E66" s="13">
        <v>0</v>
      </c>
      <c r="F66" s="13">
        <v>0</v>
      </c>
      <c r="G66" s="13">
        <v>0</v>
      </c>
      <c r="H66" s="13">
        <v>0</v>
      </c>
      <c r="I66" s="13"/>
      <c r="J66" s="13">
        <v>0</v>
      </c>
      <c r="K66" s="13">
        <v>0</v>
      </c>
      <c r="L66" s="13">
        <v>0</v>
      </c>
      <c r="M66" s="13">
        <v>0</v>
      </c>
      <c r="N66" s="13"/>
      <c r="O66" s="13">
        <v>0</v>
      </c>
      <c r="P66" s="13">
        <v>0</v>
      </c>
      <c r="Q66" s="14">
        <v>0</v>
      </c>
      <c r="R66" s="14">
        <v>0</v>
      </c>
      <c r="S66" s="14"/>
      <c r="T66" s="14"/>
      <c r="U66" s="14"/>
      <c r="V66" s="14">
        <v>0</v>
      </c>
      <c r="W66" s="14">
        <v>0</v>
      </c>
      <c r="X66" s="14">
        <v>0</v>
      </c>
      <c r="Y66" s="14"/>
      <c r="Z66" s="14"/>
      <c r="AA66" s="14">
        <v>0</v>
      </c>
      <c r="AB66" s="14">
        <v>0</v>
      </c>
      <c r="AC66" s="5"/>
    </row>
    <row r="67" spans="1:29">
      <c r="A67" s="11"/>
      <c r="B67" s="11"/>
      <c r="C67" s="12" t="s">
        <v>18</v>
      </c>
      <c r="D67" s="13">
        <f>SUM(E67:AB67)</f>
        <v>75</v>
      </c>
      <c r="E67" s="13">
        <v>2</v>
      </c>
      <c r="F67" s="13">
        <v>11</v>
      </c>
      <c r="G67" s="13">
        <v>6</v>
      </c>
      <c r="H67" s="13">
        <v>6</v>
      </c>
      <c r="I67" s="13"/>
      <c r="J67" s="13">
        <v>2</v>
      </c>
      <c r="K67" s="13">
        <v>17</v>
      </c>
      <c r="L67" s="13">
        <v>1</v>
      </c>
      <c r="M67" s="13">
        <v>2</v>
      </c>
      <c r="N67" s="13"/>
      <c r="O67" s="13">
        <v>5</v>
      </c>
      <c r="P67" s="13">
        <v>1</v>
      </c>
      <c r="Q67" s="14">
        <v>1</v>
      </c>
      <c r="R67" s="14">
        <v>1</v>
      </c>
      <c r="S67" s="14"/>
      <c r="T67" s="14"/>
      <c r="U67" s="14"/>
      <c r="V67" s="14">
        <v>3</v>
      </c>
      <c r="W67" s="14">
        <v>2</v>
      </c>
      <c r="X67" s="14">
        <v>3</v>
      </c>
      <c r="Y67" s="14"/>
      <c r="Z67" s="14"/>
      <c r="AA67" s="14">
        <v>8</v>
      </c>
      <c r="AB67" s="14">
        <v>4</v>
      </c>
      <c r="AC67" s="5"/>
    </row>
    <row r="68" spans="1:29">
      <c r="A68" s="11"/>
      <c r="B68" s="11"/>
      <c r="C68" s="12" t="s">
        <v>19</v>
      </c>
      <c r="D68" s="13">
        <f>SUM(E68:AB68)</f>
        <v>0</v>
      </c>
      <c r="E68" s="13">
        <v>0</v>
      </c>
      <c r="F68" s="13">
        <v>0</v>
      </c>
      <c r="G68" s="13">
        <v>0</v>
      </c>
      <c r="H68" s="13">
        <v>0</v>
      </c>
      <c r="I68" s="13"/>
      <c r="J68" s="13">
        <v>0</v>
      </c>
      <c r="K68" s="13">
        <v>0</v>
      </c>
      <c r="L68" s="13">
        <v>0</v>
      </c>
      <c r="M68" s="13">
        <v>0</v>
      </c>
      <c r="N68" s="13"/>
      <c r="O68" s="13">
        <v>0</v>
      </c>
      <c r="P68" s="13">
        <v>0</v>
      </c>
      <c r="Q68" s="14">
        <v>0</v>
      </c>
      <c r="R68" s="14">
        <v>0</v>
      </c>
      <c r="S68" s="14"/>
      <c r="T68" s="14"/>
      <c r="U68" s="14"/>
      <c r="V68" s="14">
        <v>0</v>
      </c>
      <c r="W68" s="14">
        <v>0</v>
      </c>
      <c r="X68" s="14">
        <v>0</v>
      </c>
      <c r="Y68" s="14"/>
      <c r="Z68" s="14"/>
      <c r="AA68" s="14">
        <v>0</v>
      </c>
      <c r="AB68" s="14">
        <v>0</v>
      </c>
      <c r="AC68" s="5"/>
    </row>
    <row r="69" spans="1:29" s="31" customFormat="1">
      <c r="A69" s="11"/>
      <c r="B69" s="11"/>
      <c r="C69" s="35" t="s">
        <v>2</v>
      </c>
      <c r="D69" s="36">
        <f xml:space="preserve"> IF(D63=0,100,D64/D63*100)</f>
        <v>98.965517241379303</v>
      </c>
      <c r="E69" s="36">
        <v>91.666666666666671</v>
      </c>
      <c r="F69" s="36">
        <v>97.120418848167546</v>
      </c>
      <c r="G69" s="36">
        <v>98.165137614678898</v>
      </c>
      <c r="H69" s="36">
        <v>98.064516129032256</v>
      </c>
      <c r="I69" s="36"/>
      <c r="J69" s="36">
        <v>98.630136986301366</v>
      </c>
      <c r="K69" s="36">
        <v>96.530612244897952</v>
      </c>
      <c r="L69" s="36">
        <v>99.838969404186798</v>
      </c>
      <c r="M69" s="36">
        <v>96.875</v>
      </c>
      <c r="N69" s="36"/>
      <c r="O69" s="36">
        <v>98.207885304659499</v>
      </c>
      <c r="P69" s="36">
        <v>99.888017917133254</v>
      </c>
      <c r="Q69" s="37">
        <v>99.319727891156461</v>
      </c>
      <c r="R69" s="37">
        <v>99.537037037037038</v>
      </c>
      <c r="S69" s="37"/>
      <c r="T69" s="37"/>
      <c r="U69" s="37"/>
      <c r="V69" s="37">
        <v>98.976109215017061</v>
      </c>
      <c r="W69" s="37">
        <v>99.447513812154696</v>
      </c>
      <c r="X69" s="37">
        <v>99.340659340659343</v>
      </c>
      <c r="Y69" s="37"/>
      <c r="Z69" s="37"/>
      <c r="AA69" s="37">
        <v>97.090909090909093</v>
      </c>
      <c r="AB69" s="37">
        <v>99.450549450549445</v>
      </c>
      <c r="AC69" s="38"/>
    </row>
    <row r="70" spans="1:29" s="32" customFormat="1">
      <c r="A70" s="11"/>
      <c r="B70" s="11"/>
      <c r="C70" s="39" t="s">
        <v>20</v>
      </c>
      <c r="D70" s="40">
        <f xml:space="preserve"> IF(D65=0,0,D66/D65*100)</f>
        <v>0</v>
      </c>
      <c r="E70" s="40">
        <v>0</v>
      </c>
      <c r="F70" s="40">
        <v>0</v>
      </c>
      <c r="G70" s="40">
        <v>0</v>
      </c>
      <c r="H70" s="40">
        <v>0</v>
      </c>
      <c r="I70" s="40"/>
      <c r="J70" s="40">
        <v>0</v>
      </c>
      <c r="K70" s="40">
        <v>0</v>
      </c>
      <c r="L70" s="40">
        <v>0</v>
      </c>
      <c r="M70" s="40">
        <v>0</v>
      </c>
      <c r="N70" s="40"/>
      <c r="O70" s="40">
        <v>0</v>
      </c>
      <c r="P70" s="40">
        <v>0</v>
      </c>
      <c r="Q70" s="41">
        <v>0</v>
      </c>
      <c r="R70" s="41">
        <v>0</v>
      </c>
      <c r="S70" s="41"/>
      <c r="T70" s="41"/>
      <c r="U70" s="41"/>
      <c r="V70" s="41">
        <v>0</v>
      </c>
      <c r="W70" s="41">
        <v>0</v>
      </c>
      <c r="X70" s="41">
        <v>0</v>
      </c>
      <c r="Y70" s="41"/>
      <c r="Z70" s="41"/>
      <c r="AA70" s="41">
        <v>0</v>
      </c>
      <c r="AB70" s="41">
        <v>0</v>
      </c>
      <c r="AC70" s="42"/>
    </row>
    <row r="71" spans="1:29" s="33" customFormat="1">
      <c r="A71" s="11"/>
      <c r="B71" s="11"/>
      <c r="C71" s="43" t="s">
        <v>3</v>
      </c>
      <c r="D71" s="44">
        <f xml:space="preserve"> IF(D63=0,100,(D66+D64)/D63*100)</f>
        <v>98.965517241379303</v>
      </c>
      <c r="E71" s="44">
        <v>91.666666666666671</v>
      </c>
      <c r="F71" s="44">
        <v>97.120418848167546</v>
      </c>
      <c r="G71" s="44">
        <v>98.165137614678898</v>
      </c>
      <c r="H71" s="44">
        <v>98.064516129032256</v>
      </c>
      <c r="I71" s="44"/>
      <c r="J71" s="44">
        <v>98.630136986301366</v>
      </c>
      <c r="K71" s="44">
        <v>96.530612244897952</v>
      </c>
      <c r="L71" s="44">
        <v>99.838969404186798</v>
      </c>
      <c r="M71" s="44">
        <v>96.875</v>
      </c>
      <c r="N71" s="44"/>
      <c r="O71" s="44">
        <v>98.207885304659499</v>
      </c>
      <c r="P71" s="44">
        <v>99.888017917133254</v>
      </c>
      <c r="Q71" s="45">
        <v>99.319727891156461</v>
      </c>
      <c r="R71" s="45">
        <v>99.537037037037038</v>
      </c>
      <c r="S71" s="45"/>
      <c r="T71" s="45"/>
      <c r="U71" s="45"/>
      <c r="V71" s="45">
        <v>98.976109215017061</v>
      </c>
      <c r="W71" s="45">
        <v>99.447513812154696</v>
      </c>
      <c r="X71" s="45">
        <v>99.340659340659343</v>
      </c>
      <c r="Y71" s="45"/>
      <c r="Z71" s="45"/>
      <c r="AA71" s="45">
        <v>97.090909090909093</v>
      </c>
      <c r="AB71" s="45">
        <v>99.450549450549445</v>
      </c>
      <c r="AC71" s="46"/>
    </row>
    <row r="72" spans="1:29" s="34" customFormat="1">
      <c r="A72" s="11"/>
      <c r="B72" s="11"/>
      <c r="C72" s="47" t="s">
        <v>21</v>
      </c>
      <c r="D72" s="48">
        <f>IF(D63=0,100,(D66+D64+D68)/D63*100)</f>
        <v>98.965517241379303</v>
      </c>
      <c r="E72" s="48">
        <v>91.666666666666671</v>
      </c>
      <c r="F72" s="48">
        <v>97.120418848167546</v>
      </c>
      <c r="G72" s="48">
        <v>98.165137614678898</v>
      </c>
      <c r="H72" s="48">
        <v>98.064516129032256</v>
      </c>
      <c r="I72" s="48"/>
      <c r="J72" s="48">
        <v>98.630136986301366</v>
      </c>
      <c r="K72" s="48">
        <v>96.530612244897952</v>
      </c>
      <c r="L72" s="48">
        <v>99.838969404186798</v>
      </c>
      <c r="M72" s="48">
        <v>96.875</v>
      </c>
      <c r="N72" s="48"/>
      <c r="O72" s="48">
        <v>98.207885304659499</v>
      </c>
      <c r="P72" s="48">
        <v>99.888017917133254</v>
      </c>
      <c r="Q72" s="49">
        <v>99.319727891156461</v>
      </c>
      <c r="R72" s="49">
        <v>99.537037037037038</v>
      </c>
      <c r="S72" s="49"/>
      <c r="T72" s="49"/>
      <c r="U72" s="49"/>
      <c r="V72" s="49">
        <v>98.976109215017061</v>
      </c>
      <c r="W72" s="49">
        <v>99.447513812154696</v>
      </c>
      <c r="X72" s="49">
        <v>99.340659340659343</v>
      </c>
      <c r="Y72" s="49"/>
      <c r="Z72" s="49"/>
      <c r="AA72" s="49">
        <v>97.090909090909093</v>
      </c>
      <c r="AB72" s="49">
        <v>99.450549450549445</v>
      </c>
      <c r="AC72" s="50"/>
    </row>
    <row r="73" spans="1:29">
      <c r="A73" s="53" t="s">
        <v>23</v>
      </c>
      <c r="B73" s="51" t="s">
        <v>162</v>
      </c>
      <c r="C73" s="52" t="s">
        <v>167</v>
      </c>
      <c r="D73" s="51">
        <f>SUM(E73:AB73)</f>
        <v>3</v>
      </c>
      <c r="E73" s="51"/>
      <c r="F73" s="51">
        <v>3</v>
      </c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"/>
    </row>
    <row r="74" spans="1:29">
      <c r="A74" s="53"/>
      <c r="B74" s="51" t="s">
        <v>38</v>
      </c>
      <c r="C74" s="52" t="s">
        <v>116</v>
      </c>
      <c r="D74" s="51">
        <f>SUM(E74:AB74)</f>
        <v>14</v>
      </c>
      <c r="E74" s="51"/>
      <c r="F74" s="51">
        <v>2</v>
      </c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>
        <v>8</v>
      </c>
      <c r="AB74" s="51">
        <v>4</v>
      </c>
      <c r="AC74" s="5"/>
    </row>
    <row r="75" spans="1:29">
      <c r="A75" s="53"/>
      <c r="B75" s="51" t="s">
        <v>39</v>
      </c>
      <c r="C75" s="52" t="s">
        <v>108</v>
      </c>
      <c r="D75" s="51">
        <f>SUM(E75:AB75)</f>
        <v>8</v>
      </c>
      <c r="E75" s="51">
        <v>1</v>
      </c>
      <c r="F75" s="51"/>
      <c r="G75" s="51"/>
      <c r="H75" s="51"/>
      <c r="I75" s="51"/>
      <c r="J75" s="51"/>
      <c r="K75" s="51"/>
      <c r="L75" s="51">
        <v>1</v>
      </c>
      <c r="M75" s="51"/>
      <c r="N75" s="51"/>
      <c r="O75" s="51">
        <v>4</v>
      </c>
      <c r="P75" s="51"/>
      <c r="Q75" s="51">
        <v>1</v>
      </c>
      <c r="R75" s="51">
        <v>1</v>
      </c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"/>
    </row>
    <row r="76" spans="1:29">
      <c r="A76" s="53"/>
      <c r="B76" s="51" t="s">
        <v>221</v>
      </c>
      <c r="C76" s="52" t="s">
        <v>225</v>
      </c>
      <c r="D76" s="51">
        <f>SUM(E76:AB76)</f>
        <v>2</v>
      </c>
      <c r="E76" s="51">
        <v>1</v>
      </c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>
        <v>1</v>
      </c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"/>
    </row>
    <row r="77" spans="1:29">
      <c r="A77" s="53"/>
      <c r="B77" s="51" t="s">
        <v>47</v>
      </c>
      <c r="C77" s="52" t="s">
        <v>56</v>
      </c>
      <c r="D77" s="51">
        <f>SUM(E77:AB77)</f>
        <v>35</v>
      </c>
      <c r="E77" s="51"/>
      <c r="F77" s="51">
        <v>5</v>
      </c>
      <c r="G77" s="51"/>
      <c r="H77" s="51">
        <v>4</v>
      </c>
      <c r="I77" s="51"/>
      <c r="J77" s="51">
        <v>1</v>
      </c>
      <c r="K77" s="51">
        <v>15</v>
      </c>
      <c r="L77" s="51"/>
      <c r="M77" s="51">
        <v>2</v>
      </c>
      <c r="N77" s="51"/>
      <c r="O77" s="51"/>
      <c r="P77" s="51"/>
      <c r="Q77" s="51"/>
      <c r="R77" s="51"/>
      <c r="S77" s="51"/>
      <c r="T77" s="51"/>
      <c r="U77" s="51"/>
      <c r="V77" s="51">
        <v>3</v>
      </c>
      <c r="W77" s="51">
        <v>2</v>
      </c>
      <c r="X77" s="51">
        <v>3</v>
      </c>
      <c r="Y77" s="51"/>
      <c r="Z77" s="51"/>
      <c r="AA77" s="51"/>
      <c r="AB77" s="51"/>
      <c r="AC77" s="5"/>
    </row>
    <row r="78" spans="1:29">
      <c r="A78" s="53"/>
      <c r="B78" s="51" t="s">
        <v>222</v>
      </c>
      <c r="C78" s="52" t="s">
        <v>226</v>
      </c>
      <c r="D78" s="51">
        <f>SUM(E78:AB78)</f>
        <v>11</v>
      </c>
      <c r="E78" s="51"/>
      <c r="F78" s="51">
        <v>1</v>
      </c>
      <c r="G78" s="51">
        <v>6</v>
      </c>
      <c r="H78" s="51">
        <v>1</v>
      </c>
      <c r="I78" s="51"/>
      <c r="J78" s="51"/>
      <c r="K78" s="51">
        <v>2</v>
      </c>
      <c r="L78" s="51"/>
      <c r="M78" s="51"/>
      <c r="N78" s="51"/>
      <c r="O78" s="51">
        <v>1</v>
      </c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"/>
    </row>
    <row r="79" spans="1:29">
      <c r="A79" s="53"/>
      <c r="B79" s="51" t="s">
        <v>147</v>
      </c>
      <c r="C79" s="52" t="s">
        <v>149</v>
      </c>
      <c r="D79" s="51">
        <f>SUM(E79:AB79)</f>
        <v>2</v>
      </c>
      <c r="E79" s="51"/>
      <c r="F79" s="51"/>
      <c r="G79" s="51"/>
      <c r="H79" s="51">
        <v>1</v>
      </c>
      <c r="I79" s="51"/>
      <c r="J79" s="51">
        <v>1</v>
      </c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"/>
    </row>
    <row r="80" spans="1:29" ht="3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5"/>
    </row>
    <row r="81" spans="1:29">
      <c r="A81" s="11" t="s">
        <v>49</v>
      </c>
      <c r="B81" s="11"/>
      <c r="C81" s="12" t="s">
        <v>10</v>
      </c>
      <c r="D81" s="13">
        <f>SUM(E81:AB81)</f>
        <v>7210</v>
      </c>
      <c r="E81" s="13">
        <v>75</v>
      </c>
      <c r="F81" s="13">
        <v>630</v>
      </c>
      <c r="G81" s="13">
        <v>215</v>
      </c>
      <c r="H81" s="13">
        <v>683</v>
      </c>
      <c r="I81" s="13"/>
      <c r="J81" s="13">
        <v>132</v>
      </c>
      <c r="K81" s="13">
        <v>483</v>
      </c>
      <c r="L81" s="13">
        <v>620</v>
      </c>
      <c r="M81" s="13">
        <v>49</v>
      </c>
      <c r="N81" s="13"/>
      <c r="O81" s="13">
        <v>290</v>
      </c>
      <c r="P81" s="13">
        <v>797</v>
      </c>
      <c r="Q81" s="14">
        <v>94</v>
      </c>
      <c r="R81" s="14">
        <v>200</v>
      </c>
      <c r="S81" s="14">
        <v>460</v>
      </c>
      <c r="T81" s="14"/>
      <c r="U81" s="14">
        <v>498</v>
      </c>
      <c r="V81" s="14">
        <v>449</v>
      </c>
      <c r="W81" s="14">
        <v>275</v>
      </c>
      <c r="X81" s="14">
        <v>88</v>
      </c>
      <c r="Y81" s="14">
        <v>451</v>
      </c>
      <c r="Z81" s="14">
        <v>272</v>
      </c>
      <c r="AA81" s="14"/>
      <c r="AB81" s="14">
        <v>449</v>
      </c>
      <c r="AC81" s="5">
        <v>533</v>
      </c>
    </row>
    <row r="82" spans="1:29">
      <c r="A82" s="11"/>
      <c r="B82" s="11"/>
      <c r="C82" s="12" t="s">
        <v>11</v>
      </c>
      <c r="D82" s="13">
        <f>SUM(E82:AB82)</f>
        <v>7209</v>
      </c>
      <c r="E82" s="13">
        <v>75</v>
      </c>
      <c r="F82" s="13">
        <v>630</v>
      </c>
      <c r="G82" s="13">
        <v>215</v>
      </c>
      <c r="H82" s="13">
        <v>683</v>
      </c>
      <c r="I82" s="13"/>
      <c r="J82" s="13">
        <v>131</v>
      </c>
      <c r="K82" s="13">
        <v>483</v>
      </c>
      <c r="L82" s="13">
        <v>620</v>
      </c>
      <c r="M82" s="13">
        <v>49</v>
      </c>
      <c r="N82" s="13"/>
      <c r="O82" s="13">
        <v>290</v>
      </c>
      <c r="P82" s="13">
        <v>797</v>
      </c>
      <c r="Q82" s="14">
        <v>94</v>
      </c>
      <c r="R82" s="14">
        <v>200</v>
      </c>
      <c r="S82" s="14">
        <v>460</v>
      </c>
      <c r="T82" s="14"/>
      <c r="U82" s="14">
        <v>498</v>
      </c>
      <c r="V82" s="14">
        <v>449</v>
      </c>
      <c r="W82" s="14">
        <v>275</v>
      </c>
      <c r="X82" s="14">
        <v>88</v>
      </c>
      <c r="Y82" s="14">
        <v>451</v>
      </c>
      <c r="Z82" s="14">
        <v>272</v>
      </c>
      <c r="AA82" s="14"/>
      <c r="AB82" s="14">
        <v>449</v>
      </c>
      <c r="AC82" s="5">
        <v>533</v>
      </c>
    </row>
    <row r="83" spans="1:29">
      <c r="A83" s="11"/>
      <c r="B83" s="11"/>
      <c r="C83" s="12" t="s">
        <v>16</v>
      </c>
      <c r="D83" s="13">
        <f>SUM(E83:AB83)</f>
        <v>1</v>
      </c>
      <c r="E83" s="13"/>
      <c r="F83" s="13"/>
      <c r="G83" s="13"/>
      <c r="H83" s="13"/>
      <c r="I83" s="13"/>
      <c r="J83" s="13">
        <v>1</v>
      </c>
      <c r="K83" s="13"/>
      <c r="L83" s="13"/>
      <c r="M83" s="13"/>
      <c r="N83" s="13"/>
      <c r="O83" s="13"/>
      <c r="P83" s="13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5"/>
    </row>
    <row r="84" spans="1:29">
      <c r="A84" s="11"/>
      <c r="B84" s="11"/>
      <c r="C84" s="12" t="s">
        <v>17</v>
      </c>
      <c r="D84" s="13">
        <f>SUM(E84:AB84)</f>
        <v>0</v>
      </c>
      <c r="E84" s="13"/>
      <c r="F84" s="13"/>
      <c r="G84" s="13"/>
      <c r="H84" s="13"/>
      <c r="I84" s="13"/>
      <c r="J84" s="13">
        <v>0</v>
      </c>
      <c r="K84" s="13"/>
      <c r="L84" s="13"/>
      <c r="M84" s="13"/>
      <c r="N84" s="13"/>
      <c r="O84" s="13"/>
      <c r="P84" s="13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5"/>
    </row>
    <row r="85" spans="1:29">
      <c r="A85" s="11"/>
      <c r="B85" s="11"/>
      <c r="C85" s="12" t="s">
        <v>18</v>
      </c>
      <c r="D85" s="13">
        <f>SUM(E85:AB85)</f>
        <v>1</v>
      </c>
      <c r="E85" s="13"/>
      <c r="F85" s="13"/>
      <c r="G85" s="13"/>
      <c r="H85" s="13"/>
      <c r="I85" s="13"/>
      <c r="J85" s="13">
        <v>1</v>
      </c>
      <c r="K85" s="13"/>
      <c r="L85" s="13"/>
      <c r="M85" s="13"/>
      <c r="N85" s="13"/>
      <c r="O85" s="13"/>
      <c r="P85" s="13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5"/>
    </row>
    <row r="86" spans="1:29">
      <c r="A86" s="11"/>
      <c r="B86" s="11"/>
      <c r="C86" s="12" t="s">
        <v>19</v>
      </c>
      <c r="D86" s="13">
        <f>SUM(E86:AB86)</f>
        <v>1</v>
      </c>
      <c r="E86" s="13"/>
      <c r="F86" s="13"/>
      <c r="G86" s="13"/>
      <c r="H86" s="13"/>
      <c r="I86" s="13"/>
      <c r="J86" s="13">
        <v>1</v>
      </c>
      <c r="K86" s="13"/>
      <c r="L86" s="13"/>
      <c r="M86" s="13"/>
      <c r="N86" s="13"/>
      <c r="O86" s="13"/>
      <c r="P86" s="13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5"/>
    </row>
    <row r="87" spans="1:29" s="31" customFormat="1">
      <c r="A87" s="11"/>
      <c r="B87" s="11"/>
      <c r="C87" s="35" t="s">
        <v>2</v>
      </c>
      <c r="D87" s="36">
        <f xml:space="preserve"> IF(D81=0,100,D82/D81*100)</f>
        <v>99.986130374479885</v>
      </c>
      <c r="E87" s="36"/>
      <c r="F87" s="36"/>
      <c r="G87" s="36"/>
      <c r="H87" s="36"/>
      <c r="I87" s="36"/>
      <c r="J87" s="36">
        <v>99.242424242424249</v>
      </c>
      <c r="K87" s="36"/>
      <c r="L87" s="36"/>
      <c r="M87" s="36"/>
      <c r="N87" s="36"/>
      <c r="O87" s="36"/>
      <c r="P87" s="36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8"/>
    </row>
    <row r="88" spans="1:29" s="32" customFormat="1">
      <c r="A88" s="11"/>
      <c r="B88" s="11"/>
      <c r="C88" s="39" t="s">
        <v>20</v>
      </c>
      <c r="D88" s="40">
        <f xml:space="preserve"> IF(D83=0,0,D84/D83*100)</f>
        <v>0</v>
      </c>
      <c r="E88" s="40"/>
      <c r="F88" s="40"/>
      <c r="G88" s="40"/>
      <c r="H88" s="40"/>
      <c r="I88" s="40"/>
      <c r="J88" s="40">
        <v>0</v>
      </c>
      <c r="K88" s="40"/>
      <c r="L88" s="40"/>
      <c r="M88" s="40"/>
      <c r="N88" s="40"/>
      <c r="O88" s="40"/>
      <c r="P88" s="40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2"/>
    </row>
    <row r="89" spans="1:29" s="33" customFormat="1">
      <c r="A89" s="11"/>
      <c r="B89" s="11"/>
      <c r="C89" s="43" t="s">
        <v>3</v>
      </c>
      <c r="D89" s="44">
        <f xml:space="preserve"> IF(D81=0,100,(D84+D82)/D81*100)</f>
        <v>99.986130374479885</v>
      </c>
      <c r="E89" s="44"/>
      <c r="F89" s="44"/>
      <c r="G89" s="44"/>
      <c r="H89" s="44"/>
      <c r="I89" s="44"/>
      <c r="J89" s="44">
        <v>99.242424242424249</v>
      </c>
      <c r="K89" s="44"/>
      <c r="L89" s="44"/>
      <c r="M89" s="44"/>
      <c r="N89" s="44"/>
      <c r="O89" s="44"/>
      <c r="P89" s="44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6"/>
    </row>
    <row r="90" spans="1:29" s="34" customFormat="1">
      <c r="A90" s="11"/>
      <c r="B90" s="11"/>
      <c r="C90" s="47" t="s">
        <v>21</v>
      </c>
      <c r="D90" s="48">
        <f>IF(D81=0,100,(D84+D82+D86)/D81*100)</f>
        <v>100</v>
      </c>
      <c r="E90" s="48"/>
      <c r="F90" s="48"/>
      <c r="G90" s="48"/>
      <c r="H90" s="48"/>
      <c r="I90" s="48"/>
      <c r="J90" s="48">
        <v>100</v>
      </c>
      <c r="K90" s="48"/>
      <c r="L90" s="48"/>
      <c r="M90" s="48"/>
      <c r="N90" s="48"/>
      <c r="O90" s="48"/>
      <c r="P90" s="48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50"/>
    </row>
    <row r="91" spans="1:29">
      <c r="A91" s="51" t="s">
        <v>23</v>
      </c>
      <c r="B91" s="51" t="s">
        <v>39</v>
      </c>
      <c r="C91" s="52" t="s">
        <v>108</v>
      </c>
      <c r="D91" s="51">
        <f>SUM(E91:AB91)</f>
        <v>1</v>
      </c>
      <c r="E91" s="51"/>
      <c r="F91" s="51"/>
      <c r="G91" s="51"/>
      <c r="H91" s="51"/>
      <c r="I91" s="51"/>
      <c r="J91" s="51">
        <v>1</v>
      </c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"/>
    </row>
    <row r="92" spans="1:29" ht="3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5"/>
    </row>
    <row r="93" spans="1:29">
      <c r="A93" s="11" t="s">
        <v>80</v>
      </c>
      <c r="B93" s="11"/>
      <c r="C93" s="12" t="s">
        <v>10</v>
      </c>
      <c r="D93" s="13">
        <f>SUM(E93:AB93)</f>
        <v>1644</v>
      </c>
      <c r="E93" s="13"/>
      <c r="F93" s="13"/>
      <c r="G93" s="13">
        <v>48</v>
      </c>
      <c r="H93" s="13">
        <v>949</v>
      </c>
      <c r="I93" s="13"/>
      <c r="J93" s="13">
        <v>89</v>
      </c>
      <c r="K93" s="13">
        <v>102</v>
      </c>
      <c r="L93" s="13">
        <v>49</v>
      </c>
      <c r="M93" s="13">
        <v>3</v>
      </c>
      <c r="N93" s="13"/>
      <c r="O93" s="13">
        <v>21</v>
      </c>
      <c r="P93" s="13">
        <v>27</v>
      </c>
      <c r="Q93" s="14">
        <v>1</v>
      </c>
      <c r="R93" s="14"/>
      <c r="S93" s="14">
        <v>2</v>
      </c>
      <c r="T93" s="14"/>
      <c r="U93" s="14"/>
      <c r="V93" s="14">
        <v>292</v>
      </c>
      <c r="W93" s="14"/>
      <c r="X93" s="14">
        <v>61</v>
      </c>
      <c r="Y93" s="14"/>
      <c r="Z93" s="14"/>
      <c r="AA93" s="14"/>
      <c r="AB93" s="14"/>
      <c r="AC93" s="5"/>
    </row>
    <row r="94" spans="1:29">
      <c r="A94" s="11"/>
      <c r="B94" s="11"/>
      <c r="C94" s="12" t="s">
        <v>11</v>
      </c>
      <c r="D94" s="13">
        <f>SUM(E94:AB94)</f>
        <v>1631</v>
      </c>
      <c r="E94" s="13"/>
      <c r="F94" s="13"/>
      <c r="G94" s="13">
        <v>47</v>
      </c>
      <c r="H94" s="13">
        <v>946</v>
      </c>
      <c r="I94" s="13"/>
      <c r="J94" s="13">
        <v>89</v>
      </c>
      <c r="K94" s="13">
        <v>96</v>
      </c>
      <c r="L94" s="13">
        <v>48</v>
      </c>
      <c r="M94" s="13">
        <v>3</v>
      </c>
      <c r="N94" s="13"/>
      <c r="O94" s="13">
        <v>20</v>
      </c>
      <c r="P94" s="13">
        <v>26</v>
      </c>
      <c r="Q94" s="14">
        <v>1</v>
      </c>
      <c r="R94" s="14"/>
      <c r="S94" s="14">
        <v>2</v>
      </c>
      <c r="T94" s="14"/>
      <c r="U94" s="14"/>
      <c r="V94" s="14">
        <v>292</v>
      </c>
      <c r="W94" s="14"/>
      <c r="X94" s="14">
        <v>61</v>
      </c>
      <c r="Y94" s="14"/>
      <c r="Z94" s="14"/>
      <c r="AA94" s="14"/>
      <c r="AB94" s="14"/>
      <c r="AC94" s="5"/>
    </row>
    <row r="95" spans="1:29">
      <c r="A95" s="11"/>
      <c r="B95" s="11"/>
      <c r="C95" s="12" t="s">
        <v>16</v>
      </c>
      <c r="D95" s="13">
        <f>SUM(E95:AB95)</f>
        <v>13</v>
      </c>
      <c r="E95" s="13"/>
      <c r="F95" s="13"/>
      <c r="G95" s="13">
        <v>1</v>
      </c>
      <c r="H95" s="13">
        <v>3</v>
      </c>
      <c r="I95" s="13"/>
      <c r="J95" s="13"/>
      <c r="K95" s="13">
        <v>6</v>
      </c>
      <c r="L95" s="13">
        <v>1</v>
      </c>
      <c r="M95" s="13"/>
      <c r="N95" s="13"/>
      <c r="O95" s="13">
        <v>1</v>
      </c>
      <c r="P95" s="13">
        <v>1</v>
      </c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5"/>
    </row>
    <row r="96" spans="1:29">
      <c r="A96" s="11"/>
      <c r="B96" s="11"/>
      <c r="C96" s="12" t="s">
        <v>17</v>
      </c>
      <c r="D96" s="13">
        <f>SUM(E96:AB96)</f>
        <v>12</v>
      </c>
      <c r="E96" s="13"/>
      <c r="F96" s="13"/>
      <c r="G96" s="13">
        <v>1</v>
      </c>
      <c r="H96" s="13">
        <v>3</v>
      </c>
      <c r="I96" s="13"/>
      <c r="J96" s="13"/>
      <c r="K96" s="13">
        <v>5</v>
      </c>
      <c r="L96" s="13">
        <v>1</v>
      </c>
      <c r="M96" s="13"/>
      <c r="N96" s="13"/>
      <c r="O96" s="13">
        <v>1</v>
      </c>
      <c r="P96" s="13">
        <v>1</v>
      </c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5"/>
    </row>
    <row r="97" spans="1:29">
      <c r="A97" s="11"/>
      <c r="B97" s="11"/>
      <c r="C97" s="12" t="s">
        <v>18</v>
      </c>
      <c r="D97" s="13">
        <f>SUM(E97:AB97)</f>
        <v>1</v>
      </c>
      <c r="E97" s="13"/>
      <c r="F97" s="13"/>
      <c r="G97" s="13">
        <v>0</v>
      </c>
      <c r="H97" s="13">
        <v>0</v>
      </c>
      <c r="I97" s="13"/>
      <c r="J97" s="13"/>
      <c r="K97" s="13">
        <v>1</v>
      </c>
      <c r="L97" s="13">
        <v>0</v>
      </c>
      <c r="M97" s="13"/>
      <c r="N97" s="13"/>
      <c r="O97" s="13">
        <v>0</v>
      </c>
      <c r="P97" s="13">
        <v>0</v>
      </c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5"/>
    </row>
    <row r="98" spans="1:29">
      <c r="A98" s="11"/>
      <c r="B98" s="11"/>
      <c r="C98" s="12" t="s">
        <v>19</v>
      </c>
      <c r="D98" s="13">
        <f>SUM(E98:AB98)</f>
        <v>0</v>
      </c>
      <c r="E98" s="13"/>
      <c r="F98" s="13"/>
      <c r="G98" s="13">
        <v>0</v>
      </c>
      <c r="H98" s="13">
        <v>0</v>
      </c>
      <c r="I98" s="13"/>
      <c r="J98" s="13"/>
      <c r="K98" s="13">
        <v>0</v>
      </c>
      <c r="L98" s="13">
        <v>0</v>
      </c>
      <c r="M98" s="13"/>
      <c r="N98" s="13"/>
      <c r="O98" s="13">
        <v>0</v>
      </c>
      <c r="P98" s="13">
        <v>0</v>
      </c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5"/>
    </row>
    <row r="99" spans="1:29" s="31" customFormat="1">
      <c r="A99" s="11"/>
      <c r="B99" s="11"/>
      <c r="C99" s="35" t="s">
        <v>2</v>
      </c>
      <c r="D99" s="36">
        <f xml:space="preserve"> IF(D93=0,100,D94/D93*100)</f>
        <v>99.209245742092449</v>
      </c>
      <c r="E99" s="36"/>
      <c r="F99" s="36"/>
      <c r="G99" s="36">
        <v>97.916666666666671</v>
      </c>
      <c r="H99" s="36">
        <v>99.683877766069543</v>
      </c>
      <c r="I99" s="36"/>
      <c r="J99" s="36"/>
      <c r="K99" s="36">
        <v>94.117647058823536</v>
      </c>
      <c r="L99" s="36">
        <v>97.959183673469383</v>
      </c>
      <c r="M99" s="36"/>
      <c r="N99" s="36"/>
      <c r="O99" s="36">
        <v>95.238095238095241</v>
      </c>
      <c r="P99" s="36">
        <v>96.296296296296291</v>
      </c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8"/>
    </row>
    <row r="100" spans="1:29" s="32" customFormat="1">
      <c r="A100" s="11"/>
      <c r="B100" s="11"/>
      <c r="C100" s="39" t="s">
        <v>20</v>
      </c>
      <c r="D100" s="40">
        <f xml:space="preserve"> IF(D95=0,0,D96/D95*100)</f>
        <v>92.307692307692307</v>
      </c>
      <c r="E100" s="40"/>
      <c r="F100" s="40"/>
      <c r="G100" s="40">
        <v>100</v>
      </c>
      <c r="H100" s="40">
        <v>100</v>
      </c>
      <c r="I100" s="40"/>
      <c r="J100" s="40"/>
      <c r="K100" s="40">
        <v>83.333333333333329</v>
      </c>
      <c r="L100" s="40">
        <v>100</v>
      </c>
      <c r="M100" s="40"/>
      <c r="N100" s="40"/>
      <c r="O100" s="40">
        <v>100</v>
      </c>
      <c r="P100" s="40">
        <v>100</v>
      </c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2"/>
    </row>
    <row r="101" spans="1:29" s="33" customFormat="1">
      <c r="A101" s="11"/>
      <c r="B101" s="11"/>
      <c r="C101" s="43" t="s">
        <v>3</v>
      </c>
      <c r="D101" s="44">
        <f xml:space="preserve"> IF(D93=0,100,(D96+D94)/D93*100)</f>
        <v>99.93917274939173</v>
      </c>
      <c r="E101" s="44"/>
      <c r="F101" s="44"/>
      <c r="G101" s="44">
        <v>100</v>
      </c>
      <c r="H101" s="44">
        <v>100</v>
      </c>
      <c r="I101" s="44"/>
      <c r="J101" s="44"/>
      <c r="K101" s="44">
        <v>99.019607843137251</v>
      </c>
      <c r="L101" s="44">
        <v>100</v>
      </c>
      <c r="M101" s="44"/>
      <c r="N101" s="44"/>
      <c r="O101" s="44">
        <v>100</v>
      </c>
      <c r="P101" s="44">
        <v>100</v>
      </c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6"/>
    </row>
    <row r="102" spans="1:29" s="34" customFormat="1">
      <c r="A102" s="11"/>
      <c r="B102" s="11"/>
      <c r="C102" s="47" t="s">
        <v>21</v>
      </c>
      <c r="D102" s="48">
        <f>IF(D93=0,100,(D96+D94+D98)/D93*100)</f>
        <v>99.93917274939173</v>
      </c>
      <c r="E102" s="48"/>
      <c r="F102" s="48"/>
      <c r="G102" s="48">
        <v>100</v>
      </c>
      <c r="H102" s="48">
        <v>100</v>
      </c>
      <c r="I102" s="48"/>
      <c r="J102" s="48"/>
      <c r="K102" s="48">
        <v>99.019607843137251</v>
      </c>
      <c r="L102" s="48">
        <v>100</v>
      </c>
      <c r="M102" s="48"/>
      <c r="N102" s="48"/>
      <c r="O102" s="48">
        <v>100</v>
      </c>
      <c r="P102" s="48">
        <v>100</v>
      </c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50"/>
    </row>
    <row r="103" spans="1:29">
      <c r="A103" s="53" t="s">
        <v>23</v>
      </c>
      <c r="B103" s="51" t="s">
        <v>99</v>
      </c>
      <c r="C103" s="52" t="s">
        <v>100</v>
      </c>
      <c r="D103" s="51">
        <f>SUM(E103:AB103)</f>
        <v>3</v>
      </c>
      <c r="E103" s="51"/>
      <c r="F103" s="51"/>
      <c r="G103" s="51"/>
      <c r="H103" s="51">
        <v>2</v>
      </c>
      <c r="I103" s="51"/>
      <c r="J103" s="51"/>
      <c r="K103" s="51"/>
      <c r="L103" s="51"/>
      <c r="M103" s="51"/>
      <c r="N103" s="51"/>
      <c r="O103" s="51"/>
      <c r="P103" s="51">
        <v>1</v>
      </c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"/>
    </row>
    <row r="104" spans="1:29">
      <c r="A104" s="53"/>
      <c r="B104" s="51" t="s">
        <v>42</v>
      </c>
      <c r="C104" s="52" t="s">
        <v>51</v>
      </c>
      <c r="D104" s="51">
        <f>SUM(E104:AB104)</f>
        <v>4</v>
      </c>
      <c r="E104" s="51"/>
      <c r="F104" s="51"/>
      <c r="G104" s="51">
        <v>1</v>
      </c>
      <c r="H104" s="51">
        <v>1</v>
      </c>
      <c r="I104" s="51"/>
      <c r="J104" s="51"/>
      <c r="K104" s="51">
        <v>2</v>
      </c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"/>
    </row>
    <row r="105" spans="1:29">
      <c r="A105" s="53"/>
      <c r="B105" s="51" t="s">
        <v>43</v>
      </c>
      <c r="C105" s="52" t="s">
        <v>52</v>
      </c>
      <c r="D105" s="51">
        <f>SUM(E105:AB105)</f>
        <v>3</v>
      </c>
      <c r="E105" s="51"/>
      <c r="F105" s="51"/>
      <c r="G105" s="51"/>
      <c r="H105" s="51"/>
      <c r="I105" s="51"/>
      <c r="J105" s="51"/>
      <c r="K105" s="51">
        <v>1</v>
      </c>
      <c r="L105" s="51">
        <v>1</v>
      </c>
      <c r="M105" s="51"/>
      <c r="N105" s="51"/>
      <c r="O105" s="51">
        <v>1</v>
      </c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"/>
    </row>
    <row r="106" spans="1:29">
      <c r="A106" s="53"/>
      <c r="B106" s="51" t="s">
        <v>37</v>
      </c>
      <c r="C106" s="52" t="s">
        <v>53</v>
      </c>
      <c r="D106" s="51">
        <f>SUM(E106:AB106)</f>
        <v>3</v>
      </c>
      <c r="E106" s="51"/>
      <c r="F106" s="51"/>
      <c r="G106" s="51"/>
      <c r="H106" s="51"/>
      <c r="I106" s="51"/>
      <c r="J106" s="51"/>
      <c r="K106" s="51">
        <v>3</v>
      </c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"/>
    </row>
    <row r="107" spans="1:29" ht="3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5"/>
    </row>
    <row r="108" spans="1:29">
      <c r="A108" s="11" t="s">
        <v>155</v>
      </c>
      <c r="B108" s="11"/>
      <c r="C108" s="12" t="s">
        <v>10</v>
      </c>
      <c r="D108" s="13">
        <f>SUM(E108:AB108)</f>
        <v>437</v>
      </c>
      <c r="E108" s="13">
        <v>16</v>
      </c>
      <c r="F108" s="13"/>
      <c r="G108" s="13">
        <v>5</v>
      </c>
      <c r="H108" s="13">
        <v>91</v>
      </c>
      <c r="I108" s="13"/>
      <c r="J108" s="13">
        <v>15</v>
      </c>
      <c r="K108" s="13">
        <v>95</v>
      </c>
      <c r="L108" s="13">
        <v>97</v>
      </c>
      <c r="M108" s="13">
        <v>8</v>
      </c>
      <c r="N108" s="13"/>
      <c r="O108" s="13">
        <v>5</v>
      </c>
      <c r="P108" s="13"/>
      <c r="Q108" s="14">
        <v>18</v>
      </c>
      <c r="R108" s="14">
        <v>4</v>
      </c>
      <c r="S108" s="14"/>
      <c r="T108" s="14"/>
      <c r="U108" s="14"/>
      <c r="V108" s="14"/>
      <c r="W108" s="14">
        <v>71</v>
      </c>
      <c r="X108" s="14"/>
      <c r="Y108" s="14">
        <v>12</v>
      </c>
      <c r="Z108" s="14"/>
      <c r="AA108" s="14"/>
      <c r="AB108" s="14"/>
      <c r="AC108" s="5">
        <v>1</v>
      </c>
    </row>
    <row r="109" spans="1:29">
      <c r="A109" s="11"/>
      <c r="B109" s="11"/>
      <c r="C109" s="12" t="s">
        <v>11</v>
      </c>
      <c r="D109" s="13">
        <f>SUM(E109:AB109)</f>
        <v>432</v>
      </c>
      <c r="E109" s="13">
        <v>16</v>
      </c>
      <c r="F109" s="13"/>
      <c r="G109" s="13">
        <v>5</v>
      </c>
      <c r="H109" s="13">
        <v>91</v>
      </c>
      <c r="I109" s="13"/>
      <c r="J109" s="13">
        <v>15</v>
      </c>
      <c r="K109" s="13">
        <v>94</v>
      </c>
      <c r="L109" s="13">
        <v>97</v>
      </c>
      <c r="M109" s="13">
        <v>7</v>
      </c>
      <c r="N109" s="13"/>
      <c r="O109" s="13">
        <v>5</v>
      </c>
      <c r="P109" s="13"/>
      <c r="Q109" s="14">
        <v>18</v>
      </c>
      <c r="R109" s="14">
        <v>1</v>
      </c>
      <c r="S109" s="14"/>
      <c r="T109" s="14"/>
      <c r="U109" s="14"/>
      <c r="V109" s="14"/>
      <c r="W109" s="14">
        <v>71</v>
      </c>
      <c r="X109" s="14"/>
      <c r="Y109" s="14">
        <v>12</v>
      </c>
      <c r="Z109" s="14"/>
      <c r="AA109" s="14"/>
      <c r="AB109" s="14"/>
      <c r="AC109" s="5">
        <v>1</v>
      </c>
    </row>
    <row r="110" spans="1:29">
      <c r="A110" s="11"/>
      <c r="B110" s="11"/>
      <c r="C110" s="12" t="s">
        <v>16</v>
      </c>
      <c r="D110" s="13">
        <f>SUM(E110:AB110)</f>
        <v>5</v>
      </c>
      <c r="E110" s="13"/>
      <c r="F110" s="13"/>
      <c r="G110" s="13"/>
      <c r="H110" s="13"/>
      <c r="I110" s="13"/>
      <c r="J110" s="13"/>
      <c r="K110" s="13">
        <v>1</v>
      </c>
      <c r="L110" s="13"/>
      <c r="M110" s="13">
        <v>1</v>
      </c>
      <c r="N110" s="13"/>
      <c r="O110" s="13"/>
      <c r="P110" s="13"/>
      <c r="Q110" s="14"/>
      <c r="R110" s="14">
        <v>3</v>
      </c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5"/>
    </row>
    <row r="111" spans="1:29">
      <c r="A111" s="11"/>
      <c r="B111" s="11"/>
      <c r="C111" s="12" t="s">
        <v>17</v>
      </c>
      <c r="D111" s="13">
        <f>SUM(E111:AB111)</f>
        <v>0</v>
      </c>
      <c r="E111" s="13"/>
      <c r="F111" s="13"/>
      <c r="G111" s="13"/>
      <c r="H111" s="13"/>
      <c r="I111" s="13"/>
      <c r="J111" s="13"/>
      <c r="K111" s="13">
        <v>0</v>
      </c>
      <c r="L111" s="13"/>
      <c r="M111" s="13">
        <v>0</v>
      </c>
      <c r="N111" s="13"/>
      <c r="O111" s="13"/>
      <c r="P111" s="13"/>
      <c r="Q111" s="14"/>
      <c r="R111" s="14">
        <v>0</v>
      </c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5"/>
    </row>
    <row r="112" spans="1:29">
      <c r="A112" s="11"/>
      <c r="B112" s="11"/>
      <c r="C112" s="12" t="s">
        <v>18</v>
      </c>
      <c r="D112" s="13">
        <f>SUM(E112:AB112)</f>
        <v>5</v>
      </c>
      <c r="E112" s="13"/>
      <c r="F112" s="13"/>
      <c r="G112" s="13"/>
      <c r="H112" s="13"/>
      <c r="I112" s="13"/>
      <c r="J112" s="13"/>
      <c r="K112" s="13">
        <v>1</v>
      </c>
      <c r="L112" s="13"/>
      <c r="M112" s="13">
        <v>1</v>
      </c>
      <c r="N112" s="13"/>
      <c r="O112" s="13"/>
      <c r="P112" s="13"/>
      <c r="Q112" s="14"/>
      <c r="R112" s="14">
        <v>3</v>
      </c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5"/>
    </row>
    <row r="113" spans="1:29">
      <c r="A113" s="11"/>
      <c r="B113" s="11"/>
      <c r="C113" s="12" t="s">
        <v>19</v>
      </c>
      <c r="D113" s="13">
        <f>SUM(E113:AB113)</f>
        <v>0</v>
      </c>
      <c r="E113" s="13"/>
      <c r="F113" s="13"/>
      <c r="G113" s="13"/>
      <c r="H113" s="13"/>
      <c r="I113" s="13"/>
      <c r="J113" s="13"/>
      <c r="K113" s="13">
        <v>0</v>
      </c>
      <c r="L113" s="13"/>
      <c r="M113" s="13">
        <v>0</v>
      </c>
      <c r="N113" s="13"/>
      <c r="O113" s="13"/>
      <c r="P113" s="13"/>
      <c r="Q113" s="14"/>
      <c r="R113" s="14">
        <v>0</v>
      </c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5"/>
    </row>
    <row r="114" spans="1:29" s="31" customFormat="1">
      <c r="A114" s="11"/>
      <c r="B114" s="11"/>
      <c r="C114" s="35" t="s">
        <v>2</v>
      </c>
      <c r="D114" s="36">
        <f xml:space="preserve"> IF(D108=0,100,D109/D108*100)</f>
        <v>98.855835240274601</v>
      </c>
      <c r="E114" s="36"/>
      <c r="F114" s="36"/>
      <c r="G114" s="36"/>
      <c r="H114" s="36"/>
      <c r="I114" s="36"/>
      <c r="J114" s="36"/>
      <c r="K114" s="36">
        <v>98.94736842105263</v>
      </c>
      <c r="L114" s="36"/>
      <c r="M114" s="36">
        <v>87.5</v>
      </c>
      <c r="N114" s="36"/>
      <c r="O114" s="36"/>
      <c r="P114" s="36"/>
      <c r="Q114" s="37"/>
      <c r="R114" s="37">
        <v>25</v>
      </c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8"/>
    </row>
    <row r="115" spans="1:29" s="32" customFormat="1">
      <c r="A115" s="11"/>
      <c r="B115" s="11"/>
      <c r="C115" s="39" t="s">
        <v>20</v>
      </c>
      <c r="D115" s="40">
        <f xml:space="preserve"> IF(D110=0,0,D111/D110*100)</f>
        <v>0</v>
      </c>
      <c r="E115" s="40"/>
      <c r="F115" s="40"/>
      <c r="G115" s="40"/>
      <c r="H115" s="40"/>
      <c r="I115" s="40"/>
      <c r="J115" s="40"/>
      <c r="K115" s="40">
        <v>0</v>
      </c>
      <c r="L115" s="40"/>
      <c r="M115" s="40">
        <v>0</v>
      </c>
      <c r="N115" s="40"/>
      <c r="O115" s="40"/>
      <c r="P115" s="40"/>
      <c r="Q115" s="41"/>
      <c r="R115" s="41">
        <v>0</v>
      </c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2"/>
    </row>
    <row r="116" spans="1:29" s="33" customFormat="1">
      <c r="A116" s="11"/>
      <c r="B116" s="11"/>
      <c r="C116" s="43" t="s">
        <v>3</v>
      </c>
      <c r="D116" s="44">
        <f xml:space="preserve"> IF(D108=0,100,(D111+D109)/D108*100)</f>
        <v>98.855835240274601</v>
      </c>
      <c r="E116" s="44"/>
      <c r="F116" s="44"/>
      <c r="G116" s="44"/>
      <c r="H116" s="44"/>
      <c r="I116" s="44"/>
      <c r="J116" s="44"/>
      <c r="K116" s="44">
        <v>98.94736842105263</v>
      </c>
      <c r="L116" s="44"/>
      <c r="M116" s="44">
        <v>87.5</v>
      </c>
      <c r="N116" s="44"/>
      <c r="O116" s="44"/>
      <c r="P116" s="44"/>
      <c r="Q116" s="45"/>
      <c r="R116" s="45">
        <v>25</v>
      </c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6"/>
    </row>
    <row r="117" spans="1:29" s="34" customFormat="1">
      <c r="A117" s="11"/>
      <c r="B117" s="11"/>
      <c r="C117" s="47" t="s">
        <v>21</v>
      </c>
      <c r="D117" s="48">
        <f>IF(D108=0,100,(D111+D109+D113)/D108*100)</f>
        <v>98.855835240274601</v>
      </c>
      <c r="E117" s="48"/>
      <c r="F117" s="48"/>
      <c r="G117" s="48"/>
      <c r="H117" s="48"/>
      <c r="I117" s="48"/>
      <c r="J117" s="48"/>
      <c r="K117" s="48">
        <v>98.94736842105263</v>
      </c>
      <c r="L117" s="48"/>
      <c r="M117" s="48">
        <v>87.5</v>
      </c>
      <c r="N117" s="48"/>
      <c r="O117" s="48"/>
      <c r="P117" s="48"/>
      <c r="Q117" s="49"/>
      <c r="R117" s="49">
        <v>25</v>
      </c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50"/>
    </row>
    <row r="118" spans="1:29">
      <c r="A118" s="53" t="s">
        <v>23</v>
      </c>
      <c r="B118" s="51" t="s">
        <v>163</v>
      </c>
      <c r="C118" s="52" t="s">
        <v>168</v>
      </c>
      <c r="D118" s="51">
        <f>SUM(E118:AB118)</f>
        <v>1</v>
      </c>
      <c r="E118" s="51"/>
      <c r="F118" s="51"/>
      <c r="G118" s="51"/>
      <c r="H118" s="51"/>
      <c r="I118" s="51"/>
      <c r="J118" s="51"/>
      <c r="K118" s="51">
        <v>1</v>
      </c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"/>
    </row>
    <row r="119" spans="1:29">
      <c r="A119" s="53"/>
      <c r="B119" s="51" t="s">
        <v>38</v>
      </c>
      <c r="C119" s="52" t="s">
        <v>116</v>
      </c>
      <c r="D119" s="51">
        <f>SUM(E119:AB119)</f>
        <v>1</v>
      </c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>
        <v>1</v>
      </c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"/>
    </row>
    <row r="120" spans="1:29">
      <c r="A120" s="53"/>
      <c r="B120" s="51" t="s">
        <v>139</v>
      </c>
      <c r="C120" s="52" t="s">
        <v>51</v>
      </c>
      <c r="D120" s="51">
        <f>SUM(E120:AB120)</f>
        <v>1</v>
      </c>
      <c r="E120" s="51"/>
      <c r="F120" s="51"/>
      <c r="G120" s="51"/>
      <c r="H120" s="51"/>
      <c r="I120" s="51"/>
      <c r="J120" s="51"/>
      <c r="K120" s="51"/>
      <c r="L120" s="51"/>
      <c r="M120" s="51">
        <v>1</v>
      </c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"/>
    </row>
    <row r="121" spans="1:29">
      <c r="A121" s="53"/>
      <c r="B121" s="51" t="s">
        <v>47</v>
      </c>
      <c r="C121" s="52" t="s">
        <v>56</v>
      </c>
      <c r="D121" s="51">
        <f>SUM(E121:AB121)</f>
        <v>1</v>
      </c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>
        <v>1</v>
      </c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"/>
    </row>
    <row r="122" spans="1:29">
      <c r="A122" s="53"/>
      <c r="B122" s="51" t="s">
        <v>156</v>
      </c>
      <c r="C122" s="52" t="s">
        <v>157</v>
      </c>
      <c r="D122" s="51">
        <f>SUM(E122:AB122)</f>
        <v>1</v>
      </c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>
        <v>1</v>
      </c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"/>
    </row>
    <row r="123" spans="1:29" ht="3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5"/>
    </row>
    <row r="124" spans="1:29">
      <c r="A124" s="11" t="s">
        <v>81</v>
      </c>
      <c r="B124" s="11"/>
      <c r="C124" s="12" t="s">
        <v>10</v>
      </c>
      <c r="D124" s="13">
        <f>SUM(E124:AB124)</f>
        <v>6814</v>
      </c>
      <c r="E124" s="13">
        <v>288</v>
      </c>
      <c r="F124" s="13">
        <v>150</v>
      </c>
      <c r="G124" s="13">
        <v>28</v>
      </c>
      <c r="H124" s="13">
        <v>101</v>
      </c>
      <c r="I124" s="13"/>
      <c r="J124" s="13"/>
      <c r="K124" s="13">
        <v>232</v>
      </c>
      <c r="L124" s="13"/>
      <c r="M124" s="13">
        <v>2027</v>
      </c>
      <c r="N124" s="13">
        <v>697</v>
      </c>
      <c r="O124" s="13">
        <v>1218</v>
      </c>
      <c r="P124" s="13"/>
      <c r="Q124" s="14"/>
      <c r="R124" s="14"/>
      <c r="S124" s="14"/>
      <c r="T124" s="14"/>
      <c r="U124" s="14"/>
      <c r="V124" s="14">
        <v>228</v>
      </c>
      <c r="W124" s="14"/>
      <c r="X124" s="14">
        <v>1407</v>
      </c>
      <c r="Y124" s="14"/>
      <c r="Z124" s="14"/>
      <c r="AA124" s="14">
        <v>102</v>
      </c>
      <c r="AB124" s="14">
        <v>336</v>
      </c>
      <c r="AC124" s="5"/>
    </row>
    <row r="125" spans="1:29">
      <c r="A125" s="11"/>
      <c r="B125" s="11"/>
      <c r="C125" s="12" t="s">
        <v>11</v>
      </c>
      <c r="D125" s="13">
        <f>SUM(E125:AB125)</f>
        <v>6814</v>
      </c>
      <c r="E125" s="13">
        <v>288</v>
      </c>
      <c r="F125" s="13">
        <v>150</v>
      </c>
      <c r="G125" s="13">
        <v>28</v>
      </c>
      <c r="H125" s="13">
        <v>101</v>
      </c>
      <c r="I125" s="13"/>
      <c r="J125" s="13"/>
      <c r="K125" s="13">
        <v>232</v>
      </c>
      <c r="L125" s="13"/>
      <c r="M125" s="13">
        <v>2027</v>
      </c>
      <c r="N125" s="13">
        <v>697</v>
      </c>
      <c r="O125" s="13">
        <v>1218</v>
      </c>
      <c r="P125" s="13"/>
      <c r="Q125" s="14"/>
      <c r="R125" s="14"/>
      <c r="S125" s="14"/>
      <c r="T125" s="14"/>
      <c r="U125" s="14"/>
      <c r="V125" s="14">
        <v>228</v>
      </c>
      <c r="W125" s="14"/>
      <c r="X125" s="14">
        <v>1407</v>
      </c>
      <c r="Y125" s="14"/>
      <c r="Z125" s="14"/>
      <c r="AA125" s="14">
        <v>102</v>
      </c>
      <c r="AB125" s="14">
        <v>336</v>
      </c>
      <c r="AC125" s="5"/>
    </row>
    <row r="126" spans="1:29" ht="3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5"/>
    </row>
    <row r="127" spans="1:29">
      <c r="A127" s="11" t="s">
        <v>82</v>
      </c>
      <c r="B127" s="11"/>
      <c r="C127" s="12" t="s">
        <v>10</v>
      </c>
      <c r="D127" s="13">
        <f>SUM(E127:AB127)</f>
        <v>9981</v>
      </c>
      <c r="E127" s="13"/>
      <c r="F127" s="13">
        <v>3831</v>
      </c>
      <c r="G127" s="13"/>
      <c r="H127" s="13"/>
      <c r="I127" s="13"/>
      <c r="J127" s="13"/>
      <c r="K127" s="13">
        <v>564</v>
      </c>
      <c r="L127" s="13"/>
      <c r="M127" s="13"/>
      <c r="N127" s="13"/>
      <c r="O127" s="13">
        <v>835</v>
      </c>
      <c r="P127" s="13"/>
      <c r="Q127" s="14"/>
      <c r="R127" s="14"/>
      <c r="S127" s="14"/>
      <c r="T127" s="14"/>
      <c r="U127" s="14"/>
      <c r="V127" s="14"/>
      <c r="W127" s="14"/>
      <c r="X127" s="14"/>
      <c r="Y127" s="14">
        <v>4288</v>
      </c>
      <c r="Z127" s="14">
        <v>463</v>
      </c>
      <c r="AA127" s="14"/>
      <c r="AB127" s="14"/>
      <c r="AC127" s="5">
        <v>632</v>
      </c>
    </row>
    <row r="128" spans="1:29">
      <c r="A128" s="11"/>
      <c r="B128" s="11"/>
      <c r="C128" s="12" t="s">
        <v>11</v>
      </c>
      <c r="D128" s="13">
        <f>SUM(E128:AB128)</f>
        <v>9981</v>
      </c>
      <c r="E128" s="13"/>
      <c r="F128" s="13">
        <v>3831</v>
      </c>
      <c r="G128" s="13"/>
      <c r="H128" s="13"/>
      <c r="I128" s="13"/>
      <c r="J128" s="13"/>
      <c r="K128" s="13">
        <v>564</v>
      </c>
      <c r="L128" s="13"/>
      <c r="M128" s="13"/>
      <c r="N128" s="13"/>
      <c r="O128" s="13">
        <v>835</v>
      </c>
      <c r="P128" s="13"/>
      <c r="Q128" s="14"/>
      <c r="R128" s="14"/>
      <c r="S128" s="14"/>
      <c r="T128" s="14"/>
      <c r="U128" s="14"/>
      <c r="V128" s="14"/>
      <c r="W128" s="14"/>
      <c r="X128" s="14"/>
      <c r="Y128" s="14">
        <v>4288</v>
      </c>
      <c r="Z128" s="14">
        <v>463</v>
      </c>
      <c r="AA128" s="14"/>
      <c r="AB128" s="14"/>
      <c r="AC128" s="5">
        <v>632</v>
      </c>
    </row>
    <row r="129" spans="1:14" ht="3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</sheetData>
  <mergeCells count="48">
    <mergeCell ref="A118:A122"/>
    <mergeCell ref="A123:N123"/>
    <mergeCell ref="A124:B125"/>
    <mergeCell ref="A126:N126"/>
    <mergeCell ref="A127:B128"/>
    <mergeCell ref="A129:N129"/>
    <mergeCell ref="A81:B90"/>
    <mergeCell ref="A92:N92"/>
    <mergeCell ref="A93:B102"/>
    <mergeCell ref="A103:A106"/>
    <mergeCell ref="A107:N107"/>
    <mergeCell ref="A108:B117"/>
    <mergeCell ref="A39:B48"/>
    <mergeCell ref="A49:A61"/>
    <mergeCell ref="A62:N62"/>
    <mergeCell ref="A63:B72"/>
    <mergeCell ref="A73:A79"/>
    <mergeCell ref="A80:N80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120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58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95</v>
      </c>
      <c r="F16" s="21">
        <v>95</v>
      </c>
      <c r="G16" s="21">
        <v>95</v>
      </c>
      <c r="H16" s="21">
        <v>95</v>
      </c>
      <c r="I16" s="21">
        <v>95</v>
      </c>
      <c r="J16" s="21">
        <v>95</v>
      </c>
      <c r="K16" s="21">
        <v>95</v>
      </c>
      <c r="L16" s="21">
        <v>95</v>
      </c>
      <c r="M16" s="21">
        <v>95</v>
      </c>
      <c r="N16" s="21">
        <v>95</v>
      </c>
      <c r="O16" s="21">
        <v>95</v>
      </c>
      <c r="P16" s="21">
        <v>95</v>
      </c>
      <c r="Q16" s="21">
        <v>95</v>
      </c>
      <c r="R16" s="21">
        <v>95</v>
      </c>
      <c r="S16" s="21">
        <v>95</v>
      </c>
      <c r="T16" s="21">
        <v>95</v>
      </c>
      <c r="U16" s="21">
        <v>95</v>
      </c>
      <c r="V16" s="21">
        <v>95</v>
      </c>
      <c r="W16" s="21">
        <v>95</v>
      </c>
      <c r="X16" s="21">
        <v>95</v>
      </c>
      <c r="Y16" s="21">
        <v>95</v>
      </c>
      <c r="Z16" s="21">
        <v>95</v>
      </c>
      <c r="AA16" s="21">
        <v>95</v>
      </c>
      <c r="AB16" s="21">
        <v>95</v>
      </c>
      <c r="AC16" s="29">
        <v>95</v>
      </c>
    </row>
    <row r="17" spans="1:29" s="18" customFormat="1">
      <c r="A17" s="16"/>
      <c r="B17" s="16"/>
      <c r="C17" s="17"/>
      <c r="D17" s="22" t="s">
        <v>2</v>
      </c>
      <c r="E17" s="21">
        <v>81.430000000000007</v>
      </c>
      <c r="F17" s="21">
        <v>92.98</v>
      </c>
      <c r="G17" s="21">
        <v>94.42</v>
      </c>
      <c r="H17" s="21">
        <v>94.44</v>
      </c>
      <c r="I17" s="21">
        <v>0</v>
      </c>
      <c r="J17" s="21">
        <v>95.09</v>
      </c>
      <c r="K17" s="21">
        <v>96.13</v>
      </c>
      <c r="L17" s="21">
        <v>93.09</v>
      </c>
      <c r="M17" s="21">
        <v>90.47</v>
      </c>
      <c r="N17" s="21">
        <v>100</v>
      </c>
      <c r="O17" s="21">
        <v>89.36</v>
      </c>
      <c r="P17" s="21">
        <v>98.67</v>
      </c>
      <c r="Q17" s="21">
        <v>0</v>
      </c>
      <c r="R17" s="21">
        <v>96</v>
      </c>
      <c r="S17" s="21">
        <v>80.42</v>
      </c>
      <c r="T17" s="21">
        <v>93</v>
      </c>
      <c r="U17" s="21">
        <v>76.14</v>
      </c>
      <c r="V17" s="21">
        <v>94.85</v>
      </c>
      <c r="W17" s="21">
        <v>90.7</v>
      </c>
      <c r="X17" s="21">
        <v>85.83</v>
      </c>
      <c r="Y17" s="21">
        <v>92.82</v>
      </c>
      <c r="Z17" s="21">
        <v>89.87</v>
      </c>
      <c r="AA17" s="21">
        <v>77.08</v>
      </c>
      <c r="AB17" s="21">
        <v>77.66</v>
      </c>
      <c r="AC17" s="29">
        <v>89.79</v>
      </c>
    </row>
    <row r="18" spans="1:29" s="18" customFormat="1">
      <c r="A18" s="16"/>
      <c r="B18" s="16"/>
      <c r="C18" s="17"/>
      <c r="D18" s="22" t="s">
        <v>3</v>
      </c>
      <c r="E18" s="21">
        <v>83.01</v>
      </c>
      <c r="F18" s="21">
        <v>97.59</v>
      </c>
      <c r="G18" s="21">
        <v>98.85</v>
      </c>
      <c r="H18" s="21">
        <v>98.1</v>
      </c>
      <c r="I18" s="21">
        <v>99.15</v>
      </c>
      <c r="J18" s="21">
        <v>98.15</v>
      </c>
      <c r="K18" s="21">
        <v>99.01</v>
      </c>
      <c r="L18" s="21">
        <v>98.98</v>
      </c>
      <c r="M18" s="21">
        <v>98.33</v>
      </c>
      <c r="N18" s="21">
        <v>100</v>
      </c>
      <c r="O18" s="21">
        <v>99.29</v>
      </c>
      <c r="P18" s="21">
        <v>100</v>
      </c>
      <c r="Q18" s="21">
        <v>0</v>
      </c>
      <c r="R18" s="21">
        <v>97.33</v>
      </c>
      <c r="S18" s="21">
        <v>92.8</v>
      </c>
      <c r="T18" s="21">
        <v>93</v>
      </c>
      <c r="U18" s="21">
        <v>89.14</v>
      </c>
      <c r="V18" s="21">
        <v>98.97</v>
      </c>
      <c r="W18" s="21">
        <v>94.6</v>
      </c>
      <c r="X18" s="21">
        <v>90.53</v>
      </c>
      <c r="Y18" s="21">
        <v>96.74</v>
      </c>
      <c r="Z18" s="21">
        <v>89.87</v>
      </c>
      <c r="AA18" s="21">
        <v>87.43</v>
      </c>
      <c r="AB18" s="21">
        <v>85.69</v>
      </c>
      <c r="AC18" s="29">
        <v>94.57</v>
      </c>
    </row>
    <row r="19" spans="1:29" s="18" customFormat="1" ht="17.25" thickBot="1">
      <c r="A19" s="16"/>
      <c r="B19" s="16"/>
      <c r="C19" s="17"/>
      <c r="D19" s="26" t="s">
        <v>4</v>
      </c>
      <c r="E19" s="27">
        <v>83.0078125</v>
      </c>
      <c r="F19" s="27">
        <v>97.590361445783131</v>
      </c>
      <c r="G19" s="27">
        <v>98.850574712643677</v>
      </c>
      <c r="H19" s="27">
        <v>98.095238095238116</v>
      </c>
      <c r="I19" s="27">
        <v>99.145299145299134</v>
      </c>
      <c r="J19" s="27">
        <v>98.148148148148152</v>
      </c>
      <c r="K19" s="27">
        <v>99.009900990099013</v>
      </c>
      <c r="L19" s="27">
        <v>98.979591836734684</v>
      </c>
      <c r="M19" s="27">
        <v>98.333333333333314</v>
      </c>
      <c r="N19" s="27">
        <v>100</v>
      </c>
      <c r="O19" s="27">
        <v>100</v>
      </c>
      <c r="P19" s="27">
        <v>100</v>
      </c>
      <c r="Q19" s="27">
        <v>0</v>
      </c>
      <c r="R19" s="27">
        <v>97.333333333333314</v>
      </c>
      <c r="S19" s="27">
        <v>92.79717189571366</v>
      </c>
      <c r="T19" s="27">
        <v>93</v>
      </c>
      <c r="U19" s="27">
        <v>89.142857142857139</v>
      </c>
      <c r="V19" s="27">
        <v>98.969072164948471</v>
      </c>
      <c r="W19" s="27">
        <v>94.60118425635666</v>
      </c>
      <c r="X19" s="27">
        <v>90.534979423868293</v>
      </c>
      <c r="Y19" s="27">
        <v>96.739130434782595</v>
      </c>
      <c r="Z19" s="27">
        <v>89.873417721519004</v>
      </c>
      <c r="AA19" s="27">
        <v>87.429130009775164</v>
      </c>
      <c r="AB19" s="27">
        <v>85.694150810429875</v>
      </c>
      <c r="AC19" s="30">
        <v>94.616712936748414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54"/>
      <c r="E33" s="55">
        <v>43280</v>
      </c>
      <c r="F33" s="55"/>
      <c r="G33" s="55">
        <v>43281</v>
      </c>
      <c r="H33" s="55"/>
      <c r="I33" s="55">
        <v>43282</v>
      </c>
      <c r="J33" s="55"/>
      <c r="K33" s="55">
        <v>43283</v>
      </c>
      <c r="L33" s="55"/>
      <c r="M33" s="55">
        <v>43284</v>
      </c>
      <c r="N33" s="55"/>
      <c r="O33" s="55">
        <v>43285</v>
      </c>
      <c r="P33" s="55"/>
      <c r="Q33" s="55">
        <v>43286</v>
      </c>
      <c r="R33" s="5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54" t="s">
        <v>59</v>
      </c>
      <c r="E34" s="56"/>
      <c r="F34" s="56"/>
      <c r="G34" s="56"/>
      <c r="H34" s="56"/>
      <c r="I34" s="56">
        <v>6.27</v>
      </c>
      <c r="J34" s="56"/>
      <c r="K34" s="56">
        <v>2.09</v>
      </c>
      <c r="L34" s="56"/>
      <c r="M34" s="56">
        <v>1.88</v>
      </c>
      <c r="N34" s="56"/>
      <c r="O34" s="56">
        <v>1.72</v>
      </c>
      <c r="P34" s="56"/>
      <c r="Q34" s="56">
        <v>2.57</v>
      </c>
      <c r="R34" s="56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54" t="s">
        <v>60</v>
      </c>
      <c r="E35" s="56"/>
      <c r="F35" s="56"/>
      <c r="G35" s="56"/>
      <c r="H35" s="56"/>
      <c r="I35" s="56">
        <v>2.84</v>
      </c>
      <c r="J35" s="56"/>
      <c r="K35" s="56">
        <v>2.02</v>
      </c>
      <c r="L35" s="56"/>
      <c r="M35" s="56">
        <v>1.38</v>
      </c>
      <c r="N35" s="56"/>
      <c r="O35" s="56">
        <v>0.96</v>
      </c>
      <c r="P35" s="56"/>
      <c r="Q35" s="56">
        <v>2.85</v>
      </c>
      <c r="R35" s="56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54" t="s">
        <v>61</v>
      </c>
      <c r="E36" s="56"/>
      <c r="F36" s="56"/>
      <c r="G36" s="56"/>
      <c r="H36" s="56"/>
      <c r="I36" s="56">
        <v>0.35</v>
      </c>
      <c r="J36" s="56"/>
      <c r="K36" s="56">
        <v>0.23</v>
      </c>
      <c r="L36" s="56"/>
      <c r="M36" s="56">
        <v>0.36</v>
      </c>
      <c r="N36" s="56"/>
      <c r="O36" s="56">
        <v>0.53</v>
      </c>
      <c r="P36" s="56"/>
      <c r="Q36" s="56">
        <v>1.08</v>
      </c>
      <c r="R36" s="56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7" t="s">
        <v>6</v>
      </c>
      <c r="B38" s="57"/>
      <c r="C38" s="58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/>
    </row>
    <row r="39" spans="1:29">
      <c r="A39" s="11" t="s">
        <v>62</v>
      </c>
      <c r="B39" s="11"/>
      <c r="C39" s="12" t="s">
        <v>10</v>
      </c>
      <c r="D39" s="13">
        <f>SUM(E39:AB39)</f>
        <v>1162</v>
      </c>
      <c r="E39" s="13"/>
      <c r="F39" s="13"/>
      <c r="G39" s="13">
        <v>91</v>
      </c>
      <c r="H39" s="13"/>
      <c r="I39" s="13"/>
      <c r="J39" s="13"/>
      <c r="K39" s="13"/>
      <c r="L39" s="13"/>
      <c r="M39" s="13"/>
      <c r="N39" s="13"/>
      <c r="O39" s="13"/>
      <c r="P39" s="13"/>
      <c r="Q39" s="14"/>
      <c r="R39" s="14"/>
      <c r="S39" s="14"/>
      <c r="T39" s="14"/>
      <c r="U39" s="14"/>
      <c r="V39" s="14"/>
      <c r="W39" s="14"/>
      <c r="X39" s="14"/>
      <c r="Y39" s="14">
        <v>545</v>
      </c>
      <c r="Z39" s="14">
        <v>394</v>
      </c>
      <c r="AA39" s="14"/>
      <c r="AB39" s="14">
        <v>132</v>
      </c>
      <c r="AC39" s="5">
        <v>844</v>
      </c>
    </row>
    <row r="40" spans="1:29">
      <c r="A40" s="11"/>
      <c r="B40" s="11"/>
      <c r="C40" s="12" t="s">
        <v>11</v>
      </c>
      <c r="D40" s="13">
        <f>SUM(E40:AB40)</f>
        <v>1162</v>
      </c>
      <c r="E40" s="13"/>
      <c r="F40" s="13"/>
      <c r="G40" s="13">
        <v>91</v>
      </c>
      <c r="H40" s="13"/>
      <c r="I40" s="13"/>
      <c r="J40" s="13"/>
      <c r="K40" s="13"/>
      <c r="L40" s="13"/>
      <c r="M40" s="13"/>
      <c r="N40" s="13"/>
      <c r="O40" s="13"/>
      <c r="P40" s="13"/>
      <c r="Q40" s="14"/>
      <c r="R40" s="14"/>
      <c r="S40" s="14"/>
      <c r="T40" s="14"/>
      <c r="U40" s="14"/>
      <c r="V40" s="14"/>
      <c r="W40" s="14"/>
      <c r="X40" s="14"/>
      <c r="Y40" s="14">
        <v>545</v>
      </c>
      <c r="Z40" s="14">
        <v>394</v>
      </c>
      <c r="AA40" s="14"/>
      <c r="AB40" s="14">
        <v>132</v>
      </c>
      <c r="AC40" s="5">
        <v>844</v>
      </c>
    </row>
    <row r="41" spans="1:29" ht="3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5"/>
    </row>
    <row r="42" spans="1:29">
      <c r="A42" s="11" t="s">
        <v>63</v>
      </c>
      <c r="B42" s="11"/>
      <c r="C42" s="12" t="s">
        <v>10</v>
      </c>
      <c r="D42" s="13">
        <f>SUM(E42:AB42)</f>
        <v>1610</v>
      </c>
      <c r="E42" s="13">
        <v>48</v>
      </c>
      <c r="F42" s="13">
        <v>242</v>
      </c>
      <c r="G42" s="13"/>
      <c r="H42" s="13">
        <v>61</v>
      </c>
      <c r="I42" s="13"/>
      <c r="J42" s="13">
        <v>94</v>
      </c>
      <c r="K42" s="13">
        <v>192</v>
      </c>
      <c r="L42" s="13"/>
      <c r="M42" s="13">
        <v>96</v>
      </c>
      <c r="N42" s="13"/>
      <c r="O42" s="13">
        <v>144</v>
      </c>
      <c r="P42" s="13">
        <v>96</v>
      </c>
      <c r="Q42" s="14"/>
      <c r="R42" s="14">
        <v>144</v>
      </c>
      <c r="S42" s="14"/>
      <c r="T42" s="14"/>
      <c r="U42" s="14">
        <v>2</v>
      </c>
      <c r="V42" s="14">
        <v>240</v>
      </c>
      <c r="W42" s="14"/>
      <c r="X42" s="14"/>
      <c r="Y42" s="14"/>
      <c r="Z42" s="14"/>
      <c r="AA42" s="14">
        <v>247</v>
      </c>
      <c r="AB42" s="14">
        <v>4</v>
      </c>
      <c r="AC42" s="5">
        <v>93</v>
      </c>
    </row>
    <row r="43" spans="1:29">
      <c r="A43" s="11"/>
      <c r="B43" s="11"/>
      <c r="C43" s="12" t="s">
        <v>11</v>
      </c>
      <c r="D43" s="13">
        <f>SUM(E43:AB43)</f>
        <v>1610</v>
      </c>
      <c r="E43" s="13">
        <v>48</v>
      </c>
      <c r="F43" s="13">
        <v>242</v>
      </c>
      <c r="G43" s="13"/>
      <c r="H43" s="13">
        <v>61</v>
      </c>
      <c r="I43" s="13"/>
      <c r="J43" s="13">
        <v>94</v>
      </c>
      <c r="K43" s="13">
        <v>192</v>
      </c>
      <c r="L43" s="13"/>
      <c r="M43" s="13">
        <v>96</v>
      </c>
      <c r="N43" s="13"/>
      <c r="O43" s="13">
        <v>144</v>
      </c>
      <c r="P43" s="13">
        <v>96</v>
      </c>
      <c r="Q43" s="14"/>
      <c r="R43" s="14">
        <v>144</v>
      </c>
      <c r="S43" s="14"/>
      <c r="T43" s="14"/>
      <c r="U43" s="14">
        <v>2</v>
      </c>
      <c r="V43" s="14">
        <v>240</v>
      </c>
      <c r="W43" s="14"/>
      <c r="X43" s="14"/>
      <c r="Y43" s="14"/>
      <c r="Z43" s="14"/>
      <c r="AA43" s="14">
        <v>247</v>
      </c>
      <c r="AB43" s="14">
        <v>4</v>
      </c>
      <c r="AC43" s="5">
        <v>93</v>
      </c>
    </row>
    <row r="44" spans="1:29" ht="3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5"/>
    </row>
    <row r="45" spans="1:29">
      <c r="A45" s="11" t="s">
        <v>64</v>
      </c>
      <c r="B45" s="11"/>
      <c r="C45" s="12" t="s">
        <v>10</v>
      </c>
      <c r="D45" s="13">
        <f>SUM(E45:AB45)</f>
        <v>1795</v>
      </c>
      <c r="E45" s="13">
        <v>112</v>
      </c>
      <c r="F45" s="13">
        <v>85</v>
      </c>
      <c r="G45" s="13">
        <v>67</v>
      </c>
      <c r="H45" s="13">
        <v>55</v>
      </c>
      <c r="I45" s="13">
        <v>1</v>
      </c>
      <c r="J45" s="13">
        <v>91</v>
      </c>
      <c r="K45" s="13">
        <v>103</v>
      </c>
      <c r="L45" s="13">
        <v>84</v>
      </c>
      <c r="M45" s="13">
        <v>75</v>
      </c>
      <c r="N45" s="13">
        <v>210</v>
      </c>
      <c r="O45" s="13">
        <v>70</v>
      </c>
      <c r="P45" s="13">
        <v>75</v>
      </c>
      <c r="Q45" s="14">
        <v>107</v>
      </c>
      <c r="R45" s="14">
        <v>75</v>
      </c>
      <c r="S45" s="14">
        <v>31</v>
      </c>
      <c r="T45" s="14"/>
      <c r="U45" s="14">
        <v>50</v>
      </c>
      <c r="V45" s="14">
        <v>72</v>
      </c>
      <c r="W45" s="14">
        <v>99</v>
      </c>
      <c r="X45" s="14">
        <v>81</v>
      </c>
      <c r="Y45" s="14">
        <v>74</v>
      </c>
      <c r="Z45" s="14">
        <v>2</v>
      </c>
      <c r="AA45" s="14">
        <v>110</v>
      </c>
      <c r="AB45" s="14">
        <v>66</v>
      </c>
      <c r="AC45" s="5">
        <v>88</v>
      </c>
    </row>
    <row r="46" spans="1:29">
      <c r="A46" s="11"/>
      <c r="B46" s="11"/>
      <c r="C46" s="12" t="s">
        <v>11</v>
      </c>
      <c r="D46" s="13">
        <f>SUM(E46:AB46)</f>
        <v>1688</v>
      </c>
      <c r="E46" s="13">
        <v>103</v>
      </c>
      <c r="F46" s="13">
        <v>82</v>
      </c>
      <c r="G46" s="13">
        <v>64</v>
      </c>
      <c r="H46" s="13">
        <v>54</v>
      </c>
      <c r="I46" s="13">
        <v>0</v>
      </c>
      <c r="J46" s="13">
        <v>89</v>
      </c>
      <c r="K46" s="13">
        <v>100</v>
      </c>
      <c r="L46" s="13">
        <v>79</v>
      </c>
      <c r="M46" s="13">
        <v>69</v>
      </c>
      <c r="N46" s="13">
        <v>210</v>
      </c>
      <c r="O46" s="13">
        <v>63</v>
      </c>
      <c r="P46" s="13">
        <v>74</v>
      </c>
      <c r="Q46" s="14">
        <v>101</v>
      </c>
      <c r="R46" s="14">
        <v>72</v>
      </c>
      <c r="S46" s="14">
        <v>26</v>
      </c>
      <c r="T46" s="14"/>
      <c r="U46" s="14">
        <v>41</v>
      </c>
      <c r="V46" s="14">
        <v>69</v>
      </c>
      <c r="W46" s="14">
        <v>93</v>
      </c>
      <c r="X46" s="14">
        <v>73</v>
      </c>
      <c r="Y46" s="14">
        <v>71</v>
      </c>
      <c r="Z46" s="14">
        <v>2</v>
      </c>
      <c r="AA46" s="14">
        <v>95</v>
      </c>
      <c r="AB46" s="14">
        <v>58</v>
      </c>
      <c r="AC46" s="5">
        <v>81</v>
      </c>
    </row>
    <row r="47" spans="1:29">
      <c r="A47" s="11"/>
      <c r="B47" s="11"/>
      <c r="C47" s="12" t="s">
        <v>16</v>
      </c>
      <c r="D47" s="13">
        <f>SUM(E47:AB47)</f>
        <v>107</v>
      </c>
      <c r="E47" s="13">
        <v>9</v>
      </c>
      <c r="F47" s="13">
        <v>3</v>
      </c>
      <c r="G47" s="13">
        <v>3</v>
      </c>
      <c r="H47" s="13">
        <v>1</v>
      </c>
      <c r="I47" s="13">
        <v>1</v>
      </c>
      <c r="J47" s="13">
        <v>2</v>
      </c>
      <c r="K47" s="13">
        <v>3</v>
      </c>
      <c r="L47" s="13">
        <v>5</v>
      </c>
      <c r="M47" s="13">
        <v>6</v>
      </c>
      <c r="N47" s="13"/>
      <c r="O47" s="13">
        <v>7</v>
      </c>
      <c r="P47" s="13">
        <v>1</v>
      </c>
      <c r="Q47" s="14">
        <v>6</v>
      </c>
      <c r="R47" s="14">
        <v>3</v>
      </c>
      <c r="S47" s="14">
        <v>5</v>
      </c>
      <c r="T47" s="14"/>
      <c r="U47" s="14">
        <v>9</v>
      </c>
      <c r="V47" s="14">
        <v>3</v>
      </c>
      <c r="W47" s="14">
        <v>6</v>
      </c>
      <c r="X47" s="14">
        <v>8</v>
      </c>
      <c r="Y47" s="14">
        <v>3</v>
      </c>
      <c r="Z47" s="14"/>
      <c r="AA47" s="14">
        <v>15</v>
      </c>
      <c r="AB47" s="14">
        <v>8</v>
      </c>
      <c r="AC47" s="5">
        <v>7</v>
      </c>
    </row>
    <row r="48" spans="1:29">
      <c r="A48" s="11"/>
      <c r="B48" s="11"/>
      <c r="C48" s="12" t="s">
        <v>17</v>
      </c>
      <c r="D48" s="13">
        <f>SUM(E48:AB48)</f>
        <v>81</v>
      </c>
      <c r="E48" s="13">
        <v>2</v>
      </c>
      <c r="F48" s="13">
        <v>3</v>
      </c>
      <c r="G48" s="13">
        <v>3</v>
      </c>
      <c r="H48" s="13">
        <v>1</v>
      </c>
      <c r="I48" s="13">
        <v>1</v>
      </c>
      <c r="J48" s="13">
        <v>2</v>
      </c>
      <c r="K48" s="13">
        <v>3</v>
      </c>
      <c r="L48" s="13">
        <v>5</v>
      </c>
      <c r="M48" s="13">
        <v>6</v>
      </c>
      <c r="N48" s="13"/>
      <c r="O48" s="13">
        <v>7</v>
      </c>
      <c r="P48" s="13">
        <v>1</v>
      </c>
      <c r="Q48" s="14">
        <v>6</v>
      </c>
      <c r="R48" s="14">
        <v>1</v>
      </c>
      <c r="S48" s="14">
        <v>4</v>
      </c>
      <c r="T48" s="14"/>
      <c r="U48" s="14">
        <v>7</v>
      </c>
      <c r="V48" s="14">
        <v>3</v>
      </c>
      <c r="W48" s="14">
        <v>4</v>
      </c>
      <c r="X48" s="14">
        <v>4</v>
      </c>
      <c r="Y48" s="14">
        <v>3</v>
      </c>
      <c r="Z48" s="14"/>
      <c r="AA48" s="14">
        <v>9</v>
      </c>
      <c r="AB48" s="14">
        <v>6</v>
      </c>
      <c r="AC48" s="5">
        <v>5</v>
      </c>
    </row>
    <row r="49" spans="1:29">
      <c r="A49" s="11"/>
      <c r="B49" s="11"/>
      <c r="C49" s="12" t="s">
        <v>18</v>
      </c>
      <c r="D49" s="13">
        <f>SUM(E49:AB49)</f>
        <v>26</v>
      </c>
      <c r="E49" s="13">
        <v>7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/>
      <c r="O49" s="13">
        <v>0</v>
      </c>
      <c r="P49" s="13">
        <v>0</v>
      </c>
      <c r="Q49" s="14">
        <v>0</v>
      </c>
      <c r="R49" s="14">
        <v>2</v>
      </c>
      <c r="S49" s="14">
        <v>1</v>
      </c>
      <c r="T49" s="14"/>
      <c r="U49" s="14">
        <v>2</v>
      </c>
      <c r="V49" s="14">
        <v>0</v>
      </c>
      <c r="W49" s="14">
        <v>2</v>
      </c>
      <c r="X49" s="14">
        <v>4</v>
      </c>
      <c r="Y49" s="14">
        <v>0</v>
      </c>
      <c r="Z49" s="14"/>
      <c r="AA49" s="14">
        <v>6</v>
      </c>
      <c r="AB49" s="14">
        <v>2</v>
      </c>
      <c r="AC49" s="5">
        <v>2</v>
      </c>
    </row>
    <row r="50" spans="1:29">
      <c r="A50" s="11"/>
      <c r="B50" s="11"/>
      <c r="C50" s="12" t="s">
        <v>19</v>
      </c>
      <c r="D50" s="13">
        <f>SUM(E50:AB50)</f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/>
      <c r="O50" s="13">
        <v>0</v>
      </c>
      <c r="P50" s="13">
        <v>0</v>
      </c>
      <c r="Q50" s="14">
        <v>0</v>
      </c>
      <c r="R50" s="14">
        <v>0</v>
      </c>
      <c r="S50" s="14">
        <v>0</v>
      </c>
      <c r="T50" s="14"/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/>
      <c r="AA50" s="14">
        <v>0</v>
      </c>
      <c r="AB50" s="14">
        <v>0</v>
      </c>
      <c r="AC50" s="5">
        <v>0</v>
      </c>
    </row>
    <row r="51" spans="1:29" s="31" customFormat="1">
      <c r="A51" s="11"/>
      <c r="B51" s="11"/>
      <c r="C51" s="35" t="s">
        <v>2</v>
      </c>
      <c r="D51" s="36">
        <f xml:space="preserve"> IF(D45=0,100,D46/D45*100)</f>
        <v>94.038997214484681</v>
      </c>
      <c r="E51" s="36">
        <v>91.964285714285708</v>
      </c>
      <c r="F51" s="36">
        <v>96.470588235294116</v>
      </c>
      <c r="G51" s="36">
        <v>95.522388059701498</v>
      </c>
      <c r="H51" s="36">
        <v>98.181818181818187</v>
      </c>
      <c r="I51" s="36">
        <v>0</v>
      </c>
      <c r="J51" s="36">
        <v>97.802197802197796</v>
      </c>
      <c r="K51" s="36">
        <v>97.087378640776706</v>
      </c>
      <c r="L51" s="36">
        <v>94.047619047619051</v>
      </c>
      <c r="M51" s="36">
        <v>92</v>
      </c>
      <c r="N51" s="36"/>
      <c r="O51" s="36">
        <v>90</v>
      </c>
      <c r="P51" s="36">
        <v>98.666666666666671</v>
      </c>
      <c r="Q51" s="37">
        <v>94.392523364485982</v>
      </c>
      <c r="R51" s="37">
        <v>96</v>
      </c>
      <c r="S51" s="37">
        <v>83.870967741935488</v>
      </c>
      <c r="T51" s="37"/>
      <c r="U51" s="37">
        <v>82</v>
      </c>
      <c r="V51" s="37">
        <v>95.833333333333329</v>
      </c>
      <c r="W51" s="37">
        <v>93.939393939393938</v>
      </c>
      <c r="X51" s="37">
        <v>90.123456790123456</v>
      </c>
      <c r="Y51" s="37">
        <v>95.945945945945951</v>
      </c>
      <c r="Z51" s="37"/>
      <c r="AA51" s="37">
        <v>86.36363636363636</v>
      </c>
      <c r="AB51" s="37">
        <v>87.878787878787875</v>
      </c>
      <c r="AC51" s="38">
        <v>92.045454545454547</v>
      </c>
    </row>
    <row r="52" spans="1:29" s="32" customFormat="1">
      <c r="A52" s="11"/>
      <c r="B52" s="11"/>
      <c r="C52" s="39" t="s">
        <v>20</v>
      </c>
      <c r="D52" s="40">
        <f xml:space="preserve"> IF(D47=0,0,D48/D47*100)</f>
        <v>75.700934579439249</v>
      </c>
      <c r="E52" s="40">
        <v>22.222222222222221</v>
      </c>
      <c r="F52" s="40">
        <v>100</v>
      </c>
      <c r="G52" s="40">
        <v>100</v>
      </c>
      <c r="H52" s="40">
        <v>100</v>
      </c>
      <c r="I52" s="40">
        <v>100</v>
      </c>
      <c r="J52" s="40">
        <v>100</v>
      </c>
      <c r="K52" s="40">
        <v>100</v>
      </c>
      <c r="L52" s="40">
        <v>100</v>
      </c>
      <c r="M52" s="40">
        <v>100</v>
      </c>
      <c r="N52" s="40"/>
      <c r="O52" s="40">
        <v>100</v>
      </c>
      <c r="P52" s="40">
        <v>100</v>
      </c>
      <c r="Q52" s="41">
        <v>100</v>
      </c>
      <c r="R52" s="41">
        <v>33.333333333333336</v>
      </c>
      <c r="S52" s="41">
        <v>80</v>
      </c>
      <c r="T52" s="41"/>
      <c r="U52" s="41">
        <v>77.777777777777771</v>
      </c>
      <c r="V52" s="41">
        <v>100</v>
      </c>
      <c r="W52" s="41">
        <v>66.666666666666671</v>
      </c>
      <c r="X52" s="41">
        <v>50</v>
      </c>
      <c r="Y52" s="41">
        <v>100</v>
      </c>
      <c r="Z52" s="41"/>
      <c r="AA52" s="41">
        <v>60</v>
      </c>
      <c r="AB52" s="41">
        <v>75</v>
      </c>
      <c r="AC52" s="42">
        <v>71.428571428571431</v>
      </c>
    </row>
    <row r="53" spans="1:29" s="33" customFormat="1">
      <c r="A53" s="11"/>
      <c r="B53" s="11"/>
      <c r="C53" s="43" t="s">
        <v>3</v>
      </c>
      <c r="D53" s="44">
        <f xml:space="preserve"> IF(D45=0,100,(D48+D46)/D45*100)</f>
        <v>98.551532033426184</v>
      </c>
      <c r="E53" s="44">
        <v>93.75</v>
      </c>
      <c r="F53" s="44">
        <v>100</v>
      </c>
      <c r="G53" s="44">
        <v>100</v>
      </c>
      <c r="H53" s="44">
        <v>100</v>
      </c>
      <c r="I53" s="44">
        <v>100</v>
      </c>
      <c r="J53" s="44">
        <v>100</v>
      </c>
      <c r="K53" s="44">
        <v>100</v>
      </c>
      <c r="L53" s="44">
        <v>100</v>
      </c>
      <c r="M53" s="44">
        <v>100</v>
      </c>
      <c r="N53" s="44"/>
      <c r="O53" s="44">
        <v>100</v>
      </c>
      <c r="P53" s="44">
        <v>100</v>
      </c>
      <c r="Q53" s="45">
        <v>100</v>
      </c>
      <c r="R53" s="45">
        <v>97.333333333333329</v>
      </c>
      <c r="S53" s="45">
        <v>96.774193548387103</v>
      </c>
      <c r="T53" s="45"/>
      <c r="U53" s="45">
        <v>96</v>
      </c>
      <c r="V53" s="45">
        <v>100</v>
      </c>
      <c r="W53" s="45">
        <v>97.979797979797979</v>
      </c>
      <c r="X53" s="45">
        <v>95.061728395061735</v>
      </c>
      <c r="Y53" s="45">
        <v>100</v>
      </c>
      <c r="Z53" s="45"/>
      <c r="AA53" s="45">
        <v>94.545454545454547</v>
      </c>
      <c r="AB53" s="45">
        <v>96.969696969696969</v>
      </c>
      <c r="AC53" s="46">
        <v>97.727272727272734</v>
      </c>
    </row>
    <row r="54" spans="1:29" s="34" customFormat="1">
      <c r="A54" s="11"/>
      <c r="B54" s="11"/>
      <c r="C54" s="47" t="s">
        <v>21</v>
      </c>
      <c r="D54" s="48">
        <f>IF(D45=0,100,(D48+D46+D50)/D45*100)</f>
        <v>98.551532033426184</v>
      </c>
      <c r="E54" s="48">
        <v>93.75</v>
      </c>
      <c r="F54" s="48">
        <v>100</v>
      </c>
      <c r="G54" s="48">
        <v>100</v>
      </c>
      <c r="H54" s="48">
        <v>100</v>
      </c>
      <c r="I54" s="48">
        <v>100</v>
      </c>
      <c r="J54" s="48">
        <v>100</v>
      </c>
      <c r="K54" s="48">
        <v>100</v>
      </c>
      <c r="L54" s="48">
        <v>100</v>
      </c>
      <c r="M54" s="48">
        <v>100</v>
      </c>
      <c r="N54" s="48"/>
      <c r="O54" s="48">
        <v>100</v>
      </c>
      <c r="P54" s="48">
        <v>100</v>
      </c>
      <c r="Q54" s="49">
        <v>100</v>
      </c>
      <c r="R54" s="49">
        <v>97.333333333333329</v>
      </c>
      <c r="S54" s="49">
        <v>96.774193548387103</v>
      </c>
      <c r="T54" s="49"/>
      <c r="U54" s="49">
        <v>96</v>
      </c>
      <c r="V54" s="49">
        <v>100</v>
      </c>
      <c r="W54" s="49">
        <v>97.979797979797979</v>
      </c>
      <c r="X54" s="49">
        <v>95.061728395061735</v>
      </c>
      <c r="Y54" s="49">
        <v>100</v>
      </c>
      <c r="Z54" s="49"/>
      <c r="AA54" s="49">
        <v>94.545454545454547</v>
      </c>
      <c r="AB54" s="49">
        <v>96.969696969696969</v>
      </c>
      <c r="AC54" s="50">
        <v>97.727272727272734</v>
      </c>
    </row>
    <row r="55" spans="1:29">
      <c r="A55" s="53" t="s">
        <v>23</v>
      </c>
      <c r="B55" s="51" t="s">
        <v>65</v>
      </c>
      <c r="C55" s="52" t="s">
        <v>83</v>
      </c>
      <c r="D55" s="51">
        <f>SUM(E55:AB55)</f>
        <v>28</v>
      </c>
      <c r="E55" s="51">
        <v>2</v>
      </c>
      <c r="F55" s="51">
        <v>1</v>
      </c>
      <c r="G55" s="51"/>
      <c r="H55" s="51">
        <v>1</v>
      </c>
      <c r="I55" s="51"/>
      <c r="J55" s="51">
        <v>1</v>
      </c>
      <c r="K55" s="51">
        <v>2</v>
      </c>
      <c r="L55" s="51"/>
      <c r="M55" s="51"/>
      <c r="N55" s="51"/>
      <c r="O55" s="51">
        <v>2</v>
      </c>
      <c r="P55" s="51"/>
      <c r="Q55" s="51">
        <v>2</v>
      </c>
      <c r="R55" s="51">
        <v>2</v>
      </c>
      <c r="S55" s="51"/>
      <c r="T55" s="51"/>
      <c r="U55" s="51">
        <v>1</v>
      </c>
      <c r="V55" s="51"/>
      <c r="W55" s="51">
        <v>2</v>
      </c>
      <c r="X55" s="51">
        <v>4</v>
      </c>
      <c r="Y55" s="51"/>
      <c r="Z55" s="51"/>
      <c r="AA55" s="51">
        <v>5</v>
      </c>
      <c r="AB55" s="51">
        <v>3</v>
      </c>
      <c r="AC55" s="5">
        <v>2</v>
      </c>
    </row>
    <row r="56" spans="1:29">
      <c r="A56" s="53"/>
      <c r="B56" s="51" t="s">
        <v>42</v>
      </c>
      <c r="C56" s="52" t="s">
        <v>51</v>
      </c>
      <c r="D56" s="51">
        <f>SUM(E56:AB56)</f>
        <v>2</v>
      </c>
      <c r="E56" s="51"/>
      <c r="F56" s="51"/>
      <c r="G56" s="51">
        <v>1</v>
      </c>
      <c r="H56" s="51"/>
      <c r="I56" s="51"/>
      <c r="J56" s="51"/>
      <c r="K56" s="51"/>
      <c r="L56" s="51"/>
      <c r="M56" s="51">
        <v>1</v>
      </c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"/>
    </row>
    <row r="57" spans="1:29">
      <c r="A57" s="53"/>
      <c r="B57" s="51" t="s">
        <v>66</v>
      </c>
      <c r="C57" s="52" t="s">
        <v>84</v>
      </c>
      <c r="D57" s="51">
        <f>SUM(E57:AB57)</f>
        <v>25</v>
      </c>
      <c r="E57" s="51"/>
      <c r="F57" s="51"/>
      <c r="G57" s="51"/>
      <c r="H57" s="51"/>
      <c r="I57" s="51">
        <v>1</v>
      </c>
      <c r="J57" s="51">
        <v>1</v>
      </c>
      <c r="K57" s="51">
        <v>1</v>
      </c>
      <c r="L57" s="51">
        <v>1</v>
      </c>
      <c r="M57" s="51">
        <v>2</v>
      </c>
      <c r="N57" s="51"/>
      <c r="O57" s="51">
        <v>2</v>
      </c>
      <c r="P57" s="51">
        <v>1</v>
      </c>
      <c r="Q57" s="51">
        <v>2</v>
      </c>
      <c r="R57" s="51">
        <v>1</v>
      </c>
      <c r="S57" s="51">
        <v>2</v>
      </c>
      <c r="T57" s="51"/>
      <c r="U57" s="51">
        <v>5</v>
      </c>
      <c r="V57" s="51">
        <v>1</v>
      </c>
      <c r="W57" s="51">
        <v>1</v>
      </c>
      <c r="X57" s="51"/>
      <c r="Y57" s="51"/>
      <c r="Z57" s="51"/>
      <c r="AA57" s="51">
        <v>1</v>
      </c>
      <c r="AB57" s="51">
        <v>3</v>
      </c>
      <c r="AC57" s="5"/>
    </row>
    <row r="58" spans="1:29">
      <c r="A58" s="53"/>
      <c r="B58" s="51" t="s">
        <v>67</v>
      </c>
      <c r="C58" s="52" t="s">
        <v>85</v>
      </c>
      <c r="D58" s="51">
        <f>SUM(E58:AB58)</f>
        <v>7</v>
      </c>
      <c r="E58" s="51"/>
      <c r="F58" s="51">
        <v>1</v>
      </c>
      <c r="G58" s="51"/>
      <c r="H58" s="51"/>
      <c r="I58" s="51"/>
      <c r="J58" s="51"/>
      <c r="K58" s="51"/>
      <c r="L58" s="51">
        <v>1</v>
      </c>
      <c r="M58" s="51"/>
      <c r="N58" s="51"/>
      <c r="O58" s="51">
        <v>1</v>
      </c>
      <c r="P58" s="51"/>
      <c r="Q58" s="51"/>
      <c r="R58" s="51"/>
      <c r="S58" s="51">
        <v>2</v>
      </c>
      <c r="T58" s="51"/>
      <c r="U58" s="51">
        <v>1</v>
      </c>
      <c r="V58" s="51"/>
      <c r="W58" s="51"/>
      <c r="X58" s="51"/>
      <c r="Y58" s="51"/>
      <c r="Z58" s="51"/>
      <c r="AA58" s="51">
        <v>1</v>
      </c>
      <c r="AB58" s="51"/>
      <c r="AC58" s="5">
        <v>1</v>
      </c>
    </row>
    <row r="59" spans="1:29">
      <c r="A59" s="53"/>
      <c r="B59" s="51" t="s">
        <v>59</v>
      </c>
      <c r="C59" s="52" t="s">
        <v>86</v>
      </c>
      <c r="D59" s="51">
        <f>SUM(E59:AB59)</f>
        <v>31</v>
      </c>
      <c r="E59" s="51"/>
      <c r="F59" s="51">
        <v>1</v>
      </c>
      <c r="G59" s="51">
        <v>2</v>
      </c>
      <c r="H59" s="51"/>
      <c r="I59" s="51"/>
      <c r="J59" s="51"/>
      <c r="K59" s="51"/>
      <c r="L59" s="51">
        <v>3</v>
      </c>
      <c r="M59" s="51">
        <v>3</v>
      </c>
      <c r="N59" s="51"/>
      <c r="O59" s="51">
        <v>2</v>
      </c>
      <c r="P59" s="51"/>
      <c r="Q59" s="51">
        <v>2</v>
      </c>
      <c r="R59" s="51"/>
      <c r="S59" s="51">
        <v>1</v>
      </c>
      <c r="T59" s="51"/>
      <c r="U59" s="51">
        <v>2</v>
      </c>
      <c r="V59" s="51">
        <v>2</v>
      </c>
      <c r="W59" s="51">
        <v>3</v>
      </c>
      <c r="X59" s="51">
        <v>4</v>
      </c>
      <c r="Y59" s="51">
        <v>3</v>
      </c>
      <c r="Z59" s="51"/>
      <c r="AA59" s="51">
        <v>3</v>
      </c>
      <c r="AB59" s="51"/>
      <c r="AC59" s="5">
        <v>4</v>
      </c>
    </row>
    <row r="60" spans="1:29">
      <c r="A60" s="53"/>
      <c r="B60" s="51" t="s">
        <v>61</v>
      </c>
      <c r="C60" s="52" t="s">
        <v>87</v>
      </c>
      <c r="D60" s="51">
        <f>SUM(E60:AB60)</f>
        <v>7</v>
      </c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>
        <v>5</v>
      </c>
      <c r="AB60" s="51">
        <v>2</v>
      </c>
      <c r="AC60" s="5"/>
    </row>
    <row r="61" spans="1:29">
      <c r="A61" s="53"/>
      <c r="B61" s="51" t="s">
        <v>45</v>
      </c>
      <c r="C61" s="52" t="s">
        <v>55</v>
      </c>
      <c r="D61" s="51">
        <f>SUM(E61:AB61)</f>
        <v>7</v>
      </c>
      <c r="E61" s="51">
        <v>7</v>
      </c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"/>
    </row>
    <row r="62" spans="1:29" ht="3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5"/>
    </row>
    <row r="63" spans="1:29">
      <c r="A63" s="11" t="s">
        <v>68</v>
      </c>
      <c r="B63" s="11"/>
      <c r="C63" s="12" t="s">
        <v>10</v>
      </c>
      <c r="D63" s="13">
        <f>SUM(E63:AB63)</f>
        <v>2075</v>
      </c>
      <c r="E63" s="13">
        <v>96</v>
      </c>
      <c r="F63" s="13">
        <v>83</v>
      </c>
      <c r="G63" s="13">
        <v>87</v>
      </c>
      <c r="H63" s="13">
        <v>105</v>
      </c>
      <c r="I63" s="13">
        <v>117</v>
      </c>
      <c r="J63" s="13">
        <v>108</v>
      </c>
      <c r="K63" s="13">
        <v>101</v>
      </c>
      <c r="L63" s="13">
        <v>98</v>
      </c>
      <c r="M63" s="13">
        <v>120</v>
      </c>
      <c r="N63" s="13">
        <v>84</v>
      </c>
      <c r="O63" s="13">
        <v>72</v>
      </c>
      <c r="P63" s="13">
        <v>6</v>
      </c>
      <c r="Q63" s="14">
        <v>90</v>
      </c>
      <c r="R63" s="14">
        <v>90</v>
      </c>
      <c r="S63" s="14">
        <v>73</v>
      </c>
      <c r="T63" s="14">
        <v>100</v>
      </c>
      <c r="U63" s="14">
        <v>70</v>
      </c>
      <c r="V63" s="14">
        <v>97</v>
      </c>
      <c r="W63" s="14">
        <v>87</v>
      </c>
      <c r="X63" s="14">
        <v>84</v>
      </c>
      <c r="Y63" s="14">
        <v>92</v>
      </c>
      <c r="Z63" s="14">
        <v>79</v>
      </c>
      <c r="AA63" s="14">
        <v>93</v>
      </c>
      <c r="AB63" s="14">
        <v>43</v>
      </c>
      <c r="AC63" s="5">
        <v>60</v>
      </c>
    </row>
    <row r="64" spans="1:29">
      <c r="A64" s="11"/>
      <c r="B64" s="11"/>
      <c r="C64" s="12" t="s">
        <v>11</v>
      </c>
      <c r="D64" s="13">
        <f>SUM(E64:AB64)</f>
        <v>1992</v>
      </c>
      <c r="E64" s="13">
        <v>85</v>
      </c>
      <c r="F64" s="13">
        <v>80</v>
      </c>
      <c r="G64" s="13">
        <v>86</v>
      </c>
      <c r="H64" s="13">
        <v>101</v>
      </c>
      <c r="I64" s="13">
        <v>116</v>
      </c>
      <c r="J64" s="13">
        <v>105</v>
      </c>
      <c r="K64" s="13">
        <v>100</v>
      </c>
      <c r="L64" s="13">
        <v>97</v>
      </c>
      <c r="M64" s="13">
        <v>118</v>
      </c>
      <c r="N64" s="13">
        <v>84</v>
      </c>
      <c r="O64" s="13">
        <v>72</v>
      </c>
      <c r="P64" s="13">
        <v>6</v>
      </c>
      <c r="Q64" s="14">
        <v>83</v>
      </c>
      <c r="R64" s="14">
        <v>90</v>
      </c>
      <c r="S64" s="14">
        <v>70</v>
      </c>
      <c r="T64" s="14">
        <v>93</v>
      </c>
      <c r="U64" s="14">
        <v>65</v>
      </c>
      <c r="V64" s="14">
        <v>96</v>
      </c>
      <c r="W64" s="14">
        <v>84</v>
      </c>
      <c r="X64" s="14">
        <v>80</v>
      </c>
      <c r="Y64" s="14">
        <v>89</v>
      </c>
      <c r="Z64" s="14">
        <v>71</v>
      </c>
      <c r="AA64" s="14">
        <v>83</v>
      </c>
      <c r="AB64" s="14">
        <v>38</v>
      </c>
      <c r="AC64" s="5">
        <v>56</v>
      </c>
    </row>
    <row r="65" spans="1:29">
      <c r="A65" s="11"/>
      <c r="B65" s="11"/>
      <c r="C65" s="12" t="s">
        <v>16</v>
      </c>
      <c r="D65" s="13">
        <f>SUM(E65:AB65)</f>
        <v>83</v>
      </c>
      <c r="E65" s="13">
        <v>11</v>
      </c>
      <c r="F65" s="13">
        <v>3</v>
      </c>
      <c r="G65" s="13">
        <v>1</v>
      </c>
      <c r="H65" s="13">
        <v>4</v>
      </c>
      <c r="I65" s="13">
        <v>1</v>
      </c>
      <c r="J65" s="13">
        <v>3</v>
      </c>
      <c r="K65" s="13">
        <v>1</v>
      </c>
      <c r="L65" s="13">
        <v>1</v>
      </c>
      <c r="M65" s="13">
        <v>2</v>
      </c>
      <c r="N65" s="13"/>
      <c r="O65" s="13"/>
      <c r="P65" s="13"/>
      <c r="Q65" s="14">
        <v>7</v>
      </c>
      <c r="R65" s="14"/>
      <c r="S65" s="14">
        <v>3</v>
      </c>
      <c r="T65" s="14">
        <v>7</v>
      </c>
      <c r="U65" s="14">
        <v>5</v>
      </c>
      <c r="V65" s="14">
        <v>1</v>
      </c>
      <c r="W65" s="14">
        <v>3</v>
      </c>
      <c r="X65" s="14">
        <v>4</v>
      </c>
      <c r="Y65" s="14">
        <v>3</v>
      </c>
      <c r="Z65" s="14">
        <v>8</v>
      </c>
      <c r="AA65" s="14">
        <v>10</v>
      </c>
      <c r="AB65" s="14">
        <v>5</v>
      </c>
      <c r="AC65" s="5">
        <v>4</v>
      </c>
    </row>
    <row r="66" spans="1:29">
      <c r="A66" s="11"/>
      <c r="B66" s="11"/>
      <c r="C66" s="12" t="s">
        <v>17</v>
      </c>
      <c r="D66" s="13">
        <f>SUM(E66:AB66)</f>
        <v>10</v>
      </c>
      <c r="E66" s="13">
        <v>0</v>
      </c>
      <c r="F66" s="13">
        <v>1</v>
      </c>
      <c r="G66" s="13">
        <v>0</v>
      </c>
      <c r="H66" s="13">
        <v>2</v>
      </c>
      <c r="I66" s="13">
        <v>0</v>
      </c>
      <c r="J66" s="13">
        <v>1</v>
      </c>
      <c r="K66" s="13">
        <v>0</v>
      </c>
      <c r="L66" s="13">
        <v>0</v>
      </c>
      <c r="M66" s="13">
        <v>0</v>
      </c>
      <c r="N66" s="13"/>
      <c r="O66" s="13"/>
      <c r="P66" s="13"/>
      <c r="Q66" s="14">
        <v>3</v>
      </c>
      <c r="R66" s="14"/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3</v>
      </c>
      <c r="AB66" s="14">
        <v>0</v>
      </c>
      <c r="AC66" s="5">
        <v>1</v>
      </c>
    </row>
    <row r="67" spans="1:29">
      <c r="A67" s="11"/>
      <c r="B67" s="11"/>
      <c r="C67" s="12" t="s">
        <v>18</v>
      </c>
      <c r="D67" s="13">
        <f>SUM(E67:AB67)</f>
        <v>73</v>
      </c>
      <c r="E67" s="13">
        <v>11</v>
      </c>
      <c r="F67" s="13">
        <v>2</v>
      </c>
      <c r="G67" s="13">
        <v>1</v>
      </c>
      <c r="H67" s="13">
        <v>2</v>
      </c>
      <c r="I67" s="13">
        <v>1</v>
      </c>
      <c r="J67" s="13">
        <v>2</v>
      </c>
      <c r="K67" s="13">
        <v>1</v>
      </c>
      <c r="L67" s="13">
        <v>1</v>
      </c>
      <c r="M67" s="13">
        <v>2</v>
      </c>
      <c r="N67" s="13"/>
      <c r="O67" s="13"/>
      <c r="P67" s="13"/>
      <c r="Q67" s="14">
        <v>4</v>
      </c>
      <c r="R67" s="14"/>
      <c r="S67" s="14">
        <v>3</v>
      </c>
      <c r="T67" s="14">
        <v>7</v>
      </c>
      <c r="U67" s="14">
        <v>5</v>
      </c>
      <c r="V67" s="14">
        <v>1</v>
      </c>
      <c r="W67" s="14">
        <v>3</v>
      </c>
      <c r="X67" s="14">
        <v>4</v>
      </c>
      <c r="Y67" s="14">
        <v>3</v>
      </c>
      <c r="Z67" s="14">
        <v>8</v>
      </c>
      <c r="AA67" s="14">
        <v>7</v>
      </c>
      <c r="AB67" s="14">
        <v>5</v>
      </c>
      <c r="AC67" s="5">
        <v>3</v>
      </c>
    </row>
    <row r="68" spans="1:29">
      <c r="A68" s="11"/>
      <c r="B68" s="11"/>
      <c r="C68" s="12" t="s">
        <v>19</v>
      </c>
      <c r="D68" s="13">
        <f>SUM(E68:AB68)</f>
        <v>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/>
      <c r="O68" s="13"/>
      <c r="P68" s="13"/>
      <c r="Q68" s="14">
        <v>0</v>
      </c>
      <c r="R68" s="14"/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5">
        <v>0</v>
      </c>
    </row>
    <row r="69" spans="1:29" s="31" customFormat="1">
      <c r="A69" s="11"/>
      <c r="B69" s="11"/>
      <c r="C69" s="35" t="s">
        <v>2</v>
      </c>
      <c r="D69" s="36">
        <f xml:space="preserve"> IF(D63=0,100,D64/D63*100)</f>
        <v>96</v>
      </c>
      <c r="E69" s="36">
        <v>88.541666666666671</v>
      </c>
      <c r="F69" s="36">
        <v>96.385542168674704</v>
      </c>
      <c r="G69" s="36">
        <v>98.850574712643677</v>
      </c>
      <c r="H69" s="36">
        <v>96.19047619047619</v>
      </c>
      <c r="I69" s="36">
        <v>99.145299145299148</v>
      </c>
      <c r="J69" s="36">
        <v>97.222222222222229</v>
      </c>
      <c r="K69" s="36">
        <v>99.009900990099013</v>
      </c>
      <c r="L69" s="36">
        <v>98.979591836734699</v>
      </c>
      <c r="M69" s="36">
        <v>98.333333333333329</v>
      </c>
      <c r="N69" s="36"/>
      <c r="O69" s="36"/>
      <c r="P69" s="36"/>
      <c r="Q69" s="37">
        <v>92.222222222222229</v>
      </c>
      <c r="R69" s="37"/>
      <c r="S69" s="37">
        <v>95.890410958904113</v>
      </c>
      <c r="T69" s="37">
        <v>93</v>
      </c>
      <c r="U69" s="37">
        <v>92.857142857142861</v>
      </c>
      <c r="V69" s="37">
        <v>98.969072164948457</v>
      </c>
      <c r="W69" s="37">
        <v>96.551724137931032</v>
      </c>
      <c r="X69" s="37">
        <v>95.238095238095241</v>
      </c>
      <c r="Y69" s="37">
        <v>96.739130434782609</v>
      </c>
      <c r="Z69" s="37">
        <v>89.87341772151899</v>
      </c>
      <c r="AA69" s="37">
        <v>89.247311827956992</v>
      </c>
      <c r="AB69" s="37">
        <v>88.372093023255815</v>
      </c>
      <c r="AC69" s="38">
        <v>93.333333333333329</v>
      </c>
    </row>
    <row r="70" spans="1:29" s="32" customFormat="1">
      <c r="A70" s="11"/>
      <c r="B70" s="11"/>
      <c r="C70" s="39" t="s">
        <v>20</v>
      </c>
      <c r="D70" s="40">
        <f xml:space="preserve"> IF(D65=0,0,D66/D65*100)</f>
        <v>12.048192771084338</v>
      </c>
      <c r="E70" s="40">
        <v>0</v>
      </c>
      <c r="F70" s="40">
        <v>33.333333333333336</v>
      </c>
      <c r="G70" s="40">
        <v>0</v>
      </c>
      <c r="H70" s="40">
        <v>50</v>
      </c>
      <c r="I70" s="40">
        <v>0</v>
      </c>
      <c r="J70" s="40">
        <v>33.333333333333336</v>
      </c>
      <c r="K70" s="40">
        <v>0</v>
      </c>
      <c r="L70" s="40">
        <v>0</v>
      </c>
      <c r="M70" s="40">
        <v>0</v>
      </c>
      <c r="N70" s="40"/>
      <c r="O70" s="40"/>
      <c r="P70" s="40"/>
      <c r="Q70" s="41">
        <v>42.857142857142854</v>
      </c>
      <c r="R70" s="41"/>
      <c r="S70" s="41">
        <v>0</v>
      </c>
      <c r="T70" s="41">
        <v>0</v>
      </c>
      <c r="U70" s="41">
        <v>0</v>
      </c>
      <c r="V70" s="41">
        <v>0</v>
      </c>
      <c r="W70" s="41">
        <v>0</v>
      </c>
      <c r="X70" s="41">
        <v>0</v>
      </c>
      <c r="Y70" s="41">
        <v>0</v>
      </c>
      <c r="Z70" s="41">
        <v>0</v>
      </c>
      <c r="AA70" s="41">
        <v>30</v>
      </c>
      <c r="AB70" s="41">
        <v>0</v>
      </c>
      <c r="AC70" s="42">
        <v>25</v>
      </c>
    </row>
    <row r="71" spans="1:29" s="33" customFormat="1">
      <c r="A71" s="11"/>
      <c r="B71" s="11"/>
      <c r="C71" s="43" t="s">
        <v>3</v>
      </c>
      <c r="D71" s="44">
        <f xml:space="preserve"> IF(D63=0,100,(D66+D64)/D63*100)</f>
        <v>96.481927710843379</v>
      </c>
      <c r="E71" s="44">
        <v>88.541666666666671</v>
      </c>
      <c r="F71" s="44">
        <v>97.590361445783131</v>
      </c>
      <c r="G71" s="44">
        <v>98.850574712643677</v>
      </c>
      <c r="H71" s="44">
        <v>98.095238095238102</v>
      </c>
      <c r="I71" s="44">
        <v>99.145299145299148</v>
      </c>
      <c r="J71" s="44">
        <v>98.148148148148152</v>
      </c>
      <c r="K71" s="44">
        <v>99.009900990099013</v>
      </c>
      <c r="L71" s="44">
        <v>98.979591836734699</v>
      </c>
      <c r="M71" s="44">
        <v>98.333333333333329</v>
      </c>
      <c r="N71" s="44"/>
      <c r="O71" s="44"/>
      <c r="P71" s="44"/>
      <c r="Q71" s="45">
        <v>95.555555555555557</v>
      </c>
      <c r="R71" s="45"/>
      <c r="S71" s="45">
        <v>95.890410958904113</v>
      </c>
      <c r="T71" s="45">
        <v>93</v>
      </c>
      <c r="U71" s="45">
        <v>92.857142857142861</v>
      </c>
      <c r="V71" s="45">
        <v>98.969072164948457</v>
      </c>
      <c r="W71" s="45">
        <v>96.551724137931032</v>
      </c>
      <c r="X71" s="45">
        <v>95.238095238095241</v>
      </c>
      <c r="Y71" s="45">
        <v>96.739130434782609</v>
      </c>
      <c r="Z71" s="45">
        <v>89.87341772151899</v>
      </c>
      <c r="AA71" s="45">
        <v>92.473118279569889</v>
      </c>
      <c r="AB71" s="45">
        <v>88.372093023255815</v>
      </c>
      <c r="AC71" s="46">
        <v>95</v>
      </c>
    </row>
    <row r="72" spans="1:29" s="34" customFormat="1">
      <c r="A72" s="11"/>
      <c r="B72" s="11"/>
      <c r="C72" s="47" t="s">
        <v>21</v>
      </c>
      <c r="D72" s="48">
        <f>IF(D63=0,100,(D66+D64+D68)/D63*100)</f>
        <v>96.481927710843379</v>
      </c>
      <c r="E72" s="48">
        <v>88.541666666666671</v>
      </c>
      <c r="F72" s="48">
        <v>97.590361445783131</v>
      </c>
      <c r="G72" s="48">
        <v>98.850574712643677</v>
      </c>
      <c r="H72" s="48">
        <v>98.095238095238102</v>
      </c>
      <c r="I72" s="48">
        <v>99.145299145299148</v>
      </c>
      <c r="J72" s="48">
        <v>98.148148148148152</v>
      </c>
      <c r="K72" s="48">
        <v>99.009900990099013</v>
      </c>
      <c r="L72" s="48">
        <v>98.979591836734699</v>
      </c>
      <c r="M72" s="48">
        <v>98.333333333333329</v>
      </c>
      <c r="N72" s="48"/>
      <c r="O72" s="48"/>
      <c r="P72" s="48"/>
      <c r="Q72" s="49">
        <v>95.555555555555557</v>
      </c>
      <c r="R72" s="49"/>
      <c r="S72" s="49">
        <v>95.890410958904113</v>
      </c>
      <c r="T72" s="49">
        <v>93</v>
      </c>
      <c r="U72" s="49">
        <v>92.857142857142861</v>
      </c>
      <c r="V72" s="49">
        <v>98.969072164948457</v>
      </c>
      <c r="W72" s="49">
        <v>96.551724137931032</v>
      </c>
      <c r="X72" s="49">
        <v>95.238095238095241</v>
      </c>
      <c r="Y72" s="49">
        <v>96.739130434782609</v>
      </c>
      <c r="Z72" s="49">
        <v>89.87341772151899</v>
      </c>
      <c r="AA72" s="49">
        <v>92.473118279569889</v>
      </c>
      <c r="AB72" s="49">
        <v>88.372093023255815</v>
      </c>
      <c r="AC72" s="50">
        <v>95</v>
      </c>
    </row>
    <row r="73" spans="1:29">
      <c r="A73" s="53" t="s">
        <v>23</v>
      </c>
      <c r="B73" s="51" t="s">
        <v>69</v>
      </c>
      <c r="C73" s="52" t="s">
        <v>85</v>
      </c>
      <c r="D73" s="51">
        <f>SUM(E73:AB73)</f>
        <v>10</v>
      </c>
      <c r="E73" s="51">
        <v>1</v>
      </c>
      <c r="F73" s="51">
        <v>1</v>
      </c>
      <c r="G73" s="51">
        <v>1</v>
      </c>
      <c r="H73" s="51"/>
      <c r="I73" s="51"/>
      <c r="J73" s="51"/>
      <c r="K73" s="51"/>
      <c r="L73" s="51"/>
      <c r="M73" s="51"/>
      <c r="N73" s="51"/>
      <c r="O73" s="51"/>
      <c r="P73" s="51"/>
      <c r="Q73" s="51">
        <v>1</v>
      </c>
      <c r="R73" s="51"/>
      <c r="S73" s="51"/>
      <c r="T73" s="51">
        <v>1</v>
      </c>
      <c r="U73" s="51"/>
      <c r="V73" s="51"/>
      <c r="W73" s="51"/>
      <c r="X73" s="51">
        <v>1</v>
      </c>
      <c r="Y73" s="51">
        <v>1</v>
      </c>
      <c r="Z73" s="51"/>
      <c r="AA73" s="51">
        <v>1</v>
      </c>
      <c r="AB73" s="51">
        <v>2</v>
      </c>
      <c r="AC73" s="5">
        <v>1</v>
      </c>
    </row>
    <row r="74" spans="1:29">
      <c r="A74" s="53"/>
      <c r="B74" s="51" t="s">
        <v>70</v>
      </c>
      <c r="C74" s="52" t="s">
        <v>88</v>
      </c>
      <c r="D74" s="51">
        <f>SUM(E74:AB74)</f>
        <v>10</v>
      </c>
      <c r="E74" s="51"/>
      <c r="F74" s="51"/>
      <c r="G74" s="51"/>
      <c r="H74" s="51">
        <v>1</v>
      </c>
      <c r="I74" s="51"/>
      <c r="J74" s="51">
        <v>1</v>
      </c>
      <c r="K74" s="51"/>
      <c r="L74" s="51"/>
      <c r="M74" s="51"/>
      <c r="N74" s="51"/>
      <c r="O74" s="51"/>
      <c r="P74" s="51"/>
      <c r="Q74" s="51"/>
      <c r="R74" s="51"/>
      <c r="S74" s="51">
        <v>1</v>
      </c>
      <c r="T74" s="51">
        <v>2</v>
      </c>
      <c r="U74" s="51"/>
      <c r="V74" s="51"/>
      <c r="W74" s="51"/>
      <c r="X74" s="51"/>
      <c r="Y74" s="51"/>
      <c r="Z74" s="51">
        <v>1</v>
      </c>
      <c r="AA74" s="51">
        <v>2</v>
      </c>
      <c r="AB74" s="51">
        <v>2</v>
      </c>
      <c r="AC74" s="5"/>
    </row>
    <row r="75" spans="1:29">
      <c r="A75" s="53"/>
      <c r="B75" s="51" t="s">
        <v>71</v>
      </c>
      <c r="C75" s="52" t="s">
        <v>88</v>
      </c>
      <c r="D75" s="51">
        <f>SUM(E75:AB75)</f>
        <v>1</v>
      </c>
      <c r="E75" s="51"/>
      <c r="F75" s="51"/>
      <c r="G75" s="51"/>
      <c r="H75" s="51"/>
      <c r="I75" s="51"/>
      <c r="J75" s="51"/>
      <c r="K75" s="51"/>
      <c r="L75" s="51"/>
      <c r="M75" s="51">
        <v>1</v>
      </c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"/>
    </row>
    <row r="76" spans="1:29">
      <c r="A76" s="53"/>
      <c r="B76" s="51" t="s">
        <v>60</v>
      </c>
      <c r="C76" s="52" t="s">
        <v>89</v>
      </c>
      <c r="D76" s="51">
        <f>SUM(E76:AB76)</f>
        <v>20</v>
      </c>
      <c r="E76" s="51">
        <v>6</v>
      </c>
      <c r="F76" s="51">
        <v>2</v>
      </c>
      <c r="G76" s="51"/>
      <c r="H76" s="51"/>
      <c r="I76" s="51"/>
      <c r="J76" s="51">
        <v>1</v>
      </c>
      <c r="K76" s="51"/>
      <c r="L76" s="51"/>
      <c r="M76" s="51">
        <v>1</v>
      </c>
      <c r="N76" s="51"/>
      <c r="O76" s="51"/>
      <c r="P76" s="51"/>
      <c r="Q76" s="51">
        <v>6</v>
      </c>
      <c r="R76" s="51"/>
      <c r="S76" s="51"/>
      <c r="T76" s="51"/>
      <c r="U76" s="51"/>
      <c r="V76" s="51"/>
      <c r="W76" s="51"/>
      <c r="X76" s="51"/>
      <c r="Y76" s="51"/>
      <c r="Z76" s="51">
        <v>1</v>
      </c>
      <c r="AA76" s="51">
        <v>3</v>
      </c>
      <c r="AB76" s="51"/>
      <c r="AC76" s="5">
        <v>2</v>
      </c>
    </row>
    <row r="77" spans="1:29">
      <c r="A77" s="53"/>
      <c r="B77" s="51" t="s">
        <v>72</v>
      </c>
      <c r="C77" s="52" t="s">
        <v>90</v>
      </c>
      <c r="D77" s="51">
        <f>SUM(E77:AB77)</f>
        <v>1</v>
      </c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>
        <v>1</v>
      </c>
      <c r="X77" s="51"/>
      <c r="Y77" s="51"/>
      <c r="Z77" s="51"/>
      <c r="AA77" s="51"/>
      <c r="AB77" s="51"/>
      <c r="AC77" s="5"/>
    </row>
    <row r="78" spans="1:29">
      <c r="A78" s="53"/>
      <c r="B78" s="51" t="s">
        <v>73</v>
      </c>
      <c r="C78" s="52" t="s">
        <v>91</v>
      </c>
      <c r="D78" s="51">
        <f>SUM(E78:AB78)</f>
        <v>3</v>
      </c>
      <c r="E78" s="51">
        <v>1</v>
      </c>
      <c r="F78" s="51"/>
      <c r="G78" s="51"/>
      <c r="H78" s="51"/>
      <c r="I78" s="51">
        <v>1</v>
      </c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>
        <v>1</v>
      </c>
      <c r="V78" s="51"/>
      <c r="W78" s="51"/>
      <c r="X78" s="51"/>
      <c r="Y78" s="51"/>
      <c r="Z78" s="51"/>
      <c r="AA78" s="51"/>
      <c r="AB78" s="51"/>
      <c r="AC78" s="5"/>
    </row>
    <row r="79" spans="1:29">
      <c r="A79" s="53"/>
      <c r="B79" s="51" t="s">
        <v>74</v>
      </c>
      <c r="C79" s="52" t="s">
        <v>92</v>
      </c>
      <c r="D79" s="51">
        <f>SUM(E79:AB79)</f>
        <v>13</v>
      </c>
      <c r="E79" s="51"/>
      <c r="F79" s="51"/>
      <c r="G79" s="51"/>
      <c r="H79" s="51">
        <v>2</v>
      </c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>
        <v>2</v>
      </c>
      <c r="T79" s="51">
        <v>2</v>
      </c>
      <c r="U79" s="51"/>
      <c r="V79" s="51"/>
      <c r="W79" s="51"/>
      <c r="X79" s="51">
        <v>2</v>
      </c>
      <c r="Y79" s="51"/>
      <c r="Z79" s="51">
        <v>3</v>
      </c>
      <c r="AA79" s="51">
        <v>1</v>
      </c>
      <c r="AB79" s="51">
        <v>1</v>
      </c>
      <c r="AC79" s="5"/>
    </row>
    <row r="80" spans="1:29">
      <c r="A80" s="53"/>
      <c r="B80" s="51" t="s">
        <v>75</v>
      </c>
      <c r="C80" s="52" t="s">
        <v>90</v>
      </c>
      <c r="D80" s="51">
        <f>SUM(E80:AB80)</f>
        <v>2</v>
      </c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>
        <v>2</v>
      </c>
      <c r="V80" s="51"/>
      <c r="W80" s="51"/>
      <c r="X80" s="51"/>
      <c r="Y80" s="51"/>
      <c r="Z80" s="51"/>
      <c r="AA80" s="51"/>
      <c r="AB80" s="51"/>
      <c r="AC80" s="5"/>
    </row>
    <row r="81" spans="1:29">
      <c r="A81" s="53"/>
      <c r="B81" s="51" t="s">
        <v>42</v>
      </c>
      <c r="C81" s="52" t="s">
        <v>51</v>
      </c>
      <c r="D81" s="51">
        <f>SUM(E81:AB81)</f>
        <v>7</v>
      </c>
      <c r="E81" s="51"/>
      <c r="F81" s="51"/>
      <c r="G81" s="51"/>
      <c r="H81" s="51"/>
      <c r="I81" s="51"/>
      <c r="J81" s="51"/>
      <c r="K81" s="51">
        <v>1</v>
      </c>
      <c r="L81" s="51">
        <v>1</v>
      </c>
      <c r="M81" s="51"/>
      <c r="N81" s="51"/>
      <c r="O81" s="51"/>
      <c r="P81" s="51"/>
      <c r="Q81" s="51"/>
      <c r="R81" s="51"/>
      <c r="S81" s="51"/>
      <c r="T81" s="51">
        <v>1</v>
      </c>
      <c r="U81" s="51">
        <v>1</v>
      </c>
      <c r="V81" s="51"/>
      <c r="W81" s="51">
        <v>1</v>
      </c>
      <c r="X81" s="51"/>
      <c r="Y81" s="51"/>
      <c r="Z81" s="51">
        <v>1</v>
      </c>
      <c r="AA81" s="51">
        <v>1</v>
      </c>
      <c r="AB81" s="51"/>
      <c r="AC81" s="5"/>
    </row>
    <row r="82" spans="1:29">
      <c r="A82" s="53"/>
      <c r="B82" s="51" t="s">
        <v>76</v>
      </c>
      <c r="C82" s="52" t="s">
        <v>93</v>
      </c>
      <c r="D82" s="51">
        <f>SUM(E82:AB82)</f>
        <v>1</v>
      </c>
      <c r="E82" s="51"/>
      <c r="F82" s="51"/>
      <c r="G82" s="51"/>
      <c r="H82" s="51">
        <v>1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"/>
    </row>
    <row r="83" spans="1:29">
      <c r="A83" s="53"/>
      <c r="B83" s="51" t="s">
        <v>61</v>
      </c>
      <c r="C83" s="52" t="s">
        <v>87</v>
      </c>
      <c r="D83" s="51">
        <f>SUM(E83:AB83)</f>
        <v>3</v>
      </c>
      <c r="E83" s="51"/>
      <c r="F83" s="51"/>
      <c r="G83" s="51"/>
      <c r="H83" s="51"/>
      <c r="I83" s="51"/>
      <c r="J83" s="51">
        <v>1</v>
      </c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>
        <v>1</v>
      </c>
      <c r="X83" s="51"/>
      <c r="Y83" s="51"/>
      <c r="Z83" s="51">
        <v>1</v>
      </c>
      <c r="AA83" s="51"/>
      <c r="AB83" s="51"/>
      <c r="AC83" s="5"/>
    </row>
    <row r="84" spans="1:29">
      <c r="A84" s="53"/>
      <c r="B84" s="51" t="s">
        <v>77</v>
      </c>
      <c r="C84" s="52" t="s">
        <v>92</v>
      </c>
      <c r="D84" s="51">
        <f>SUM(E84:AB84)</f>
        <v>9</v>
      </c>
      <c r="E84" s="51">
        <v>3</v>
      </c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>
        <v>1</v>
      </c>
      <c r="U84" s="51"/>
      <c r="V84" s="51">
        <v>1</v>
      </c>
      <c r="W84" s="51"/>
      <c r="X84" s="51">
        <v>1</v>
      </c>
      <c r="Y84" s="51">
        <v>1</v>
      </c>
      <c r="Z84" s="51"/>
      <c r="AA84" s="51">
        <v>2</v>
      </c>
      <c r="AB84" s="51"/>
      <c r="AC84" s="5">
        <v>1</v>
      </c>
    </row>
    <row r="85" spans="1:29">
      <c r="A85" s="53"/>
      <c r="B85" s="51" t="s">
        <v>78</v>
      </c>
      <c r="C85" s="52" t="s">
        <v>94</v>
      </c>
      <c r="D85" s="51">
        <f>SUM(E85:AB85)</f>
        <v>1</v>
      </c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>
        <v>1</v>
      </c>
      <c r="V85" s="51"/>
      <c r="W85" s="51"/>
      <c r="X85" s="51"/>
      <c r="Y85" s="51"/>
      <c r="Z85" s="51"/>
      <c r="AA85" s="51"/>
      <c r="AB85" s="51"/>
      <c r="AC85" s="5"/>
    </row>
    <row r="86" spans="1:29">
      <c r="A86" s="53"/>
      <c r="B86" s="51" t="s">
        <v>45</v>
      </c>
      <c r="C86" s="52" t="s">
        <v>55</v>
      </c>
      <c r="D86" s="51">
        <f>SUM(E86:AB86)</f>
        <v>2</v>
      </c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>
        <v>1</v>
      </c>
      <c r="Z86" s="51">
        <v>1</v>
      </c>
      <c r="AA86" s="51"/>
      <c r="AB86" s="51"/>
      <c r="AC86" s="5"/>
    </row>
    <row r="87" spans="1:29" ht="3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5"/>
    </row>
    <row r="88" spans="1:29">
      <c r="A88" s="11" t="s">
        <v>46</v>
      </c>
      <c r="B88" s="11"/>
      <c r="C88" s="12" t="s">
        <v>10</v>
      </c>
      <c r="D88" s="13">
        <f>SUM(E88:AB88)</f>
        <v>2033</v>
      </c>
      <c r="E88" s="13">
        <v>418</v>
      </c>
      <c r="F88" s="13">
        <v>81</v>
      </c>
      <c r="G88" s="13">
        <v>48</v>
      </c>
      <c r="H88" s="13"/>
      <c r="I88" s="13"/>
      <c r="J88" s="13">
        <v>40</v>
      </c>
      <c r="K88" s="13">
        <v>185</v>
      </c>
      <c r="L88" s="13">
        <v>84</v>
      </c>
      <c r="M88" s="13">
        <v>249</v>
      </c>
      <c r="N88" s="13"/>
      <c r="O88" s="13">
        <v>280</v>
      </c>
      <c r="P88" s="13">
        <v>43</v>
      </c>
      <c r="Q88" s="14">
        <v>10</v>
      </c>
      <c r="R88" s="14"/>
      <c r="S88" s="14"/>
      <c r="T88" s="14"/>
      <c r="U88" s="14"/>
      <c r="V88" s="14"/>
      <c r="W88" s="14">
        <v>363</v>
      </c>
      <c r="X88" s="14"/>
      <c r="Y88" s="14"/>
      <c r="Z88" s="14">
        <v>232</v>
      </c>
      <c r="AA88" s="14"/>
      <c r="AB88" s="14"/>
      <c r="AC88" s="5">
        <v>302</v>
      </c>
    </row>
    <row r="89" spans="1:29">
      <c r="A89" s="11"/>
      <c r="B89" s="11"/>
      <c r="C89" s="12" t="s">
        <v>11</v>
      </c>
      <c r="D89" s="13">
        <f>SUM(E89:AB89)</f>
        <v>2023</v>
      </c>
      <c r="E89" s="13">
        <v>418</v>
      </c>
      <c r="F89" s="13">
        <v>81</v>
      </c>
      <c r="G89" s="13">
        <v>48</v>
      </c>
      <c r="H89" s="13"/>
      <c r="I89" s="13"/>
      <c r="J89" s="13">
        <v>40</v>
      </c>
      <c r="K89" s="13">
        <v>185</v>
      </c>
      <c r="L89" s="13">
        <v>84</v>
      </c>
      <c r="M89" s="13">
        <v>249</v>
      </c>
      <c r="N89" s="13"/>
      <c r="O89" s="13">
        <v>280</v>
      </c>
      <c r="P89" s="13">
        <v>43</v>
      </c>
      <c r="Q89" s="14">
        <v>0</v>
      </c>
      <c r="R89" s="14"/>
      <c r="S89" s="14"/>
      <c r="T89" s="14"/>
      <c r="U89" s="14"/>
      <c r="V89" s="14"/>
      <c r="W89" s="14">
        <v>363</v>
      </c>
      <c r="X89" s="14"/>
      <c r="Y89" s="14"/>
      <c r="Z89" s="14">
        <v>232</v>
      </c>
      <c r="AA89" s="14"/>
      <c r="AB89" s="14"/>
      <c r="AC89" s="5">
        <v>302</v>
      </c>
    </row>
    <row r="90" spans="1:29">
      <c r="A90" s="11"/>
      <c r="B90" s="11"/>
      <c r="C90" s="12" t="s">
        <v>16</v>
      </c>
      <c r="D90" s="13">
        <f>SUM(E90:AB90)</f>
        <v>10</v>
      </c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4">
        <v>10</v>
      </c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5"/>
    </row>
    <row r="91" spans="1:29">
      <c r="A91" s="11"/>
      <c r="B91" s="11"/>
      <c r="C91" s="12" t="s">
        <v>17</v>
      </c>
      <c r="D91" s="13">
        <f>SUM(E91:AB91)</f>
        <v>0</v>
      </c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4">
        <v>0</v>
      </c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5"/>
    </row>
    <row r="92" spans="1:29">
      <c r="A92" s="11"/>
      <c r="B92" s="11"/>
      <c r="C92" s="12" t="s">
        <v>18</v>
      </c>
      <c r="D92" s="13">
        <f>SUM(E92:AB92)</f>
        <v>10</v>
      </c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4">
        <v>10</v>
      </c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5"/>
    </row>
    <row r="93" spans="1:29">
      <c r="A93" s="11"/>
      <c r="B93" s="11"/>
      <c r="C93" s="12" t="s">
        <v>19</v>
      </c>
      <c r="D93" s="13">
        <f>SUM(E93:AB93)</f>
        <v>0</v>
      </c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4">
        <v>0</v>
      </c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5"/>
    </row>
    <row r="94" spans="1:29" s="31" customFormat="1">
      <c r="A94" s="11"/>
      <c r="B94" s="11"/>
      <c r="C94" s="35" t="s">
        <v>2</v>
      </c>
      <c r="D94" s="36">
        <f xml:space="preserve"> IF(D88=0,100,D89/D88*100)</f>
        <v>99.50811608460404</v>
      </c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7">
        <v>0</v>
      </c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8"/>
    </row>
    <row r="95" spans="1:29" s="32" customFormat="1">
      <c r="A95" s="11"/>
      <c r="B95" s="11"/>
      <c r="C95" s="39" t="s">
        <v>20</v>
      </c>
      <c r="D95" s="40">
        <f xml:space="preserve"> IF(D90=0,0,D91/D90*100)</f>
        <v>0</v>
      </c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1">
        <v>0</v>
      </c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2"/>
    </row>
    <row r="96" spans="1:29" s="33" customFormat="1">
      <c r="A96" s="11"/>
      <c r="B96" s="11"/>
      <c r="C96" s="43" t="s">
        <v>3</v>
      </c>
      <c r="D96" s="44">
        <f xml:space="preserve"> IF(D88=0,100,(D91+D89)/D88*100)</f>
        <v>99.50811608460404</v>
      </c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5">
        <v>0</v>
      </c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6"/>
    </row>
    <row r="97" spans="1:29" s="34" customFormat="1">
      <c r="A97" s="11"/>
      <c r="B97" s="11"/>
      <c r="C97" s="47" t="s">
        <v>21</v>
      </c>
      <c r="D97" s="48">
        <f>IF(D88=0,100,(D91+D89+D93)/D88*100)</f>
        <v>99.50811608460404</v>
      </c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9">
        <v>0</v>
      </c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50"/>
    </row>
    <row r="98" spans="1:29">
      <c r="A98" s="51" t="s">
        <v>23</v>
      </c>
      <c r="B98" s="51" t="s">
        <v>79</v>
      </c>
      <c r="C98" s="52" t="s">
        <v>95</v>
      </c>
      <c r="D98" s="51">
        <f>SUM(E98:AB98)</f>
        <v>10</v>
      </c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>
        <v>10</v>
      </c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"/>
    </row>
    <row r="99" spans="1:29" ht="3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5"/>
    </row>
    <row r="100" spans="1:29">
      <c r="A100" s="11" t="s">
        <v>49</v>
      </c>
      <c r="B100" s="11"/>
      <c r="C100" s="12" t="s">
        <v>10</v>
      </c>
      <c r="D100" s="13">
        <f>SUM(E100:AB100)</f>
        <v>2024</v>
      </c>
      <c r="E100" s="13">
        <v>321</v>
      </c>
      <c r="F100" s="13">
        <v>97</v>
      </c>
      <c r="G100" s="13">
        <v>129</v>
      </c>
      <c r="H100" s="13"/>
      <c r="I100" s="13"/>
      <c r="J100" s="13">
        <v>40</v>
      </c>
      <c r="K100" s="13">
        <v>185</v>
      </c>
      <c r="L100" s="13"/>
      <c r="M100" s="13">
        <v>333</v>
      </c>
      <c r="N100" s="13"/>
      <c r="O100" s="13">
        <v>141</v>
      </c>
      <c r="P100" s="13">
        <v>183</v>
      </c>
      <c r="Q100" s="14"/>
      <c r="R100" s="14"/>
      <c r="S100" s="14"/>
      <c r="T100" s="14"/>
      <c r="U100" s="14"/>
      <c r="V100" s="14"/>
      <c r="W100" s="14">
        <v>363</v>
      </c>
      <c r="X100" s="14"/>
      <c r="Y100" s="14"/>
      <c r="Z100" s="14"/>
      <c r="AA100" s="14">
        <v>232</v>
      </c>
      <c r="AB100" s="14"/>
      <c r="AC100" s="5"/>
    </row>
    <row r="101" spans="1:29">
      <c r="A101" s="11"/>
      <c r="B101" s="11"/>
      <c r="C101" s="12" t="s">
        <v>11</v>
      </c>
      <c r="D101" s="13">
        <f>SUM(E101:AB101)</f>
        <v>2023</v>
      </c>
      <c r="E101" s="13">
        <v>321</v>
      </c>
      <c r="F101" s="13">
        <v>97</v>
      </c>
      <c r="G101" s="13">
        <v>129</v>
      </c>
      <c r="H101" s="13"/>
      <c r="I101" s="13"/>
      <c r="J101" s="13">
        <v>40</v>
      </c>
      <c r="K101" s="13">
        <v>185</v>
      </c>
      <c r="L101" s="13"/>
      <c r="M101" s="13">
        <v>333</v>
      </c>
      <c r="N101" s="13"/>
      <c r="O101" s="13">
        <v>140</v>
      </c>
      <c r="P101" s="13">
        <v>183</v>
      </c>
      <c r="Q101" s="14"/>
      <c r="R101" s="14"/>
      <c r="S101" s="14"/>
      <c r="T101" s="14"/>
      <c r="U101" s="14"/>
      <c r="V101" s="14"/>
      <c r="W101" s="14">
        <v>363</v>
      </c>
      <c r="X101" s="14"/>
      <c r="Y101" s="14"/>
      <c r="Z101" s="14"/>
      <c r="AA101" s="14">
        <v>232</v>
      </c>
      <c r="AB101" s="14"/>
      <c r="AC101" s="5"/>
    </row>
    <row r="102" spans="1:29">
      <c r="A102" s="11"/>
      <c r="B102" s="11"/>
      <c r="C102" s="12" t="s">
        <v>16</v>
      </c>
      <c r="D102" s="13">
        <f>SUM(E102:AB102)</f>
        <v>1</v>
      </c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>
        <v>1</v>
      </c>
      <c r="P102" s="13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5"/>
    </row>
    <row r="103" spans="1:29">
      <c r="A103" s="11"/>
      <c r="B103" s="11"/>
      <c r="C103" s="12" t="s">
        <v>17</v>
      </c>
      <c r="D103" s="13">
        <f>SUM(E103:AB103)</f>
        <v>0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>
        <v>0</v>
      </c>
      <c r="P103" s="13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5"/>
    </row>
    <row r="104" spans="1:29">
      <c r="A104" s="11"/>
      <c r="B104" s="11"/>
      <c r="C104" s="12" t="s">
        <v>18</v>
      </c>
      <c r="D104" s="13">
        <f>SUM(E104:AB104)</f>
        <v>1</v>
      </c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>
        <v>1</v>
      </c>
      <c r="P104" s="13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5"/>
    </row>
    <row r="105" spans="1:29">
      <c r="A105" s="11"/>
      <c r="B105" s="11"/>
      <c r="C105" s="12" t="s">
        <v>19</v>
      </c>
      <c r="D105" s="13">
        <f>SUM(E105:AB105)</f>
        <v>1</v>
      </c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>
        <v>1</v>
      </c>
      <c r="P105" s="13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5"/>
    </row>
    <row r="106" spans="1:29" s="31" customFormat="1">
      <c r="A106" s="11"/>
      <c r="B106" s="11"/>
      <c r="C106" s="35" t="s">
        <v>2</v>
      </c>
      <c r="D106" s="36">
        <f xml:space="preserve"> IF(D100=0,100,D101/D100*100)</f>
        <v>99.950592885375485</v>
      </c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>
        <v>99.290780141843967</v>
      </c>
      <c r="P106" s="36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8"/>
    </row>
    <row r="107" spans="1:29" s="32" customFormat="1">
      <c r="A107" s="11"/>
      <c r="B107" s="11"/>
      <c r="C107" s="39" t="s">
        <v>20</v>
      </c>
      <c r="D107" s="40">
        <f xml:space="preserve"> IF(D102=0,0,D103/D102*100)</f>
        <v>0</v>
      </c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>
        <v>0</v>
      </c>
      <c r="P107" s="40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2"/>
    </row>
    <row r="108" spans="1:29" s="33" customFormat="1">
      <c r="A108" s="11"/>
      <c r="B108" s="11"/>
      <c r="C108" s="43" t="s">
        <v>3</v>
      </c>
      <c r="D108" s="44">
        <f xml:space="preserve"> IF(D100=0,100,(D103+D101)/D100*100)</f>
        <v>99.950592885375485</v>
      </c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>
        <v>99.290780141843967</v>
      </c>
      <c r="P108" s="44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6"/>
    </row>
    <row r="109" spans="1:29" s="34" customFormat="1">
      <c r="A109" s="11"/>
      <c r="B109" s="11"/>
      <c r="C109" s="47" t="s">
        <v>21</v>
      </c>
      <c r="D109" s="48">
        <f>IF(D100=0,100,(D103+D101+D105)/D100*100)</f>
        <v>100</v>
      </c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>
        <v>100</v>
      </c>
      <c r="P109" s="48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50"/>
    </row>
    <row r="110" spans="1:29">
      <c r="A110" s="51" t="s">
        <v>23</v>
      </c>
      <c r="B110" s="51" t="s">
        <v>48</v>
      </c>
      <c r="C110" s="52" t="s">
        <v>57</v>
      </c>
      <c r="D110" s="51">
        <f>SUM(E110:AB110)</f>
        <v>1</v>
      </c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>
        <v>1</v>
      </c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"/>
    </row>
    <row r="111" spans="1:29" ht="3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5"/>
    </row>
    <row r="112" spans="1:29">
      <c r="A112" s="11" t="s">
        <v>80</v>
      </c>
      <c r="B112" s="11"/>
      <c r="C112" s="12" t="s">
        <v>10</v>
      </c>
      <c r="D112" s="13">
        <f>SUM(E112:AB112)</f>
        <v>209</v>
      </c>
      <c r="E112" s="13">
        <v>4</v>
      </c>
      <c r="F112" s="13">
        <v>43</v>
      </c>
      <c r="G112" s="13">
        <v>46</v>
      </c>
      <c r="H112" s="13">
        <v>25</v>
      </c>
      <c r="I112" s="13"/>
      <c r="J112" s="13">
        <v>9</v>
      </c>
      <c r="K112" s="13">
        <v>11</v>
      </c>
      <c r="L112" s="13">
        <v>4</v>
      </c>
      <c r="M112" s="13">
        <v>22</v>
      </c>
      <c r="N112" s="13"/>
      <c r="O112" s="13">
        <v>40</v>
      </c>
      <c r="P112" s="13">
        <v>5</v>
      </c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5">
        <v>5</v>
      </c>
    </row>
    <row r="113" spans="1:29">
      <c r="A113" s="11"/>
      <c r="B113" s="11"/>
      <c r="C113" s="12" t="s">
        <v>11</v>
      </c>
      <c r="D113" s="13">
        <f>SUM(E113:AB113)</f>
        <v>209</v>
      </c>
      <c r="E113" s="13">
        <v>4</v>
      </c>
      <c r="F113" s="13">
        <v>43</v>
      </c>
      <c r="G113" s="13">
        <v>46</v>
      </c>
      <c r="H113" s="13">
        <v>25</v>
      </c>
      <c r="I113" s="13"/>
      <c r="J113" s="13">
        <v>9</v>
      </c>
      <c r="K113" s="13">
        <v>11</v>
      </c>
      <c r="L113" s="13">
        <v>4</v>
      </c>
      <c r="M113" s="13">
        <v>22</v>
      </c>
      <c r="N113" s="13"/>
      <c r="O113" s="13">
        <v>40</v>
      </c>
      <c r="P113" s="13">
        <v>5</v>
      </c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5">
        <v>5</v>
      </c>
    </row>
    <row r="114" spans="1:29" ht="3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5"/>
    </row>
    <row r="115" spans="1:29">
      <c r="A115" s="11" t="s">
        <v>81</v>
      </c>
      <c r="B115" s="11"/>
      <c r="C115" s="12" t="s">
        <v>10</v>
      </c>
      <c r="D115" s="13">
        <f>SUM(E115:AB115)</f>
        <v>1305</v>
      </c>
      <c r="E115" s="13"/>
      <c r="F115" s="13"/>
      <c r="G115" s="13"/>
      <c r="H115" s="13"/>
      <c r="I115" s="13"/>
      <c r="J115" s="13"/>
      <c r="K115" s="13">
        <v>679</v>
      </c>
      <c r="L115" s="13"/>
      <c r="M115" s="13"/>
      <c r="N115" s="13"/>
      <c r="O115" s="13"/>
      <c r="P115" s="13"/>
      <c r="Q115" s="14"/>
      <c r="R115" s="14">
        <v>626</v>
      </c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5"/>
    </row>
    <row r="116" spans="1:29">
      <c r="A116" s="11"/>
      <c r="B116" s="11"/>
      <c r="C116" s="12" t="s">
        <v>11</v>
      </c>
      <c r="D116" s="13">
        <f>SUM(E116:AB116)</f>
        <v>1305</v>
      </c>
      <c r="E116" s="13"/>
      <c r="F116" s="13"/>
      <c r="G116" s="13"/>
      <c r="H116" s="13"/>
      <c r="I116" s="13"/>
      <c r="J116" s="13"/>
      <c r="K116" s="13">
        <v>679</v>
      </c>
      <c r="L116" s="13"/>
      <c r="M116" s="13"/>
      <c r="N116" s="13"/>
      <c r="O116" s="13"/>
      <c r="P116" s="13"/>
      <c r="Q116" s="14"/>
      <c r="R116" s="14">
        <v>626</v>
      </c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5"/>
    </row>
    <row r="117" spans="1:29" ht="3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5"/>
    </row>
    <row r="118" spans="1:29">
      <c r="A118" s="11" t="s">
        <v>82</v>
      </c>
      <c r="B118" s="11"/>
      <c r="C118" s="12" t="s">
        <v>10</v>
      </c>
      <c r="D118" s="13">
        <f>SUM(E118:AB118)</f>
        <v>1305</v>
      </c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>
        <v>1305</v>
      </c>
      <c r="AB118" s="14"/>
      <c r="AC118" s="5"/>
    </row>
    <row r="119" spans="1:29">
      <c r="A119" s="11"/>
      <c r="B119" s="11"/>
      <c r="C119" s="12" t="s">
        <v>11</v>
      </c>
      <c r="D119" s="13">
        <f>SUM(E119:AB119)</f>
        <v>1305</v>
      </c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>
        <v>1305</v>
      </c>
      <c r="AB119" s="14"/>
      <c r="AC119" s="5"/>
    </row>
    <row r="120" spans="1:29" ht="3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</sheetData>
  <mergeCells count="50">
    <mergeCell ref="A118:B119"/>
    <mergeCell ref="A120:N120"/>
    <mergeCell ref="A100:B109"/>
    <mergeCell ref="A111:N111"/>
    <mergeCell ref="A112:B113"/>
    <mergeCell ref="A114:N114"/>
    <mergeCell ref="A115:B116"/>
    <mergeCell ref="A117:N117"/>
    <mergeCell ref="A62:N62"/>
    <mergeCell ref="A63:B72"/>
    <mergeCell ref="A73:A86"/>
    <mergeCell ref="A87:N87"/>
    <mergeCell ref="A88:B97"/>
    <mergeCell ref="A99:N99"/>
    <mergeCell ref="A39:B40"/>
    <mergeCell ref="A41:N41"/>
    <mergeCell ref="A42:B43"/>
    <mergeCell ref="A44:N44"/>
    <mergeCell ref="A45:B54"/>
    <mergeCell ref="A55:A61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138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96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/>
      <c r="J16" s="21">
        <v>98</v>
      </c>
      <c r="K16" s="21">
        <v>98</v>
      </c>
      <c r="L16" s="21">
        <v>98</v>
      </c>
      <c r="M16" s="21">
        <v>98</v>
      </c>
      <c r="N16" s="21">
        <v>98</v>
      </c>
      <c r="O16" s="21">
        <v>98</v>
      </c>
      <c r="P16" s="21">
        <v>98</v>
      </c>
      <c r="Q16" s="21">
        <v>98</v>
      </c>
      <c r="R16" s="21">
        <v>98</v>
      </c>
      <c r="S16" s="21">
        <v>98</v>
      </c>
      <c r="T16" s="21">
        <v>98</v>
      </c>
      <c r="U16" s="21">
        <v>98</v>
      </c>
      <c r="V16" s="21">
        <v>98</v>
      </c>
      <c r="W16" s="21">
        <v>98</v>
      </c>
      <c r="X16" s="21">
        <v>98</v>
      </c>
      <c r="Y16" s="21">
        <v>98</v>
      </c>
      <c r="Z16" s="21">
        <v>98</v>
      </c>
      <c r="AA16" s="21">
        <v>98</v>
      </c>
      <c r="AB16" s="21">
        <v>98</v>
      </c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94.61</v>
      </c>
      <c r="F17" s="21">
        <v>99.13</v>
      </c>
      <c r="G17" s="21">
        <v>94.78</v>
      </c>
      <c r="H17" s="21">
        <v>95.41</v>
      </c>
      <c r="I17" s="21"/>
      <c r="J17" s="21">
        <v>99.64</v>
      </c>
      <c r="K17" s="21">
        <v>95.95</v>
      </c>
      <c r="L17" s="21">
        <v>97.31</v>
      </c>
      <c r="M17" s="21">
        <v>80.430000000000007</v>
      </c>
      <c r="N17" s="21">
        <v>92.86</v>
      </c>
      <c r="O17" s="21">
        <v>95.72</v>
      </c>
      <c r="P17" s="21">
        <v>96.04</v>
      </c>
      <c r="Q17" s="21">
        <v>36.36</v>
      </c>
      <c r="R17" s="21">
        <v>100</v>
      </c>
      <c r="S17" s="21">
        <v>100</v>
      </c>
      <c r="T17" s="21">
        <v>98.54</v>
      </c>
      <c r="U17" s="21">
        <v>31.68</v>
      </c>
      <c r="V17" s="21">
        <v>99.4</v>
      </c>
      <c r="W17" s="21">
        <v>0</v>
      </c>
      <c r="X17" s="21">
        <v>99.16</v>
      </c>
      <c r="Y17" s="21">
        <v>51.84</v>
      </c>
      <c r="Z17" s="21">
        <v>99.65</v>
      </c>
      <c r="AA17" s="21">
        <v>99.56</v>
      </c>
      <c r="AB17" s="21">
        <v>99.8</v>
      </c>
      <c r="AC17" s="29">
        <v>91.34</v>
      </c>
    </row>
    <row r="18" spans="1:29" s="18" customFormat="1">
      <c r="A18" s="16"/>
      <c r="B18" s="16"/>
      <c r="C18" s="17"/>
      <c r="D18" s="22" t="s">
        <v>3</v>
      </c>
      <c r="E18" s="21">
        <v>95.22</v>
      </c>
      <c r="F18" s="21">
        <v>99.57</v>
      </c>
      <c r="G18" s="21">
        <v>95.17</v>
      </c>
      <c r="H18" s="21">
        <v>95.41</v>
      </c>
      <c r="I18" s="21"/>
      <c r="J18" s="21">
        <v>99.64</v>
      </c>
      <c r="K18" s="21">
        <v>95.95</v>
      </c>
      <c r="L18" s="21">
        <v>97.31</v>
      </c>
      <c r="M18" s="21">
        <v>80.430000000000007</v>
      </c>
      <c r="N18" s="21">
        <v>96.43</v>
      </c>
      <c r="O18" s="21">
        <v>96.34</v>
      </c>
      <c r="P18" s="21">
        <v>96.04</v>
      </c>
      <c r="Q18" s="21">
        <v>81.819999999999993</v>
      </c>
      <c r="R18" s="21">
        <v>100</v>
      </c>
      <c r="S18" s="21">
        <v>100</v>
      </c>
      <c r="T18" s="21">
        <v>98.54</v>
      </c>
      <c r="U18" s="21">
        <v>31.68</v>
      </c>
      <c r="V18" s="21">
        <v>99.4</v>
      </c>
      <c r="W18" s="21">
        <v>0</v>
      </c>
      <c r="X18" s="21">
        <v>99.16</v>
      </c>
      <c r="Y18" s="21">
        <v>55.41</v>
      </c>
      <c r="Z18" s="21">
        <v>99.65</v>
      </c>
      <c r="AA18" s="21">
        <v>99.56</v>
      </c>
      <c r="AB18" s="21">
        <v>99.8</v>
      </c>
      <c r="AC18" s="29">
        <v>92.27</v>
      </c>
    </row>
    <row r="19" spans="1:29" s="18" customFormat="1" ht="17.25" thickBot="1">
      <c r="A19" s="16"/>
      <c r="B19" s="16"/>
      <c r="C19" s="17"/>
      <c r="D19" s="26" t="s">
        <v>4</v>
      </c>
      <c r="E19" s="27">
        <v>95.222929936305732</v>
      </c>
      <c r="F19" s="27">
        <v>100</v>
      </c>
      <c r="G19" s="27">
        <v>96.71052631578948</v>
      </c>
      <c r="H19" s="27">
        <v>95.408163265306115</v>
      </c>
      <c r="I19" s="27"/>
      <c r="J19" s="27">
        <v>99.635036496350367</v>
      </c>
      <c r="K19" s="27">
        <v>97.183098591549296</v>
      </c>
      <c r="L19" s="27">
        <v>99.425287356321846</v>
      </c>
      <c r="M19" s="27">
        <v>94.986807387862811</v>
      </c>
      <c r="N19" s="27">
        <v>96.428571428571431</v>
      </c>
      <c r="O19" s="27">
        <v>96.913580246913583</v>
      </c>
      <c r="P19" s="27">
        <v>99.009900990099013</v>
      </c>
      <c r="Q19" s="27">
        <v>81.818181818181813</v>
      </c>
      <c r="R19" s="27">
        <v>100</v>
      </c>
      <c r="S19" s="27">
        <v>100</v>
      </c>
      <c r="T19" s="27">
        <v>100</v>
      </c>
      <c r="U19" s="27">
        <v>66.587301587301596</v>
      </c>
      <c r="V19" s="27">
        <v>99.523809523809518</v>
      </c>
      <c r="W19" s="27">
        <v>0</v>
      </c>
      <c r="X19" s="27">
        <v>99.164283769063189</v>
      </c>
      <c r="Y19" s="27">
        <v>55.410879629629619</v>
      </c>
      <c r="Z19" s="27">
        <v>99.652777777777771</v>
      </c>
      <c r="AA19" s="27">
        <v>99.560117302052788</v>
      </c>
      <c r="AB19" s="27">
        <v>99.799196787148588</v>
      </c>
      <c r="AC19" s="30">
        <v>96.86395125513144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54"/>
      <c r="E33" s="55">
        <v>43280</v>
      </c>
      <c r="F33" s="55"/>
      <c r="G33" s="55">
        <v>43281</v>
      </c>
      <c r="H33" s="55"/>
      <c r="I33" s="55">
        <v>43282</v>
      </c>
      <c r="J33" s="55"/>
      <c r="K33" s="55">
        <v>43283</v>
      </c>
      <c r="L33" s="55"/>
      <c r="M33" s="55">
        <v>43284</v>
      </c>
      <c r="N33" s="55"/>
      <c r="O33" s="55">
        <v>43285</v>
      </c>
      <c r="P33" s="55"/>
      <c r="Q33" s="55">
        <v>43286</v>
      </c>
      <c r="R33" s="5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54" t="s">
        <v>25</v>
      </c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>
        <v>0.48</v>
      </c>
      <c r="P34" s="56"/>
      <c r="Q34" s="56">
        <v>1.38</v>
      </c>
      <c r="R34" s="56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54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54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7" t="s">
        <v>6</v>
      </c>
      <c r="B38" s="57"/>
      <c r="C38" s="58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/>
    </row>
    <row r="39" spans="1:29">
      <c r="A39" s="11" t="s">
        <v>9</v>
      </c>
      <c r="B39" s="11"/>
      <c r="C39" s="12" t="s">
        <v>10</v>
      </c>
      <c r="D39" s="13">
        <f>SUM(E39:AB39)</f>
        <v>6491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4"/>
      <c r="R39" s="14">
        <v>144</v>
      </c>
      <c r="S39" s="14">
        <v>384</v>
      </c>
      <c r="T39" s="14">
        <v>504</v>
      </c>
      <c r="U39" s="14">
        <v>624</v>
      </c>
      <c r="V39" s="14">
        <v>792</v>
      </c>
      <c r="W39" s="14">
        <v>912</v>
      </c>
      <c r="X39" s="14">
        <v>720</v>
      </c>
      <c r="Y39" s="14">
        <v>648</v>
      </c>
      <c r="Z39" s="14">
        <v>696</v>
      </c>
      <c r="AA39" s="14">
        <v>589</v>
      </c>
      <c r="AB39" s="14">
        <v>478</v>
      </c>
      <c r="AC39" s="5">
        <v>713</v>
      </c>
    </row>
    <row r="40" spans="1:29">
      <c r="A40" s="11"/>
      <c r="B40" s="11"/>
      <c r="C40" s="12" t="s">
        <v>11</v>
      </c>
      <c r="D40" s="13">
        <f>SUM(E40:AB40)</f>
        <v>6491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4"/>
      <c r="R40" s="14">
        <v>144</v>
      </c>
      <c r="S40" s="14">
        <v>384</v>
      </c>
      <c r="T40" s="14">
        <v>504</v>
      </c>
      <c r="U40" s="14">
        <v>624</v>
      </c>
      <c r="V40" s="14">
        <v>792</v>
      </c>
      <c r="W40" s="14">
        <v>912</v>
      </c>
      <c r="X40" s="14">
        <v>720</v>
      </c>
      <c r="Y40" s="14">
        <v>648</v>
      </c>
      <c r="Z40" s="14">
        <v>696</v>
      </c>
      <c r="AA40" s="14">
        <v>589</v>
      </c>
      <c r="AB40" s="14">
        <v>478</v>
      </c>
      <c r="AC40" s="5">
        <v>713</v>
      </c>
    </row>
    <row r="41" spans="1:29" ht="3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5"/>
    </row>
    <row r="42" spans="1:29">
      <c r="A42" s="11" t="s">
        <v>12</v>
      </c>
      <c r="B42" s="11"/>
      <c r="C42" s="12" t="s">
        <v>10</v>
      </c>
      <c r="D42" s="13">
        <f>SUM(E42:AB42)</f>
        <v>6193</v>
      </c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4"/>
      <c r="R42" s="14"/>
      <c r="S42" s="14">
        <v>384</v>
      </c>
      <c r="T42" s="14">
        <v>432</v>
      </c>
      <c r="U42" s="14">
        <v>696</v>
      </c>
      <c r="V42" s="14">
        <v>792</v>
      </c>
      <c r="W42" s="14">
        <v>792</v>
      </c>
      <c r="X42" s="14">
        <v>720</v>
      </c>
      <c r="Y42" s="14">
        <v>720</v>
      </c>
      <c r="Z42" s="14">
        <v>720</v>
      </c>
      <c r="AA42" s="14">
        <v>528</v>
      </c>
      <c r="AB42" s="14">
        <v>409</v>
      </c>
      <c r="AC42" s="5">
        <v>689</v>
      </c>
    </row>
    <row r="43" spans="1:29">
      <c r="A43" s="11"/>
      <c r="B43" s="11"/>
      <c r="C43" s="12" t="s">
        <v>11</v>
      </c>
      <c r="D43" s="13">
        <f>SUM(E43:AB43)</f>
        <v>6193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4"/>
      <c r="R43" s="14"/>
      <c r="S43" s="14">
        <v>384</v>
      </c>
      <c r="T43" s="14">
        <v>432</v>
      </c>
      <c r="U43" s="14">
        <v>696</v>
      </c>
      <c r="V43" s="14">
        <v>792</v>
      </c>
      <c r="W43" s="14">
        <v>792</v>
      </c>
      <c r="X43" s="14">
        <v>720</v>
      </c>
      <c r="Y43" s="14">
        <v>720</v>
      </c>
      <c r="Z43" s="14">
        <v>720</v>
      </c>
      <c r="AA43" s="14">
        <v>528</v>
      </c>
      <c r="AB43" s="14">
        <v>409</v>
      </c>
      <c r="AC43" s="5">
        <v>689</v>
      </c>
    </row>
    <row r="44" spans="1:29" ht="3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5"/>
    </row>
    <row r="45" spans="1:29">
      <c r="A45" s="11" t="s">
        <v>13</v>
      </c>
      <c r="B45" s="11"/>
      <c r="C45" s="12" t="s">
        <v>10</v>
      </c>
      <c r="D45" s="13">
        <f>SUM(E45:AB45)</f>
        <v>6124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4"/>
      <c r="R45" s="14"/>
      <c r="S45" s="14"/>
      <c r="T45" s="14">
        <v>480</v>
      </c>
      <c r="U45" s="14">
        <v>840</v>
      </c>
      <c r="V45" s="14">
        <v>840</v>
      </c>
      <c r="W45" s="14">
        <v>624</v>
      </c>
      <c r="X45" s="14">
        <v>816</v>
      </c>
      <c r="Y45" s="14">
        <v>768</v>
      </c>
      <c r="Z45" s="14">
        <v>576</v>
      </c>
      <c r="AA45" s="14">
        <v>682</v>
      </c>
      <c r="AB45" s="14">
        <v>498</v>
      </c>
      <c r="AC45" s="5">
        <v>414</v>
      </c>
    </row>
    <row r="46" spans="1:29">
      <c r="A46" s="11"/>
      <c r="B46" s="11"/>
      <c r="C46" s="12" t="s">
        <v>11</v>
      </c>
      <c r="D46" s="13">
        <f>SUM(E46:AB46)</f>
        <v>6093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4"/>
      <c r="R46" s="14"/>
      <c r="S46" s="14"/>
      <c r="T46" s="14">
        <v>473</v>
      </c>
      <c r="U46" s="14">
        <v>833</v>
      </c>
      <c r="V46" s="14">
        <v>835</v>
      </c>
      <c r="W46" s="14">
        <v>624</v>
      </c>
      <c r="X46" s="14">
        <v>812</v>
      </c>
      <c r="Y46" s="14">
        <v>766</v>
      </c>
      <c r="Z46" s="14">
        <v>574</v>
      </c>
      <c r="AA46" s="14">
        <v>679</v>
      </c>
      <c r="AB46" s="14">
        <v>497</v>
      </c>
      <c r="AC46" s="5">
        <v>412</v>
      </c>
    </row>
    <row r="47" spans="1:29">
      <c r="A47" s="11"/>
      <c r="B47" s="11"/>
      <c r="C47" s="12" t="s">
        <v>16</v>
      </c>
      <c r="D47" s="13">
        <f>SUM(E47:AB47)</f>
        <v>31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4"/>
      <c r="R47" s="14"/>
      <c r="S47" s="14"/>
      <c r="T47" s="14">
        <v>7</v>
      </c>
      <c r="U47" s="14">
        <v>7</v>
      </c>
      <c r="V47" s="14">
        <v>5</v>
      </c>
      <c r="W47" s="14"/>
      <c r="X47" s="14">
        <v>4</v>
      </c>
      <c r="Y47" s="14">
        <v>2</v>
      </c>
      <c r="Z47" s="14">
        <v>2</v>
      </c>
      <c r="AA47" s="14">
        <v>3</v>
      </c>
      <c r="AB47" s="14">
        <v>1</v>
      </c>
      <c r="AC47" s="5">
        <v>2</v>
      </c>
    </row>
    <row r="48" spans="1:29">
      <c r="A48" s="11"/>
      <c r="B48" s="11"/>
      <c r="C48" s="12" t="s">
        <v>17</v>
      </c>
      <c r="D48" s="13">
        <f>SUM(E48:AB48)</f>
        <v>0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4"/>
      <c r="R48" s="14"/>
      <c r="S48" s="14"/>
      <c r="T48" s="14">
        <v>0</v>
      </c>
      <c r="U48" s="14">
        <v>0</v>
      </c>
      <c r="V48" s="14">
        <v>0</v>
      </c>
      <c r="W48" s="14"/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5">
        <v>0</v>
      </c>
    </row>
    <row r="49" spans="1:29">
      <c r="A49" s="11"/>
      <c r="B49" s="11"/>
      <c r="C49" s="12" t="s">
        <v>18</v>
      </c>
      <c r="D49" s="13">
        <f>SUM(E49:AB49)</f>
        <v>31</v>
      </c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4"/>
      <c r="R49" s="14"/>
      <c r="S49" s="14"/>
      <c r="T49" s="14">
        <v>7</v>
      </c>
      <c r="U49" s="14">
        <v>7</v>
      </c>
      <c r="V49" s="14">
        <v>5</v>
      </c>
      <c r="W49" s="14"/>
      <c r="X49" s="14">
        <v>4</v>
      </c>
      <c r="Y49" s="14">
        <v>2</v>
      </c>
      <c r="Z49" s="14">
        <v>2</v>
      </c>
      <c r="AA49" s="14">
        <v>3</v>
      </c>
      <c r="AB49" s="14">
        <v>1</v>
      </c>
      <c r="AC49" s="5">
        <v>2</v>
      </c>
    </row>
    <row r="50" spans="1:29">
      <c r="A50" s="11"/>
      <c r="B50" s="11"/>
      <c r="C50" s="12" t="s">
        <v>19</v>
      </c>
      <c r="D50" s="13">
        <f>SUM(E50:AB50)</f>
        <v>14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4"/>
      <c r="R50" s="14"/>
      <c r="S50" s="14"/>
      <c r="T50" s="14">
        <v>7</v>
      </c>
      <c r="U50" s="14">
        <v>6</v>
      </c>
      <c r="V50" s="14">
        <v>1</v>
      </c>
      <c r="W50" s="14"/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5">
        <v>0</v>
      </c>
    </row>
    <row r="51" spans="1:29" s="31" customFormat="1">
      <c r="A51" s="11"/>
      <c r="B51" s="11"/>
      <c r="C51" s="35" t="s">
        <v>2</v>
      </c>
      <c r="D51" s="36">
        <f xml:space="preserve"> IF(D45=0,100,D46/D45*100)</f>
        <v>99.493794905290656</v>
      </c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7"/>
      <c r="R51" s="37"/>
      <c r="S51" s="37"/>
      <c r="T51" s="37">
        <v>98.541666666666671</v>
      </c>
      <c r="U51" s="37">
        <v>99.166666666666671</v>
      </c>
      <c r="V51" s="37">
        <v>99.404761904761898</v>
      </c>
      <c r="W51" s="37"/>
      <c r="X51" s="37">
        <v>99.509803921568633</v>
      </c>
      <c r="Y51" s="37">
        <v>99.739583333333329</v>
      </c>
      <c r="Z51" s="37">
        <v>99.652777777777771</v>
      </c>
      <c r="AA51" s="37">
        <v>99.560117302052788</v>
      </c>
      <c r="AB51" s="37">
        <v>99.799196787148588</v>
      </c>
      <c r="AC51" s="38">
        <v>99.516908212560381</v>
      </c>
    </row>
    <row r="52" spans="1:29" s="32" customFormat="1">
      <c r="A52" s="11"/>
      <c r="B52" s="11"/>
      <c r="C52" s="39" t="s">
        <v>20</v>
      </c>
      <c r="D52" s="40">
        <f xml:space="preserve"> IF(D47=0,0,D48/D47*100)</f>
        <v>0</v>
      </c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1"/>
      <c r="R52" s="41"/>
      <c r="S52" s="41"/>
      <c r="T52" s="41">
        <v>0</v>
      </c>
      <c r="U52" s="41">
        <v>0</v>
      </c>
      <c r="V52" s="41">
        <v>0</v>
      </c>
      <c r="W52" s="41"/>
      <c r="X52" s="41">
        <v>0</v>
      </c>
      <c r="Y52" s="41">
        <v>0</v>
      </c>
      <c r="Z52" s="41">
        <v>0</v>
      </c>
      <c r="AA52" s="41">
        <v>0</v>
      </c>
      <c r="AB52" s="41">
        <v>0</v>
      </c>
      <c r="AC52" s="42">
        <v>0</v>
      </c>
    </row>
    <row r="53" spans="1:29" s="33" customFormat="1">
      <c r="A53" s="11"/>
      <c r="B53" s="11"/>
      <c r="C53" s="43" t="s">
        <v>3</v>
      </c>
      <c r="D53" s="44">
        <f xml:space="preserve"> IF(D45=0,100,(D48+D46)/D45*100)</f>
        <v>99.493794905290656</v>
      </c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5"/>
      <c r="R53" s="45"/>
      <c r="S53" s="45"/>
      <c r="T53" s="45">
        <v>98.541666666666671</v>
      </c>
      <c r="U53" s="45">
        <v>99.166666666666671</v>
      </c>
      <c r="V53" s="45">
        <v>99.404761904761898</v>
      </c>
      <c r="W53" s="45"/>
      <c r="X53" s="45">
        <v>99.509803921568633</v>
      </c>
      <c r="Y53" s="45">
        <v>99.739583333333329</v>
      </c>
      <c r="Z53" s="45">
        <v>99.652777777777771</v>
      </c>
      <c r="AA53" s="45">
        <v>99.560117302052788</v>
      </c>
      <c r="AB53" s="45">
        <v>99.799196787148588</v>
      </c>
      <c r="AC53" s="46">
        <v>99.516908212560381</v>
      </c>
    </row>
    <row r="54" spans="1:29" s="34" customFormat="1">
      <c r="A54" s="11"/>
      <c r="B54" s="11"/>
      <c r="C54" s="47" t="s">
        <v>21</v>
      </c>
      <c r="D54" s="48">
        <f>IF(D45=0,100,(D48+D46+D50)/D45*100)</f>
        <v>99.722403657740045</v>
      </c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9"/>
      <c r="R54" s="49"/>
      <c r="S54" s="49"/>
      <c r="T54" s="49">
        <v>100</v>
      </c>
      <c r="U54" s="49">
        <v>99.88095238095238</v>
      </c>
      <c r="V54" s="49">
        <v>99.523809523809518</v>
      </c>
      <c r="W54" s="49"/>
      <c r="X54" s="49">
        <v>99.509803921568633</v>
      </c>
      <c r="Y54" s="49">
        <v>99.739583333333329</v>
      </c>
      <c r="Z54" s="49">
        <v>99.652777777777771</v>
      </c>
      <c r="AA54" s="49">
        <v>99.560117302052788</v>
      </c>
      <c r="AB54" s="49">
        <v>99.799196787148588</v>
      </c>
      <c r="AC54" s="50">
        <v>99.516908212560381</v>
      </c>
    </row>
    <row r="55" spans="1:29">
      <c r="A55" s="53" t="s">
        <v>23</v>
      </c>
      <c r="B55" s="51" t="s">
        <v>97</v>
      </c>
      <c r="C55" s="52" t="s">
        <v>105</v>
      </c>
      <c r="D55" s="51">
        <f>SUM(E55:AB55)</f>
        <v>1</v>
      </c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>
        <v>1</v>
      </c>
      <c r="W55" s="51"/>
      <c r="X55" s="51"/>
      <c r="Y55" s="51"/>
      <c r="Z55" s="51"/>
      <c r="AA55" s="51"/>
      <c r="AB55" s="51"/>
      <c r="AC55" s="5"/>
    </row>
    <row r="56" spans="1:29">
      <c r="A56" s="53"/>
      <c r="B56" s="51" t="s">
        <v>25</v>
      </c>
      <c r="C56" s="52" t="s">
        <v>32</v>
      </c>
      <c r="D56" s="51">
        <f>SUM(E56:AB56)</f>
        <v>30</v>
      </c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>
        <v>7</v>
      </c>
      <c r="U56" s="51">
        <v>7</v>
      </c>
      <c r="V56" s="51">
        <v>4</v>
      </c>
      <c r="W56" s="51"/>
      <c r="X56" s="51">
        <v>4</v>
      </c>
      <c r="Y56" s="51">
        <v>2</v>
      </c>
      <c r="Z56" s="51">
        <v>2</v>
      </c>
      <c r="AA56" s="51">
        <v>3</v>
      </c>
      <c r="AB56" s="51">
        <v>1</v>
      </c>
      <c r="AC56" s="5">
        <v>2</v>
      </c>
    </row>
    <row r="57" spans="1:29" ht="3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5"/>
    </row>
    <row r="58" spans="1:29">
      <c r="A58" s="11" t="s">
        <v>14</v>
      </c>
      <c r="B58" s="11"/>
      <c r="C58" s="12" t="s">
        <v>10</v>
      </c>
      <c r="D58" s="13">
        <f>SUM(E58:AB58)</f>
        <v>1967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4"/>
      <c r="R58" s="14"/>
      <c r="S58" s="14"/>
      <c r="T58" s="14">
        <v>96</v>
      </c>
      <c r="U58" s="14">
        <v>24</v>
      </c>
      <c r="V58" s="14">
        <v>264</v>
      </c>
      <c r="W58" s="14">
        <v>192</v>
      </c>
      <c r="X58" s="14">
        <v>288</v>
      </c>
      <c r="Y58" s="14">
        <v>240</v>
      </c>
      <c r="Z58" s="14">
        <v>527</v>
      </c>
      <c r="AA58" s="14">
        <v>216</v>
      </c>
      <c r="AB58" s="14">
        <v>120</v>
      </c>
      <c r="AC58" s="5">
        <v>48</v>
      </c>
    </row>
    <row r="59" spans="1:29">
      <c r="A59" s="11"/>
      <c r="B59" s="11"/>
      <c r="C59" s="12" t="s">
        <v>11</v>
      </c>
      <c r="D59" s="13">
        <f>SUM(E59:AB59)</f>
        <v>1965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4"/>
      <c r="R59" s="14"/>
      <c r="S59" s="14"/>
      <c r="T59" s="14">
        <v>96</v>
      </c>
      <c r="U59" s="14">
        <v>23</v>
      </c>
      <c r="V59" s="14">
        <v>264</v>
      </c>
      <c r="W59" s="14">
        <v>192</v>
      </c>
      <c r="X59" s="14">
        <v>287</v>
      </c>
      <c r="Y59" s="14">
        <v>240</v>
      </c>
      <c r="Z59" s="14">
        <v>527</v>
      </c>
      <c r="AA59" s="14">
        <v>216</v>
      </c>
      <c r="AB59" s="14">
        <v>120</v>
      </c>
      <c r="AC59" s="5">
        <v>48</v>
      </c>
    </row>
    <row r="60" spans="1:29">
      <c r="A60" s="11"/>
      <c r="B60" s="11"/>
      <c r="C60" s="12" t="s">
        <v>16</v>
      </c>
      <c r="D60" s="13">
        <f>SUM(E60:AB60)</f>
        <v>2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4"/>
      <c r="R60" s="14"/>
      <c r="S60" s="14"/>
      <c r="T60" s="14"/>
      <c r="U60" s="14">
        <v>1</v>
      </c>
      <c r="V60" s="14"/>
      <c r="W60" s="14"/>
      <c r="X60" s="14">
        <v>1</v>
      </c>
      <c r="Y60" s="14"/>
      <c r="Z60" s="14"/>
      <c r="AA60" s="14"/>
      <c r="AB60" s="14"/>
      <c r="AC60" s="5"/>
    </row>
    <row r="61" spans="1:29">
      <c r="A61" s="11"/>
      <c r="B61" s="11"/>
      <c r="C61" s="12" t="s">
        <v>17</v>
      </c>
      <c r="D61" s="13">
        <f>SUM(E61:AB61)</f>
        <v>0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4"/>
      <c r="R61" s="14"/>
      <c r="S61" s="14"/>
      <c r="T61" s="14"/>
      <c r="U61" s="14">
        <v>0</v>
      </c>
      <c r="V61" s="14"/>
      <c r="W61" s="14"/>
      <c r="X61" s="14">
        <v>0</v>
      </c>
      <c r="Y61" s="14"/>
      <c r="Z61" s="14"/>
      <c r="AA61" s="14"/>
      <c r="AB61" s="14"/>
      <c r="AC61" s="5"/>
    </row>
    <row r="62" spans="1:29">
      <c r="A62" s="11"/>
      <c r="B62" s="11"/>
      <c r="C62" s="12" t="s">
        <v>18</v>
      </c>
      <c r="D62" s="13">
        <f>SUM(E62:AB62)</f>
        <v>2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4"/>
      <c r="R62" s="14"/>
      <c r="S62" s="14"/>
      <c r="T62" s="14"/>
      <c r="U62" s="14">
        <v>1</v>
      </c>
      <c r="V62" s="14"/>
      <c r="W62" s="14"/>
      <c r="X62" s="14">
        <v>1</v>
      </c>
      <c r="Y62" s="14"/>
      <c r="Z62" s="14"/>
      <c r="AA62" s="14"/>
      <c r="AB62" s="14"/>
      <c r="AC62" s="5"/>
    </row>
    <row r="63" spans="1:29">
      <c r="A63" s="11"/>
      <c r="B63" s="11"/>
      <c r="C63" s="12" t="s">
        <v>19</v>
      </c>
      <c r="D63" s="13">
        <f>SUM(E63:AB63)</f>
        <v>1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4"/>
      <c r="R63" s="14"/>
      <c r="S63" s="14"/>
      <c r="T63" s="14"/>
      <c r="U63" s="14">
        <v>1</v>
      </c>
      <c r="V63" s="14"/>
      <c r="W63" s="14"/>
      <c r="X63" s="14">
        <v>0</v>
      </c>
      <c r="Y63" s="14"/>
      <c r="Z63" s="14"/>
      <c r="AA63" s="14"/>
      <c r="AB63" s="14"/>
      <c r="AC63" s="5"/>
    </row>
    <row r="64" spans="1:29" s="31" customFormat="1">
      <c r="A64" s="11"/>
      <c r="B64" s="11"/>
      <c r="C64" s="35" t="s">
        <v>2</v>
      </c>
      <c r="D64" s="36">
        <f xml:space="preserve"> IF(D58=0,100,D59/D58*100)</f>
        <v>99.898322318251147</v>
      </c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7"/>
      <c r="R64" s="37"/>
      <c r="S64" s="37"/>
      <c r="T64" s="37"/>
      <c r="U64" s="37">
        <v>95.833333333333329</v>
      </c>
      <c r="V64" s="37"/>
      <c r="W64" s="37"/>
      <c r="X64" s="37">
        <v>99.652777777777771</v>
      </c>
      <c r="Y64" s="37"/>
      <c r="Z64" s="37"/>
      <c r="AA64" s="37"/>
      <c r="AB64" s="37"/>
      <c r="AC64" s="38"/>
    </row>
    <row r="65" spans="1:29" s="32" customFormat="1">
      <c r="A65" s="11"/>
      <c r="B65" s="11"/>
      <c r="C65" s="39" t="s">
        <v>20</v>
      </c>
      <c r="D65" s="40">
        <f xml:space="preserve"> IF(D60=0,0,D61/D60*100)</f>
        <v>0</v>
      </c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1"/>
      <c r="R65" s="41"/>
      <c r="S65" s="41"/>
      <c r="T65" s="41"/>
      <c r="U65" s="41">
        <v>0</v>
      </c>
      <c r="V65" s="41"/>
      <c r="W65" s="41"/>
      <c r="X65" s="41">
        <v>0</v>
      </c>
      <c r="Y65" s="41"/>
      <c r="Z65" s="41"/>
      <c r="AA65" s="41"/>
      <c r="AB65" s="41"/>
      <c r="AC65" s="42"/>
    </row>
    <row r="66" spans="1:29" s="33" customFormat="1">
      <c r="A66" s="11"/>
      <c r="B66" s="11"/>
      <c r="C66" s="43" t="s">
        <v>3</v>
      </c>
      <c r="D66" s="44">
        <f xml:space="preserve"> IF(D58=0,100,(D61+D59)/D58*100)</f>
        <v>99.898322318251147</v>
      </c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5"/>
      <c r="R66" s="45"/>
      <c r="S66" s="45"/>
      <c r="T66" s="45"/>
      <c r="U66" s="45">
        <v>95.833333333333329</v>
      </c>
      <c r="V66" s="45"/>
      <c r="W66" s="45"/>
      <c r="X66" s="45">
        <v>99.652777777777771</v>
      </c>
      <c r="Y66" s="45"/>
      <c r="Z66" s="45"/>
      <c r="AA66" s="45"/>
      <c r="AB66" s="45"/>
      <c r="AC66" s="46"/>
    </row>
    <row r="67" spans="1:29" s="34" customFormat="1">
      <c r="A67" s="11"/>
      <c r="B67" s="11"/>
      <c r="C67" s="47" t="s">
        <v>21</v>
      </c>
      <c r="D67" s="48">
        <f>IF(D58=0,100,(D61+D59+D63)/D58*100)</f>
        <v>99.94916115912558</v>
      </c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9"/>
      <c r="R67" s="49"/>
      <c r="S67" s="49"/>
      <c r="T67" s="49"/>
      <c r="U67" s="49">
        <v>100</v>
      </c>
      <c r="V67" s="49"/>
      <c r="W67" s="49"/>
      <c r="X67" s="49">
        <v>99.652777777777771</v>
      </c>
      <c r="Y67" s="49"/>
      <c r="Z67" s="49"/>
      <c r="AA67" s="49"/>
      <c r="AB67" s="49"/>
      <c r="AC67" s="50"/>
    </row>
    <row r="68" spans="1:29">
      <c r="A68" s="51" t="s">
        <v>23</v>
      </c>
      <c r="B68" s="51" t="s">
        <v>98</v>
      </c>
      <c r="C68" s="52" t="s">
        <v>106</v>
      </c>
      <c r="D68" s="51">
        <f>SUM(E68:AB68)</f>
        <v>2</v>
      </c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>
        <v>1</v>
      </c>
      <c r="V68" s="51"/>
      <c r="W68" s="51"/>
      <c r="X68" s="51">
        <v>1</v>
      </c>
      <c r="Y68" s="51"/>
      <c r="Z68" s="51"/>
      <c r="AA68" s="51"/>
      <c r="AB68" s="51"/>
      <c r="AC68" s="5"/>
    </row>
    <row r="69" spans="1:29" ht="3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5"/>
    </row>
    <row r="70" spans="1:29">
      <c r="A70" s="11" t="s">
        <v>29</v>
      </c>
      <c r="B70" s="11"/>
      <c r="C70" s="12" t="s">
        <v>10</v>
      </c>
      <c r="D70" s="13">
        <f>SUM(E70:AB70)</f>
        <v>0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5"/>
    </row>
    <row r="71" spans="1:29">
      <c r="A71" s="11"/>
      <c r="B71" s="11"/>
      <c r="C71" s="12" t="s">
        <v>11</v>
      </c>
      <c r="D71" s="13">
        <f>SUM(E71:AB71)</f>
        <v>0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5"/>
    </row>
    <row r="72" spans="1:29" ht="3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5"/>
    </row>
    <row r="73" spans="1:29">
      <c r="A73" s="11" t="s">
        <v>62</v>
      </c>
      <c r="B73" s="11"/>
      <c r="C73" s="12" t="s">
        <v>10</v>
      </c>
      <c r="D73" s="13">
        <f>SUM(E73:AB73)</f>
        <v>241</v>
      </c>
      <c r="E73" s="13">
        <v>2</v>
      </c>
      <c r="F73" s="13"/>
      <c r="G73" s="13"/>
      <c r="H73" s="13"/>
      <c r="I73" s="13"/>
      <c r="J73" s="13"/>
      <c r="K73" s="13"/>
      <c r="L73" s="13"/>
      <c r="M73" s="13">
        <v>234</v>
      </c>
      <c r="N73" s="13"/>
      <c r="O73" s="13"/>
      <c r="P73" s="13"/>
      <c r="Q73" s="14"/>
      <c r="R73" s="14"/>
      <c r="S73" s="14"/>
      <c r="T73" s="14"/>
      <c r="U73" s="14"/>
      <c r="V73" s="14"/>
      <c r="W73" s="14"/>
      <c r="X73" s="14">
        <v>5</v>
      </c>
      <c r="Y73" s="14"/>
      <c r="Z73" s="14"/>
      <c r="AA73" s="14"/>
      <c r="AB73" s="14"/>
      <c r="AC73" s="5"/>
    </row>
    <row r="74" spans="1:29">
      <c r="A74" s="11"/>
      <c r="B74" s="11"/>
      <c r="C74" s="12" t="s">
        <v>11</v>
      </c>
      <c r="D74" s="13">
        <f>SUM(E74:AB74)</f>
        <v>241</v>
      </c>
      <c r="E74" s="13">
        <v>2</v>
      </c>
      <c r="F74" s="13"/>
      <c r="G74" s="13"/>
      <c r="H74" s="13"/>
      <c r="I74" s="13"/>
      <c r="J74" s="13"/>
      <c r="K74" s="13"/>
      <c r="L74" s="13"/>
      <c r="M74" s="13">
        <v>234</v>
      </c>
      <c r="N74" s="13"/>
      <c r="O74" s="13"/>
      <c r="P74" s="13"/>
      <c r="Q74" s="14"/>
      <c r="R74" s="14"/>
      <c r="S74" s="14"/>
      <c r="T74" s="14"/>
      <c r="U74" s="14"/>
      <c r="V74" s="14"/>
      <c r="W74" s="14"/>
      <c r="X74" s="14">
        <v>5</v>
      </c>
      <c r="Y74" s="14"/>
      <c r="Z74" s="14"/>
      <c r="AA74" s="14"/>
      <c r="AB74" s="14"/>
      <c r="AC74" s="5"/>
    </row>
    <row r="75" spans="1:29" ht="3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5"/>
    </row>
    <row r="76" spans="1:29">
      <c r="A76" s="11" t="s">
        <v>40</v>
      </c>
      <c r="B76" s="11"/>
      <c r="C76" s="12" t="s">
        <v>10</v>
      </c>
      <c r="D76" s="13">
        <f>SUM(E76:AB76)</f>
        <v>1118</v>
      </c>
      <c r="E76" s="13">
        <v>157</v>
      </c>
      <c r="F76" s="13">
        <v>230</v>
      </c>
      <c r="G76" s="13">
        <v>251</v>
      </c>
      <c r="H76" s="13">
        <v>42</v>
      </c>
      <c r="I76" s="13"/>
      <c r="J76" s="13"/>
      <c r="K76" s="13">
        <v>79</v>
      </c>
      <c r="L76" s="13">
        <v>94</v>
      </c>
      <c r="M76" s="13">
        <v>31</v>
      </c>
      <c r="N76" s="13">
        <v>28</v>
      </c>
      <c r="O76" s="13">
        <v>156</v>
      </c>
      <c r="P76" s="13">
        <v>25</v>
      </c>
      <c r="Q76" s="14">
        <v>11</v>
      </c>
      <c r="R76" s="14">
        <v>2</v>
      </c>
      <c r="S76" s="14"/>
      <c r="T76" s="14"/>
      <c r="U76" s="14">
        <v>3</v>
      </c>
      <c r="V76" s="14"/>
      <c r="W76" s="14"/>
      <c r="X76" s="14"/>
      <c r="Y76" s="14">
        <v>9</v>
      </c>
      <c r="Z76" s="14"/>
      <c r="AA76" s="14"/>
      <c r="AB76" s="14"/>
      <c r="AC76" s="5"/>
    </row>
    <row r="77" spans="1:29">
      <c r="A77" s="11"/>
      <c r="B77" s="11"/>
      <c r="C77" s="12" t="s">
        <v>11</v>
      </c>
      <c r="D77" s="13">
        <f>SUM(E77:AB77)</f>
        <v>1091</v>
      </c>
      <c r="E77" s="13">
        <v>155</v>
      </c>
      <c r="F77" s="13">
        <v>228</v>
      </c>
      <c r="G77" s="13">
        <v>246</v>
      </c>
      <c r="H77" s="13">
        <v>42</v>
      </c>
      <c r="I77" s="13"/>
      <c r="J77" s="13"/>
      <c r="K77" s="13">
        <v>78</v>
      </c>
      <c r="L77" s="13">
        <v>92</v>
      </c>
      <c r="M77" s="13">
        <v>30</v>
      </c>
      <c r="N77" s="13">
        <v>26</v>
      </c>
      <c r="O77" s="13">
        <v>155</v>
      </c>
      <c r="P77" s="13">
        <v>25</v>
      </c>
      <c r="Q77" s="14">
        <v>4</v>
      </c>
      <c r="R77" s="14">
        <v>2</v>
      </c>
      <c r="S77" s="14"/>
      <c r="T77" s="14"/>
      <c r="U77" s="14">
        <v>3</v>
      </c>
      <c r="V77" s="14"/>
      <c r="W77" s="14"/>
      <c r="X77" s="14"/>
      <c r="Y77" s="14">
        <v>5</v>
      </c>
      <c r="Z77" s="14"/>
      <c r="AA77" s="14"/>
      <c r="AB77" s="14"/>
      <c r="AC77" s="5"/>
    </row>
    <row r="78" spans="1:29">
      <c r="A78" s="11"/>
      <c r="B78" s="11"/>
      <c r="C78" s="12" t="s">
        <v>16</v>
      </c>
      <c r="D78" s="13">
        <f>SUM(E78:AB78)</f>
        <v>27</v>
      </c>
      <c r="E78" s="13">
        <v>2</v>
      </c>
      <c r="F78" s="13">
        <v>2</v>
      </c>
      <c r="G78" s="13">
        <v>5</v>
      </c>
      <c r="H78" s="13"/>
      <c r="I78" s="13"/>
      <c r="J78" s="13"/>
      <c r="K78" s="13">
        <v>1</v>
      </c>
      <c r="L78" s="13">
        <v>2</v>
      </c>
      <c r="M78" s="13">
        <v>1</v>
      </c>
      <c r="N78" s="13">
        <v>2</v>
      </c>
      <c r="O78" s="13">
        <v>1</v>
      </c>
      <c r="P78" s="13"/>
      <c r="Q78" s="14">
        <v>7</v>
      </c>
      <c r="R78" s="14"/>
      <c r="S78" s="14"/>
      <c r="T78" s="14"/>
      <c r="U78" s="14"/>
      <c r="V78" s="14"/>
      <c r="W78" s="14"/>
      <c r="X78" s="14"/>
      <c r="Y78" s="14">
        <v>4</v>
      </c>
      <c r="Z78" s="14"/>
      <c r="AA78" s="14"/>
      <c r="AB78" s="14"/>
      <c r="AC78" s="5"/>
    </row>
    <row r="79" spans="1:29">
      <c r="A79" s="11"/>
      <c r="B79" s="11"/>
      <c r="C79" s="12" t="s">
        <v>17</v>
      </c>
      <c r="D79" s="13">
        <f>SUM(E79:AB79)</f>
        <v>10</v>
      </c>
      <c r="E79" s="13">
        <v>1</v>
      </c>
      <c r="F79" s="13">
        <v>1</v>
      </c>
      <c r="G79" s="13">
        <v>1</v>
      </c>
      <c r="H79" s="13"/>
      <c r="I79" s="13"/>
      <c r="J79" s="13"/>
      <c r="K79" s="13">
        <v>0</v>
      </c>
      <c r="L79" s="13">
        <v>0</v>
      </c>
      <c r="M79" s="13">
        <v>0</v>
      </c>
      <c r="N79" s="13">
        <v>1</v>
      </c>
      <c r="O79" s="13">
        <v>1</v>
      </c>
      <c r="P79" s="13"/>
      <c r="Q79" s="14">
        <v>5</v>
      </c>
      <c r="R79" s="14"/>
      <c r="S79" s="14"/>
      <c r="T79" s="14"/>
      <c r="U79" s="14"/>
      <c r="V79" s="14"/>
      <c r="W79" s="14"/>
      <c r="X79" s="14"/>
      <c r="Y79" s="14">
        <v>0</v>
      </c>
      <c r="Z79" s="14"/>
      <c r="AA79" s="14"/>
      <c r="AB79" s="14"/>
      <c r="AC79" s="5"/>
    </row>
    <row r="80" spans="1:29">
      <c r="A80" s="11"/>
      <c r="B80" s="11"/>
      <c r="C80" s="12" t="s">
        <v>18</v>
      </c>
      <c r="D80" s="13">
        <f>SUM(E80:AB80)</f>
        <v>17</v>
      </c>
      <c r="E80" s="13">
        <v>1</v>
      </c>
      <c r="F80" s="13">
        <v>1</v>
      </c>
      <c r="G80" s="13">
        <v>4</v>
      </c>
      <c r="H80" s="13"/>
      <c r="I80" s="13"/>
      <c r="J80" s="13"/>
      <c r="K80" s="13">
        <v>1</v>
      </c>
      <c r="L80" s="13">
        <v>2</v>
      </c>
      <c r="M80" s="13">
        <v>1</v>
      </c>
      <c r="N80" s="13">
        <v>1</v>
      </c>
      <c r="O80" s="13">
        <v>0</v>
      </c>
      <c r="P80" s="13"/>
      <c r="Q80" s="14">
        <v>2</v>
      </c>
      <c r="R80" s="14"/>
      <c r="S80" s="14"/>
      <c r="T80" s="14"/>
      <c r="U80" s="14"/>
      <c r="V80" s="14"/>
      <c r="W80" s="14"/>
      <c r="X80" s="14"/>
      <c r="Y80" s="14">
        <v>4</v>
      </c>
      <c r="Z80" s="14"/>
      <c r="AA80" s="14"/>
      <c r="AB80" s="14"/>
      <c r="AC80" s="5"/>
    </row>
    <row r="81" spans="1:29">
      <c r="A81" s="11"/>
      <c r="B81" s="11"/>
      <c r="C81" s="12" t="s">
        <v>19</v>
      </c>
      <c r="D81" s="13">
        <f>SUM(E81:AB81)</f>
        <v>8</v>
      </c>
      <c r="E81" s="13">
        <v>0</v>
      </c>
      <c r="F81" s="13">
        <v>1</v>
      </c>
      <c r="G81" s="13">
        <v>4</v>
      </c>
      <c r="H81" s="13"/>
      <c r="I81" s="13"/>
      <c r="J81" s="13"/>
      <c r="K81" s="13">
        <v>1</v>
      </c>
      <c r="L81" s="13">
        <v>2</v>
      </c>
      <c r="M81" s="13">
        <v>0</v>
      </c>
      <c r="N81" s="13">
        <v>0</v>
      </c>
      <c r="O81" s="13">
        <v>0</v>
      </c>
      <c r="P81" s="13"/>
      <c r="Q81" s="14">
        <v>0</v>
      </c>
      <c r="R81" s="14"/>
      <c r="S81" s="14"/>
      <c r="T81" s="14"/>
      <c r="U81" s="14"/>
      <c r="V81" s="14"/>
      <c r="W81" s="14"/>
      <c r="X81" s="14"/>
      <c r="Y81" s="14">
        <v>0</v>
      </c>
      <c r="Z81" s="14"/>
      <c r="AA81" s="14"/>
      <c r="AB81" s="14"/>
      <c r="AC81" s="5"/>
    </row>
    <row r="82" spans="1:29" s="31" customFormat="1">
      <c r="A82" s="11"/>
      <c r="B82" s="11"/>
      <c r="C82" s="35" t="s">
        <v>2</v>
      </c>
      <c r="D82" s="36">
        <f xml:space="preserve"> IF(D76=0,100,D77/D76*100)</f>
        <v>97.584973166368513</v>
      </c>
      <c r="E82" s="36">
        <v>98.726114649681534</v>
      </c>
      <c r="F82" s="36">
        <v>99.130434782608702</v>
      </c>
      <c r="G82" s="36">
        <v>98.007968127490045</v>
      </c>
      <c r="H82" s="36"/>
      <c r="I82" s="36"/>
      <c r="J82" s="36"/>
      <c r="K82" s="36">
        <v>98.734177215189874</v>
      </c>
      <c r="L82" s="36">
        <v>97.872340425531917</v>
      </c>
      <c r="M82" s="36">
        <v>96.774193548387103</v>
      </c>
      <c r="N82" s="36">
        <v>92.857142857142861</v>
      </c>
      <c r="O82" s="36">
        <v>99.358974358974365</v>
      </c>
      <c r="P82" s="36"/>
      <c r="Q82" s="37">
        <v>36.363636363636367</v>
      </c>
      <c r="R82" s="37"/>
      <c r="S82" s="37"/>
      <c r="T82" s="37"/>
      <c r="U82" s="37"/>
      <c r="V82" s="37"/>
      <c r="W82" s="37"/>
      <c r="X82" s="37"/>
      <c r="Y82" s="37">
        <v>55.555555555555557</v>
      </c>
      <c r="Z82" s="37"/>
      <c r="AA82" s="37"/>
      <c r="AB82" s="37"/>
      <c r="AC82" s="38"/>
    </row>
    <row r="83" spans="1:29" s="32" customFormat="1">
      <c r="A83" s="11"/>
      <c r="B83" s="11"/>
      <c r="C83" s="39" t="s">
        <v>20</v>
      </c>
      <c r="D83" s="40">
        <f xml:space="preserve"> IF(D78=0,0,D79/D78*100)</f>
        <v>37.037037037037038</v>
      </c>
      <c r="E83" s="40">
        <v>50</v>
      </c>
      <c r="F83" s="40">
        <v>50</v>
      </c>
      <c r="G83" s="40">
        <v>20</v>
      </c>
      <c r="H83" s="40"/>
      <c r="I83" s="40"/>
      <c r="J83" s="40"/>
      <c r="K83" s="40">
        <v>0</v>
      </c>
      <c r="L83" s="40">
        <v>0</v>
      </c>
      <c r="M83" s="40">
        <v>0</v>
      </c>
      <c r="N83" s="40">
        <v>50</v>
      </c>
      <c r="O83" s="40">
        <v>100</v>
      </c>
      <c r="P83" s="40"/>
      <c r="Q83" s="41">
        <v>71.428571428571431</v>
      </c>
      <c r="R83" s="41"/>
      <c r="S83" s="41"/>
      <c r="T83" s="41"/>
      <c r="U83" s="41"/>
      <c r="V83" s="41"/>
      <c r="W83" s="41"/>
      <c r="X83" s="41"/>
      <c r="Y83" s="41">
        <v>0</v>
      </c>
      <c r="Z83" s="41"/>
      <c r="AA83" s="41"/>
      <c r="AB83" s="41"/>
      <c r="AC83" s="42"/>
    </row>
    <row r="84" spans="1:29" s="33" customFormat="1">
      <c r="A84" s="11"/>
      <c r="B84" s="11"/>
      <c r="C84" s="43" t="s">
        <v>3</v>
      </c>
      <c r="D84" s="44">
        <f xml:space="preserve"> IF(D76=0,100,(D79+D77)/D76*100)</f>
        <v>98.47942754919498</v>
      </c>
      <c r="E84" s="44">
        <v>99.363057324840767</v>
      </c>
      <c r="F84" s="44">
        <v>99.565217391304344</v>
      </c>
      <c r="G84" s="44">
        <v>98.406374501992033</v>
      </c>
      <c r="H84" s="44"/>
      <c r="I84" s="44"/>
      <c r="J84" s="44"/>
      <c r="K84" s="44">
        <v>98.734177215189874</v>
      </c>
      <c r="L84" s="44">
        <v>97.872340425531917</v>
      </c>
      <c r="M84" s="44">
        <v>96.774193548387103</v>
      </c>
      <c r="N84" s="44">
        <v>96.428571428571431</v>
      </c>
      <c r="O84" s="44">
        <v>100</v>
      </c>
      <c r="P84" s="44"/>
      <c r="Q84" s="45">
        <v>81.818181818181813</v>
      </c>
      <c r="R84" s="45"/>
      <c r="S84" s="45"/>
      <c r="T84" s="45"/>
      <c r="U84" s="45"/>
      <c r="V84" s="45"/>
      <c r="W84" s="45"/>
      <c r="X84" s="45"/>
      <c r="Y84" s="45">
        <v>55.555555555555557</v>
      </c>
      <c r="Z84" s="45"/>
      <c r="AA84" s="45"/>
      <c r="AB84" s="45"/>
      <c r="AC84" s="46"/>
    </row>
    <row r="85" spans="1:29" s="34" customFormat="1">
      <c r="A85" s="11"/>
      <c r="B85" s="11"/>
      <c r="C85" s="47" t="s">
        <v>21</v>
      </c>
      <c r="D85" s="48">
        <f>IF(D76=0,100,(D79+D77+D81)/D76*100)</f>
        <v>99.194991055456171</v>
      </c>
      <c r="E85" s="48">
        <v>99.363057324840767</v>
      </c>
      <c r="F85" s="48">
        <v>100</v>
      </c>
      <c r="G85" s="48">
        <v>100</v>
      </c>
      <c r="H85" s="48"/>
      <c r="I85" s="48"/>
      <c r="J85" s="48"/>
      <c r="K85" s="48">
        <v>100</v>
      </c>
      <c r="L85" s="48">
        <v>100</v>
      </c>
      <c r="M85" s="48">
        <v>96.774193548387103</v>
      </c>
      <c r="N85" s="48">
        <v>96.428571428571431</v>
      </c>
      <c r="O85" s="48">
        <v>100</v>
      </c>
      <c r="P85" s="48"/>
      <c r="Q85" s="49">
        <v>81.818181818181813</v>
      </c>
      <c r="R85" s="49"/>
      <c r="S85" s="49"/>
      <c r="T85" s="49"/>
      <c r="U85" s="49"/>
      <c r="V85" s="49"/>
      <c r="W85" s="49"/>
      <c r="X85" s="49"/>
      <c r="Y85" s="49">
        <v>55.555555555555557</v>
      </c>
      <c r="Z85" s="49"/>
      <c r="AA85" s="49"/>
      <c r="AB85" s="49"/>
      <c r="AC85" s="50"/>
    </row>
    <row r="86" spans="1:29">
      <c r="A86" s="53" t="s">
        <v>23</v>
      </c>
      <c r="B86" s="51" t="s">
        <v>99</v>
      </c>
      <c r="C86" s="52" t="s">
        <v>100</v>
      </c>
      <c r="D86" s="51">
        <f>SUM(E86:AB86)</f>
        <v>1</v>
      </c>
      <c r="E86" s="51">
        <v>1</v>
      </c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"/>
    </row>
    <row r="87" spans="1:29">
      <c r="A87" s="53"/>
      <c r="B87" s="51" t="s">
        <v>101</v>
      </c>
      <c r="C87" s="52" t="s">
        <v>102</v>
      </c>
      <c r="D87" s="51">
        <f>SUM(E87:AB87)</f>
        <v>1</v>
      </c>
      <c r="E87" s="51"/>
      <c r="F87" s="51"/>
      <c r="G87" s="51">
        <v>1</v>
      </c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"/>
    </row>
    <row r="88" spans="1:29">
      <c r="A88" s="53"/>
      <c r="B88" s="51" t="s">
        <v>28</v>
      </c>
      <c r="C88" s="52" t="s">
        <v>35</v>
      </c>
      <c r="D88" s="51">
        <f>SUM(E88:AB88)</f>
        <v>8</v>
      </c>
      <c r="E88" s="51"/>
      <c r="F88" s="51"/>
      <c r="G88" s="51"/>
      <c r="H88" s="51"/>
      <c r="I88" s="51"/>
      <c r="J88" s="51"/>
      <c r="K88" s="51"/>
      <c r="L88" s="51"/>
      <c r="M88" s="51"/>
      <c r="N88" s="51">
        <v>1</v>
      </c>
      <c r="O88" s="51"/>
      <c r="P88" s="51"/>
      <c r="Q88" s="51">
        <v>7</v>
      </c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"/>
    </row>
    <row r="89" spans="1:29">
      <c r="A89" s="53"/>
      <c r="B89" s="51" t="s">
        <v>103</v>
      </c>
      <c r="C89" s="52" t="s">
        <v>107</v>
      </c>
      <c r="D89" s="51">
        <f>SUM(E89:AB89)</f>
        <v>1</v>
      </c>
      <c r="E89" s="51"/>
      <c r="F89" s="51">
        <v>1</v>
      </c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"/>
    </row>
    <row r="90" spans="1:29">
      <c r="A90" s="53"/>
      <c r="B90" s="51" t="s">
        <v>42</v>
      </c>
      <c r="C90" s="52" t="s">
        <v>51</v>
      </c>
      <c r="D90" s="51">
        <f>SUM(E90:AB90)</f>
        <v>11</v>
      </c>
      <c r="E90" s="51">
        <v>1</v>
      </c>
      <c r="F90" s="51">
        <v>1</v>
      </c>
      <c r="G90" s="51">
        <v>4</v>
      </c>
      <c r="H90" s="51"/>
      <c r="I90" s="51"/>
      <c r="J90" s="51"/>
      <c r="K90" s="51">
        <v>1</v>
      </c>
      <c r="L90" s="51">
        <v>2</v>
      </c>
      <c r="M90" s="51"/>
      <c r="N90" s="51">
        <v>1</v>
      </c>
      <c r="O90" s="51">
        <v>1</v>
      </c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"/>
    </row>
    <row r="91" spans="1:29">
      <c r="A91" s="53"/>
      <c r="B91" s="51" t="s">
        <v>44</v>
      </c>
      <c r="C91" s="52" t="s">
        <v>54</v>
      </c>
      <c r="D91" s="51">
        <f>SUM(E91:AB91)</f>
        <v>1</v>
      </c>
      <c r="E91" s="51"/>
      <c r="F91" s="51"/>
      <c r="G91" s="51"/>
      <c r="H91" s="51"/>
      <c r="I91" s="51"/>
      <c r="J91" s="51"/>
      <c r="K91" s="51"/>
      <c r="L91" s="51"/>
      <c r="M91" s="51">
        <v>1</v>
      </c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"/>
    </row>
    <row r="92" spans="1:29">
      <c r="A92" s="53"/>
      <c r="B92" s="51" t="s">
        <v>45</v>
      </c>
      <c r="C92" s="52" t="s">
        <v>55</v>
      </c>
      <c r="D92" s="51">
        <f>SUM(E92:AB92)</f>
        <v>4</v>
      </c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>
        <v>4</v>
      </c>
      <c r="Z92" s="51"/>
      <c r="AA92" s="51"/>
      <c r="AB92" s="51"/>
      <c r="AC92" s="5"/>
    </row>
    <row r="93" spans="1:29" ht="3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5"/>
    </row>
    <row r="94" spans="1:29">
      <c r="A94" s="11" t="s">
        <v>46</v>
      </c>
      <c r="B94" s="11"/>
      <c r="C94" s="12" t="s">
        <v>10</v>
      </c>
      <c r="D94" s="13">
        <f>SUM(E94:AB94)</f>
        <v>1667</v>
      </c>
      <c r="E94" s="13">
        <v>24</v>
      </c>
      <c r="F94" s="13">
        <v>99</v>
      </c>
      <c r="G94" s="13">
        <v>152</v>
      </c>
      <c r="H94" s="13">
        <v>196</v>
      </c>
      <c r="I94" s="13"/>
      <c r="J94" s="13">
        <v>274</v>
      </c>
      <c r="K94" s="13">
        <v>71</v>
      </c>
      <c r="L94" s="13">
        <v>174</v>
      </c>
      <c r="M94" s="13">
        <v>379</v>
      </c>
      <c r="N94" s="13"/>
      <c r="O94" s="13">
        <v>162</v>
      </c>
      <c r="P94" s="13">
        <v>101</v>
      </c>
      <c r="Q94" s="14"/>
      <c r="R94" s="14"/>
      <c r="S94" s="14">
        <v>18</v>
      </c>
      <c r="T94" s="14"/>
      <c r="U94" s="14">
        <v>3</v>
      </c>
      <c r="V94" s="14">
        <v>3</v>
      </c>
      <c r="W94" s="14">
        <v>4</v>
      </c>
      <c r="X94" s="14">
        <v>1</v>
      </c>
      <c r="Y94" s="14">
        <v>6</v>
      </c>
      <c r="Z94" s="14"/>
      <c r="AA94" s="14"/>
      <c r="AB94" s="14"/>
      <c r="AC94" s="5"/>
    </row>
    <row r="95" spans="1:29">
      <c r="A95" s="11"/>
      <c r="B95" s="11"/>
      <c r="C95" s="12" t="s">
        <v>11</v>
      </c>
      <c r="D95" s="13">
        <f>SUM(E95:AB95)</f>
        <v>1573</v>
      </c>
      <c r="E95" s="13">
        <v>23</v>
      </c>
      <c r="F95" s="13">
        <v>99</v>
      </c>
      <c r="G95" s="13">
        <v>147</v>
      </c>
      <c r="H95" s="13">
        <v>187</v>
      </c>
      <c r="I95" s="13"/>
      <c r="J95" s="13">
        <v>273</v>
      </c>
      <c r="K95" s="13">
        <v>69</v>
      </c>
      <c r="L95" s="13">
        <v>173</v>
      </c>
      <c r="M95" s="13">
        <v>315</v>
      </c>
      <c r="N95" s="13"/>
      <c r="O95" s="13">
        <v>157</v>
      </c>
      <c r="P95" s="13">
        <v>97</v>
      </c>
      <c r="Q95" s="14"/>
      <c r="R95" s="14"/>
      <c r="S95" s="14">
        <v>18</v>
      </c>
      <c r="T95" s="14"/>
      <c r="U95" s="14">
        <v>1</v>
      </c>
      <c r="V95" s="14">
        <v>3</v>
      </c>
      <c r="W95" s="14">
        <v>4</v>
      </c>
      <c r="X95" s="14">
        <v>1</v>
      </c>
      <c r="Y95" s="14">
        <v>6</v>
      </c>
      <c r="Z95" s="14"/>
      <c r="AA95" s="14"/>
      <c r="AB95" s="14"/>
      <c r="AC95" s="5"/>
    </row>
    <row r="96" spans="1:29">
      <c r="A96" s="11"/>
      <c r="B96" s="11"/>
      <c r="C96" s="12" t="s">
        <v>16</v>
      </c>
      <c r="D96" s="13">
        <f>SUM(E96:AB96)</f>
        <v>94</v>
      </c>
      <c r="E96" s="13">
        <v>1</v>
      </c>
      <c r="F96" s="13"/>
      <c r="G96" s="13">
        <v>5</v>
      </c>
      <c r="H96" s="13">
        <v>9</v>
      </c>
      <c r="I96" s="13"/>
      <c r="J96" s="13">
        <v>1</v>
      </c>
      <c r="K96" s="13">
        <v>2</v>
      </c>
      <c r="L96" s="13">
        <v>1</v>
      </c>
      <c r="M96" s="13">
        <v>64</v>
      </c>
      <c r="N96" s="13"/>
      <c r="O96" s="13">
        <v>5</v>
      </c>
      <c r="P96" s="13">
        <v>4</v>
      </c>
      <c r="Q96" s="14"/>
      <c r="R96" s="14"/>
      <c r="S96" s="14"/>
      <c r="T96" s="14"/>
      <c r="U96" s="14">
        <v>2</v>
      </c>
      <c r="V96" s="14"/>
      <c r="W96" s="14"/>
      <c r="X96" s="14"/>
      <c r="Y96" s="14"/>
      <c r="Z96" s="14"/>
      <c r="AA96" s="14"/>
      <c r="AB96" s="14"/>
      <c r="AC96" s="5"/>
    </row>
    <row r="97" spans="1:29">
      <c r="A97" s="11"/>
      <c r="B97" s="11"/>
      <c r="C97" s="12" t="s">
        <v>17</v>
      </c>
      <c r="D97" s="13">
        <f>SUM(E97:AB97)</f>
        <v>0</v>
      </c>
      <c r="E97" s="13">
        <v>0</v>
      </c>
      <c r="F97" s="13"/>
      <c r="G97" s="13">
        <v>0</v>
      </c>
      <c r="H97" s="13">
        <v>0</v>
      </c>
      <c r="I97" s="13"/>
      <c r="J97" s="13">
        <v>0</v>
      </c>
      <c r="K97" s="13">
        <v>0</v>
      </c>
      <c r="L97" s="13">
        <v>0</v>
      </c>
      <c r="M97" s="13">
        <v>0</v>
      </c>
      <c r="N97" s="13"/>
      <c r="O97" s="13">
        <v>0</v>
      </c>
      <c r="P97" s="13">
        <v>0</v>
      </c>
      <c r="Q97" s="14"/>
      <c r="R97" s="14"/>
      <c r="S97" s="14"/>
      <c r="T97" s="14"/>
      <c r="U97" s="14">
        <v>0</v>
      </c>
      <c r="V97" s="14"/>
      <c r="W97" s="14"/>
      <c r="X97" s="14"/>
      <c r="Y97" s="14"/>
      <c r="Z97" s="14"/>
      <c r="AA97" s="14"/>
      <c r="AB97" s="14"/>
      <c r="AC97" s="5"/>
    </row>
    <row r="98" spans="1:29">
      <c r="A98" s="11"/>
      <c r="B98" s="11"/>
      <c r="C98" s="12" t="s">
        <v>18</v>
      </c>
      <c r="D98" s="13">
        <f>SUM(E98:AB98)</f>
        <v>94</v>
      </c>
      <c r="E98" s="13">
        <v>1</v>
      </c>
      <c r="F98" s="13"/>
      <c r="G98" s="13">
        <v>5</v>
      </c>
      <c r="H98" s="13">
        <v>9</v>
      </c>
      <c r="I98" s="13"/>
      <c r="J98" s="13">
        <v>1</v>
      </c>
      <c r="K98" s="13">
        <v>2</v>
      </c>
      <c r="L98" s="13">
        <v>1</v>
      </c>
      <c r="M98" s="13">
        <v>64</v>
      </c>
      <c r="N98" s="13"/>
      <c r="O98" s="13">
        <v>5</v>
      </c>
      <c r="P98" s="13">
        <v>4</v>
      </c>
      <c r="Q98" s="14"/>
      <c r="R98" s="14"/>
      <c r="S98" s="14"/>
      <c r="T98" s="14"/>
      <c r="U98" s="14">
        <v>2</v>
      </c>
      <c r="V98" s="14"/>
      <c r="W98" s="14"/>
      <c r="X98" s="14"/>
      <c r="Y98" s="14"/>
      <c r="Z98" s="14"/>
      <c r="AA98" s="14"/>
      <c r="AB98" s="14"/>
      <c r="AC98" s="5"/>
    </row>
    <row r="99" spans="1:29">
      <c r="A99" s="11"/>
      <c r="B99" s="11"/>
      <c r="C99" s="12" t="s">
        <v>19</v>
      </c>
      <c r="D99" s="13">
        <f>SUM(E99:AB99)</f>
        <v>61</v>
      </c>
      <c r="E99" s="13">
        <v>0</v>
      </c>
      <c r="F99" s="13"/>
      <c r="G99" s="13">
        <v>0</v>
      </c>
      <c r="H99" s="13">
        <v>0</v>
      </c>
      <c r="I99" s="13"/>
      <c r="J99" s="13">
        <v>0</v>
      </c>
      <c r="K99" s="13">
        <v>0</v>
      </c>
      <c r="L99" s="13">
        <v>0</v>
      </c>
      <c r="M99" s="13">
        <v>57</v>
      </c>
      <c r="N99" s="13"/>
      <c r="O99" s="13">
        <v>0</v>
      </c>
      <c r="P99" s="13">
        <v>3</v>
      </c>
      <c r="Q99" s="14"/>
      <c r="R99" s="14"/>
      <c r="S99" s="14"/>
      <c r="T99" s="14"/>
      <c r="U99" s="14">
        <v>1</v>
      </c>
      <c r="V99" s="14"/>
      <c r="W99" s="14"/>
      <c r="X99" s="14"/>
      <c r="Y99" s="14"/>
      <c r="Z99" s="14"/>
      <c r="AA99" s="14"/>
      <c r="AB99" s="14"/>
      <c r="AC99" s="5"/>
    </row>
    <row r="100" spans="1:29" s="31" customFormat="1">
      <c r="A100" s="11"/>
      <c r="B100" s="11"/>
      <c r="C100" s="35" t="s">
        <v>2</v>
      </c>
      <c r="D100" s="36">
        <f xml:space="preserve"> IF(D94=0,100,D95/D94*100)</f>
        <v>94.361127774445109</v>
      </c>
      <c r="E100" s="36">
        <v>95.833333333333329</v>
      </c>
      <c r="F100" s="36"/>
      <c r="G100" s="36">
        <v>96.71052631578948</v>
      </c>
      <c r="H100" s="36">
        <v>95.408163265306129</v>
      </c>
      <c r="I100" s="36"/>
      <c r="J100" s="36">
        <v>99.635036496350367</v>
      </c>
      <c r="K100" s="36">
        <v>97.183098591549296</v>
      </c>
      <c r="L100" s="36">
        <v>99.425287356321846</v>
      </c>
      <c r="M100" s="36">
        <v>83.113456464379951</v>
      </c>
      <c r="N100" s="36"/>
      <c r="O100" s="36">
        <v>96.913580246913583</v>
      </c>
      <c r="P100" s="36">
        <v>96.039603960396036</v>
      </c>
      <c r="Q100" s="37"/>
      <c r="R100" s="37"/>
      <c r="S100" s="37"/>
      <c r="T100" s="37"/>
      <c r="U100" s="37">
        <v>33.333333333333336</v>
      </c>
      <c r="V100" s="37"/>
      <c r="W100" s="37"/>
      <c r="X100" s="37"/>
      <c r="Y100" s="37"/>
      <c r="Z100" s="37"/>
      <c r="AA100" s="37"/>
      <c r="AB100" s="37"/>
      <c r="AC100" s="38"/>
    </row>
    <row r="101" spans="1:29" s="32" customFormat="1">
      <c r="A101" s="11"/>
      <c r="B101" s="11"/>
      <c r="C101" s="39" t="s">
        <v>20</v>
      </c>
      <c r="D101" s="40">
        <f xml:space="preserve"> IF(D96=0,0,D97/D96*100)</f>
        <v>0</v>
      </c>
      <c r="E101" s="40">
        <v>0</v>
      </c>
      <c r="F101" s="40"/>
      <c r="G101" s="40">
        <v>0</v>
      </c>
      <c r="H101" s="40">
        <v>0</v>
      </c>
      <c r="I101" s="40"/>
      <c r="J101" s="40">
        <v>0</v>
      </c>
      <c r="K101" s="40">
        <v>0</v>
      </c>
      <c r="L101" s="40">
        <v>0</v>
      </c>
      <c r="M101" s="40">
        <v>0</v>
      </c>
      <c r="N101" s="40"/>
      <c r="O101" s="40">
        <v>0</v>
      </c>
      <c r="P101" s="40">
        <v>0</v>
      </c>
      <c r="Q101" s="41"/>
      <c r="R101" s="41"/>
      <c r="S101" s="41"/>
      <c r="T101" s="41"/>
      <c r="U101" s="41">
        <v>0</v>
      </c>
      <c r="V101" s="41"/>
      <c r="W101" s="41"/>
      <c r="X101" s="41"/>
      <c r="Y101" s="41"/>
      <c r="Z101" s="41"/>
      <c r="AA101" s="41"/>
      <c r="AB101" s="41"/>
      <c r="AC101" s="42"/>
    </row>
    <row r="102" spans="1:29" s="33" customFormat="1">
      <c r="A102" s="11"/>
      <c r="B102" s="11"/>
      <c r="C102" s="43" t="s">
        <v>3</v>
      </c>
      <c r="D102" s="44">
        <f xml:space="preserve"> IF(D94=0,100,(D97+D95)/D94*100)</f>
        <v>94.361127774445109</v>
      </c>
      <c r="E102" s="44">
        <v>95.833333333333329</v>
      </c>
      <c r="F102" s="44"/>
      <c r="G102" s="44">
        <v>96.71052631578948</v>
      </c>
      <c r="H102" s="44">
        <v>95.408163265306129</v>
      </c>
      <c r="I102" s="44"/>
      <c r="J102" s="44">
        <v>99.635036496350367</v>
      </c>
      <c r="K102" s="44">
        <v>97.183098591549296</v>
      </c>
      <c r="L102" s="44">
        <v>99.425287356321846</v>
      </c>
      <c r="M102" s="44">
        <v>83.113456464379951</v>
      </c>
      <c r="N102" s="44"/>
      <c r="O102" s="44">
        <v>96.913580246913583</v>
      </c>
      <c r="P102" s="44">
        <v>96.039603960396036</v>
      </c>
      <c r="Q102" s="45"/>
      <c r="R102" s="45"/>
      <c r="S102" s="45"/>
      <c r="T102" s="45"/>
      <c r="U102" s="45">
        <v>33.333333333333336</v>
      </c>
      <c r="V102" s="45"/>
      <c r="W102" s="45"/>
      <c r="X102" s="45"/>
      <c r="Y102" s="45"/>
      <c r="Z102" s="45"/>
      <c r="AA102" s="45"/>
      <c r="AB102" s="45"/>
      <c r="AC102" s="46"/>
    </row>
    <row r="103" spans="1:29" s="34" customFormat="1">
      <c r="A103" s="11"/>
      <c r="B103" s="11"/>
      <c r="C103" s="47" t="s">
        <v>21</v>
      </c>
      <c r="D103" s="48">
        <f>IF(D94=0,100,(D97+D95+D99)/D94*100)</f>
        <v>98.020395920815844</v>
      </c>
      <c r="E103" s="48">
        <v>95.833333333333329</v>
      </c>
      <c r="F103" s="48"/>
      <c r="G103" s="48">
        <v>96.71052631578948</v>
      </c>
      <c r="H103" s="48">
        <v>95.408163265306129</v>
      </c>
      <c r="I103" s="48"/>
      <c r="J103" s="48">
        <v>99.635036496350367</v>
      </c>
      <c r="K103" s="48">
        <v>97.183098591549296</v>
      </c>
      <c r="L103" s="48">
        <v>99.425287356321846</v>
      </c>
      <c r="M103" s="48">
        <v>98.15303430079156</v>
      </c>
      <c r="N103" s="48"/>
      <c r="O103" s="48">
        <v>96.913580246913583</v>
      </c>
      <c r="P103" s="48">
        <v>99.009900990099013</v>
      </c>
      <c r="Q103" s="49"/>
      <c r="R103" s="49"/>
      <c r="S103" s="49"/>
      <c r="T103" s="49"/>
      <c r="U103" s="49">
        <v>66.666666666666671</v>
      </c>
      <c r="V103" s="49"/>
      <c r="W103" s="49"/>
      <c r="X103" s="49"/>
      <c r="Y103" s="49"/>
      <c r="Z103" s="49"/>
      <c r="AA103" s="49"/>
      <c r="AB103" s="49"/>
      <c r="AC103" s="50"/>
    </row>
    <row r="104" spans="1:29">
      <c r="A104" s="53" t="s">
        <v>23</v>
      </c>
      <c r="B104" s="51" t="s">
        <v>39</v>
      </c>
      <c r="C104" s="52" t="s">
        <v>108</v>
      </c>
      <c r="D104" s="51">
        <f>SUM(E104:AB104)</f>
        <v>62</v>
      </c>
      <c r="E104" s="51"/>
      <c r="F104" s="51"/>
      <c r="G104" s="51"/>
      <c r="H104" s="51"/>
      <c r="I104" s="51"/>
      <c r="J104" s="51"/>
      <c r="K104" s="51">
        <v>1</v>
      </c>
      <c r="L104" s="51"/>
      <c r="M104" s="51">
        <v>61</v>
      </c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"/>
    </row>
    <row r="105" spans="1:29">
      <c r="A105" s="53"/>
      <c r="B105" s="51" t="s">
        <v>47</v>
      </c>
      <c r="C105" s="52" t="s">
        <v>56</v>
      </c>
      <c r="D105" s="51">
        <f>SUM(E105:AB105)</f>
        <v>27</v>
      </c>
      <c r="E105" s="51">
        <v>1</v>
      </c>
      <c r="F105" s="51"/>
      <c r="G105" s="51">
        <v>5</v>
      </c>
      <c r="H105" s="51">
        <v>9</v>
      </c>
      <c r="I105" s="51"/>
      <c r="J105" s="51">
        <v>1</v>
      </c>
      <c r="K105" s="51">
        <v>1</v>
      </c>
      <c r="L105" s="51">
        <v>1</v>
      </c>
      <c r="M105" s="51">
        <v>3</v>
      </c>
      <c r="N105" s="51"/>
      <c r="O105" s="51">
        <v>4</v>
      </c>
      <c r="P105" s="51">
        <v>1</v>
      </c>
      <c r="Q105" s="51"/>
      <c r="R105" s="51"/>
      <c r="S105" s="51"/>
      <c r="T105" s="51"/>
      <c r="U105" s="51">
        <v>1</v>
      </c>
      <c r="V105" s="51"/>
      <c r="W105" s="51"/>
      <c r="X105" s="51"/>
      <c r="Y105" s="51"/>
      <c r="Z105" s="51"/>
      <c r="AA105" s="51"/>
      <c r="AB105" s="51"/>
      <c r="AC105" s="5"/>
    </row>
    <row r="106" spans="1:29">
      <c r="A106" s="53"/>
      <c r="B106" s="51" t="s">
        <v>48</v>
      </c>
      <c r="C106" s="52" t="s">
        <v>57</v>
      </c>
      <c r="D106" s="51">
        <f>SUM(E106:AB106)</f>
        <v>5</v>
      </c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>
        <v>1</v>
      </c>
      <c r="P106" s="51">
        <v>3</v>
      </c>
      <c r="Q106" s="51"/>
      <c r="R106" s="51"/>
      <c r="S106" s="51"/>
      <c r="T106" s="51"/>
      <c r="U106" s="51">
        <v>1</v>
      </c>
      <c r="V106" s="51"/>
      <c r="W106" s="51"/>
      <c r="X106" s="51"/>
      <c r="Y106" s="51"/>
      <c r="Z106" s="51"/>
      <c r="AA106" s="51"/>
      <c r="AB106" s="51"/>
      <c r="AC106" s="5"/>
    </row>
    <row r="107" spans="1:29" ht="3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5"/>
    </row>
    <row r="108" spans="1:29">
      <c r="A108" s="11" t="s">
        <v>49</v>
      </c>
      <c r="B108" s="11"/>
      <c r="C108" s="12" t="s">
        <v>10</v>
      </c>
      <c r="D108" s="13">
        <f>SUM(E108:AB108)</f>
        <v>2012</v>
      </c>
      <c r="E108" s="13"/>
      <c r="F108" s="13">
        <v>356</v>
      </c>
      <c r="G108" s="13">
        <v>246</v>
      </c>
      <c r="H108" s="13">
        <v>187</v>
      </c>
      <c r="I108" s="13"/>
      <c r="J108" s="13">
        <v>197</v>
      </c>
      <c r="K108" s="13">
        <v>76</v>
      </c>
      <c r="L108" s="13">
        <v>69</v>
      </c>
      <c r="M108" s="13">
        <v>490</v>
      </c>
      <c r="N108" s="13"/>
      <c r="O108" s="13">
        <v>168</v>
      </c>
      <c r="P108" s="13">
        <v>153</v>
      </c>
      <c r="Q108" s="14">
        <v>16</v>
      </c>
      <c r="R108" s="14"/>
      <c r="S108" s="14"/>
      <c r="T108" s="14">
        <v>4</v>
      </c>
      <c r="U108" s="14">
        <v>19</v>
      </c>
      <c r="V108" s="14"/>
      <c r="W108" s="14">
        <v>1</v>
      </c>
      <c r="X108" s="14">
        <v>21</v>
      </c>
      <c r="Y108" s="14"/>
      <c r="Z108" s="14"/>
      <c r="AA108" s="14">
        <v>9</v>
      </c>
      <c r="AB108" s="14"/>
      <c r="AC108" s="5"/>
    </row>
    <row r="109" spans="1:29">
      <c r="A109" s="11"/>
      <c r="B109" s="11"/>
      <c r="C109" s="12" t="s">
        <v>11</v>
      </c>
      <c r="D109" s="13">
        <f>SUM(E109:AB109)</f>
        <v>2010</v>
      </c>
      <c r="E109" s="13"/>
      <c r="F109" s="13">
        <v>356</v>
      </c>
      <c r="G109" s="13">
        <v>246</v>
      </c>
      <c r="H109" s="13">
        <v>187</v>
      </c>
      <c r="I109" s="13"/>
      <c r="J109" s="13">
        <v>197</v>
      </c>
      <c r="K109" s="13">
        <v>76</v>
      </c>
      <c r="L109" s="13">
        <v>69</v>
      </c>
      <c r="M109" s="13">
        <v>490</v>
      </c>
      <c r="N109" s="13"/>
      <c r="O109" s="13">
        <v>167</v>
      </c>
      <c r="P109" s="13">
        <v>153</v>
      </c>
      <c r="Q109" s="14">
        <v>16</v>
      </c>
      <c r="R109" s="14"/>
      <c r="S109" s="14"/>
      <c r="T109" s="14">
        <v>4</v>
      </c>
      <c r="U109" s="14">
        <v>19</v>
      </c>
      <c r="V109" s="14"/>
      <c r="W109" s="14">
        <v>0</v>
      </c>
      <c r="X109" s="14">
        <v>21</v>
      </c>
      <c r="Y109" s="14"/>
      <c r="Z109" s="14"/>
      <c r="AA109" s="14">
        <v>9</v>
      </c>
      <c r="AB109" s="14"/>
      <c r="AC109" s="5"/>
    </row>
    <row r="110" spans="1:29">
      <c r="A110" s="11"/>
      <c r="B110" s="11"/>
      <c r="C110" s="12" t="s">
        <v>16</v>
      </c>
      <c r="D110" s="13">
        <f>SUM(E110:AB110)</f>
        <v>2</v>
      </c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>
        <v>1</v>
      </c>
      <c r="P110" s="13"/>
      <c r="Q110" s="14"/>
      <c r="R110" s="14"/>
      <c r="S110" s="14"/>
      <c r="T110" s="14"/>
      <c r="U110" s="14"/>
      <c r="V110" s="14"/>
      <c r="W110" s="14">
        <v>1</v>
      </c>
      <c r="X110" s="14"/>
      <c r="Y110" s="14"/>
      <c r="Z110" s="14"/>
      <c r="AA110" s="14"/>
      <c r="AB110" s="14"/>
      <c r="AC110" s="5"/>
    </row>
    <row r="111" spans="1:29">
      <c r="A111" s="11"/>
      <c r="B111" s="11"/>
      <c r="C111" s="12" t="s">
        <v>17</v>
      </c>
      <c r="D111" s="13">
        <f>SUM(E111:AB111)</f>
        <v>0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>
        <v>0</v>
      </c>
      <c r="P111" s="13"/>
      <c r="Q111" s="14"/>
      <c r="R111" s="14"/>
      <c r="S111" s="14"/>
      <c r="T111" s="14"/>
      <c r="U111" s="14"/>
      <c r="V111" s="14"/>
      <c r="W111" s="14">
        <v>0</v>
      </c>
      <c r="X111" s="14"/>
      <c r="Y111" s="14"/>
      <c r="Z111" s="14"/>
      <c r="AA111" s="14"/>
      <c r="AB111" s="14"/>
      <c r="AC111" s="5"/>
    </row>
    <row r="112" spans="1:29">
      <c r="A112" s="11"/>
      <c r="B112" s="11"/>
      <c r="C112" s="12" t="s">
        <v>18</v>
      </c>
      <c r="D112" s="13">
        <f>SUM(E112:AB112)</f>
        <v>2</v>
      </c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>
        <v>1</v>
      </c>
      <c r="P112" s="13"/>
      <c r="Q112" s="14"/>
      <c r="R112" s="14"/>
      <c r="S112" s="14"/>
      <c r="T112" s="14"/>
      <c r="U112" s="14"/>
      <c r="V112" s="14"/>
      <c r="W112" s="14">
        <v>1</v>
      </c>
      <c r="X112" s="14"/>
      <c r="Y112" s="14"/>
      <c r="Z112" s="14"/>
      <c r="AA112" s="14"/>
      <c r="AB112" s="14"/>
      <c r="AC112" s="5"/>
    </row>
    <row r="113" spans="1:29">
      <c r="A113" s="11"/>
      <c r="B113" s="11"/>
      <c r="C113" s="12" t="s">
        <v>19</v>
      </c>
      <c r="D113" s="13">
        <f>SUM(E113:AB113)</f>
        <v>1</v>
      </c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>
        <v>1</v>
      </c>
      <c r="P113" s="13"/>
      <c r="Q113" s="14"/>
      <c r="R113" s="14"/>
      <c r="S113" s="14"/>
      <c r="T113" s="14"/>
      <c r="U113" s="14"/>
      <c r="V113" s="14"/>
      <c r="W113" s="14">
        <v>0</v>
      </c>
      <c r="X113" s="14"/>
      <c r="Y113" s="14"/>
      <c r="Z113" s="14"/>
      <c r="AA113" s="14"/>
      <c r="AB113" s="14"/>
      <c r="AC113" s="5"/>
    </row>
    <row r="114" spans="1:29" s="31" customFormat="1">
      <c r="A114" s="11"/>
      <c r="B114" s="11"/>
      <c r="C114" s="35" t="s">
        <v>2</v>
      </c>
      <c r="D114" s="36">
        <f xml:space="preserve"> IF(D108=0,100,D109/D108*100)</f>
        <v>99.900596421471178</v>
      </c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>
        <v>99.404761904761898</v>
      </c>
      <c r="P114" s="36"/>
      <c r="Q114" s="37"/>
      <c r="R114" s="37"/>
      <c r="S114" s="37"/>
      <c r="T114" s="37"/>
      <c r="U114" s="37"/>
      <c r="V114" s="37"/>
      <c r="W114" s="37">
        <v>0</v>
      </c>
      <c r="X114" s="37"/>
      <c r="Y114" s="37"/>
      <c r="Z114" s="37"/>
      <c r="AA114" s="37"/>
      <c r="AB114" s="37"/>
      <c r="AC114" s="38"/>
    </row>
    <row r="115" spans="1:29" s="32" customFormat="1">
      <c r="A115" s="11"/>
      <c r="B115" s="11"/>
      <c r="C115" s="39" t="s">
        <v>20</v>
      </c>
      <c r="D115" s="40">
        <f xml:space="preserve"> IF(D110=0,0,D111/D110*100)</f>
        <v>0</v>
      </c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>
        <v>0</v>
      </c>
      <c r="P115" s="40"/>
      <c r="Q115" s="41"/>
      <c r="R115" s="41"/>
      <c r="S115" s="41"/>
      <c r="T115" s="41"/>
      <c r="U115" s="41"/>
      <c r="V115" s="41"/>
      <c r="W115" s="41">
        <v>0</v>
      </c>
      <c r="X115" s="41"/>
      <c r="Y115" s="41"/>
      <c r="Z115" s="41"/>
      <c r="AA115" s="41"/>
      <c r="AB115" s="41"/>
      <c r="AC115" s="42"/>
    </row>
    <row r="116" spans="1:29" s="33" customFormat="1">
      <c r="A116" s="11"/>
      <c r="B116" s="11"/>
      <c r="C116" s="43" t="s">
        <v>3</v>
      </c>
      <c r="D116" s="44">
        <f xml:space="preserve"> IF(D108=0,100,(D111+D109)/D108*100)</f>
        <v>99.900596421471178</v>
      </c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>
        <v>99.404761904761898</v>
      </c>
      <c r="P116" s="44"/>
      <c r="Q116" s="45"/>
      <c r="R116" s="45"/>
      <c r="S116" s="45"/>
      <c r="T116" s="45"/>
      <c r="U116" s="45"/>
      <c r="V116" s="45"/>
      <c r="W116" s="45">
        <v>0</v>
      </c>
      <c r="X116" s="45"/>
      <c r="Y116" s="45"/>
      <c r="Z116" s="45"/>
      <c r="AA116" s="45"/>
      <c r="AB116" s="45"/>
      <c r="AC116" s="46"/>
    </row>
    <row r="117" spans="1:29" s="34" customFormat="1">
      <c r="A117" s="11"/>
      <c r="B117" s="11"/>
      <c r="C117" s="47" t="s">
        <v>21</v>
      </c>
      <c r="D117" s="48">
        <f>IF(D108=0,100,(D111+D109+D113)/D108*100)</f>
        <v>99.950298210735582</v>
      </c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>
        <v>100</v>
      </c>
      <c r="P117" s="48"/>
      <c r="Q117" s="49"/>
      <c r="R117" s="49"/>
      <c r="S117" s="49"/>
      <c r="T117" s="49"/>
      <c r="U117" s="49"/>
      <c r="V117" s="49"/>
      <c r="W117" s="49">
        <v>0</v>
      </c>
      <c r="X117" s="49"/>
      <c r="Y117" s="49"/>
      <c r="Z117" s="49"/>
      <c r="AA117" s="49"/>
      <c r="AB117" s="49"/>
      <c r="AC117" s="50"/>
    </row>
    <row r="118" spans="1:29">
      <c r="A118" s="53" t="s">
        <v>23</v>
      </c>
      <c r="B118" s="51" t="s">
        <v>104</v>
      </c>
      <c r="C118" s="52" t="s">
        <v>109</v>
      </c>
      <c r="D118" s="51">
        <f>SUM(E118:AB118)</f>
        <v>1</v>
      </c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>
        <v>1</v>
      </c>
      <c r="X118" s="51"/>
      <c r="Y118" s="51"/>
      <c r="Z118" s="51"/>
      <c r="AA118" s="51"/>
      <c r="AB118" s="51"/>
      <c r="AC118" s="5"/>
    </row>
    <row r="119" spans="1:29">
      <c r="A119" s="53"/>
      <c r="B119" s="51" t="s">
        <v>48</v>
      </c>
      <c r="C119" s="52" t="s">
        <v>57</v>
      </c>
      <c r="D119" s="51">
        <f>SUM(E119:AB119)</f>
        <v>1</v>
      </c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>
        <v>1</v>
      </c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"/>
    </row>
    <row r="120" spans="1:29" ht="3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5"/>
    </row>
    <row r="121" spans="1:29">
      <c r="A121" s="11" t="s">
        <v>80</v>
      </c>
      <c r="B121" s="11"/>
      <c r="C121" s="12" t="s">
        <v>10</v>
      </c>
      <c r="D121" s="13">
        <f>SUM(E121:AB121)</f>
        <v>3032</v>
      </c>
      <c r="E121" s="13"/>
      <c r="F121" s="13"/>
      <c r="G121" s="13">
        <v>246</v>
      </c>
      <c r="H121" s="13">
        <v>172</v>
      </c>
      <c r="I121" s="13"/>
      <c r="J121" s="13"/>
      <c r="K121" s="13"/>
      <c r="L121" s="13"/>
      <c r="M121" s="13">
        <v>771</v>
      </c>
      <c r="N121" s="13"/>
      <c r="O121" s="13">
        <v>863</v>
      </c>
      <c r="P121" s="13">
        <v>137</v>
      </c>
      <c r="Q121" s="14"/>
      <c r="R121" s="14"/>
      <c r="S121" s="14"/>
      <c r="T121" s="14"/>
      <c r="U121" s="14">
        <v>104</v>
      </c>
      <c r="V121" s="14">
        <v>666</v>
      </c>
      <c r="W121" s="14">
        <v>7</v>
      </c>
      <c r="X121" s="14">
        <v>9</v>
      </c>
      <c r="Y121" s="14">
        <v>31</v>
      </c>
      <c r="Z121" s="14"/>
      <c r="AA121" s="14">
        <v>6</v>
      </c>
      <c r="AB121" s="14">
        <v>20</v>
      </c>
      <c r="AC121" s="5">
        <v>22</v>
      </c>
    </row>
    <row r="122" spans="1:29">
      <c r="A122" s="11"/>
      <c r="B122" s="11"/>
      <c r="C122" s="12" t="s">
        <v>11</v>
      </c>
      <c r="D122" s="13">
        <f>SUM(E122:AB122)</f>
        <v>3029</v>
      </c>
      <c r="E122" s="13"/>
      <c r="F122" s="13"/>
      <c r="G122" s="13">
        <v>246</v>
      </c>
      <c r="H122" s="13">
        <v>172</v>
      </c>
      <c r="I122" s="13"/>
      <c r="J122" s="13"/>
      <c r="K122" s="13"/>
      <c r="L122" s="13"/>
      <c r="M122" s="13">
        <v>771</v>
      </c>
      <c r="N122" s="13"/>
      <c r="O122" s="13">
        <v>863</v>
      </c>
      <c r="P122" s="13">
        <v>137</v>
      </c>
      <c r="Q122" s="14"/>
      <c r="R122" s="14"/>
      <c r="S122" s="14"/>
      <c r="T122" s="14"/>
      <c r="U122" s="14">
        <v>104</v>
      </c>
      <c r="V122" s="14">
        <v>666</v>
      </c>
      <c r="W122" s="14">
        <v>6</v>
      </c>
      <c r="X122" s="14">
        <v>9</v>
      </c>
      <c r="Y122" s="14">
        <v>29</v>
      </c>
      <c r="Z122" s="14"/>
      <c r="AA122" s="14">
        <v>6</v>
      </c>
      <c r="AB122" s="14">
        <v>20</v>
      </c>
      <c r="AC122" s="5">
        <v>22</v>
      </c>
    </row>
    <row r="123" spans="1:29">
      <c r="A123" s="11"/>
      <c r="B123" s="11"/>
      <c r="C123" s="12" t="s">
        <v>16</v>
      </c>
      <c r="D123" s="13">
        <f>SUM(E123:AB123)</f>
        <v>3</v>
      </c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4"/>
      <c r="R123" s="14"/>
      <c r="S123" s="14"/>
      <c r="T123" s="14"/>
      <c r="U123" s="14"/>
      <c r="V123" s="14"/>
      <c r="W123" s="14">
        <v>1</v>
      </c>
      <c r="X123" s="14"/>
      <c r="Y123" s="14">
        <v>2</v>
      </c>
      <c r="Z123" s="14"/>
      <c r="AA123" s="14"/>
      <c r="AB123" s="14"/>
      <c r="AC123" s="5"/>
    </row>
    <row r="124" spans="1:29">
      <c r="A124" s="11"/>
      <c r="B124" s="11"/>
      <c r="C124" s="12" t="s">
        <v>17</v>
      </c>
      <c r="D124" s="13">
        <f>SUM(E124:AB124)</f>
        <v>3</v>
      </c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4"/>
      <c r="R124" s="14"/>
      <c r="S124" s="14"/>
      <c r="T124" s="14"/>
      <c r="U124" s="14"/>
      <c r="V124" s="14"/>
      <c r="W124" s="14">
        <v>1</v>
      </c>
      <c r="X124" s="14"/>
      <c r="Y124" s="14">
        <v>2</v>
      </c>
      <c r="Z124" s="14"/>
      <c r="AA124" s="14"/>
      <c r="AB124" s="14"/>
      <c r="AC124" s="5"/>
    </row>
    <row r="125" spans="1:29">
      <c r="A125" s="11"/>
      <c r="B125" s="11"/>
      <c r="C125" s="12" t="s">
        <v>18</v>
      </c>
      <c r="D125" s="13">
        <f>SUM(E125:AB125)</f>
        <v>0</v>
      </c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4"/>
      <c r="R125" s="14"/>
      <c r="S125" s="14"/>
      <c r="T125" s="14"/>
      <c r="U125" s="14"/>
      <c r="V125" s="14"/>
      <c r="W125" s="14">
        <v>0</v>
      </c>
      <c r="X125" s="14"/>
      <c r="Y125" s="14">
        <v>0</v>
      </c>
      <c r="Z125" s="14"/>
      <c r="AA125" s="14"/>
      <c r="AB125" s="14"/>
      <c r="AC125" s="5"/>
    </row>
    <row r="126" spans="1:29">
      <c r="A126" s="11"/>
      <c r="B126" s="11"/>
      <c r="C126" s="12" t="s">
        <v>19</v>
      </c>
      <c r="D126" s="13">
        <f>SUM(E126:AB126)</f>
        <v>0</v>
      </c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4"/>
      <c r="R126" s="14"/>
      <c r="S126" s="14"/>
      <c r="T126" s="14"/>
      <c r="U126" s="14"/>
      <c r="V126" s="14"/>
      <c r="W126" s="14">
        <v>0</v>
      </c>
      <c r="X126" s="14"/>
      <c r="Y126" s="14">
        <v>0</v>
      </c>
      <c r="Z126" s="14"/>
      <c r="AA126" s="14"/>
      <c r="AB126" s="14"/>
      <c r="AC126" s="5"/>
    </row>
    <row r="127" spans="1:29" s="31" customFormat="1">
      <c r="A127" s="11"/>
      <c r="B127" s="11"/>
      <c r="C127" s="35" t="s">
        <v>2</v>
      </c>
      <c r="D127" s="36">
        <f xml:space="preserve"> IF(D121=0,100,D122/D121*100)</f>
        <v>99.901055408970976</v>
      </c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7"/>
      <c r="R127" s="37"/>
      <c r="S127" s="37"/>
      <c r="T127" s="37"/>
      <c r="U127" s="37"/>
      <c r="V127" s="37"/>
      <c r="W127" s="37">
        <v>85.714285714285708</v>
      </c>
      <c r="X127" s="37"/>
      <c r="Y127" s="37">
        <v>93.548387096774192</v>
      </c>
      <c r="Z127" s="37"/>
      <c r="AA127" s="37"/>
      <c r="AB127" s="37"/>
      <c r="AC127" s="38"/>
    </row>
    <row r="128" spans="1:29" s="32" customFormat="1">
      <c r="A128" s="11"/>
      <c r="B128" s="11"/>
      <c r="C128" s="39" t="s">
        <v>20</v>
      </c>
      <c r="D128" s="40">
        <f xml:space="preserve"> IF(D123=0,0,D124/D123*100)</f>
        <v>100</v>
      </c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1"/>
      <c r="R128" s="41"/>
      <c r="S128" s="41"/>
      <c r="T128" s="41"/>
      <c r="U128" s="41"/>
      <c r="V128" s="41"/>
      <c r="W128" s="41">
        <v>100</v>
      </c>
      <c r="X128" s="41"/>
      <c r="Y128" s="41">
        <v>100</v>
      </c>
      <c r="Z128" s="41"/>
      <c r="AA128" s="41"/>
      <c r="AB128" s="41"/>
      <c r="AC128" s="42"/>
    </row>
    <row r="129" spans="1:29" s="33" customFormat="1">
      <c r="A129" s="11"/>
      <c r="B129" s="11"/>
      <c r="C129" s="43" t="s">
        <v>3</v>
      </c>
      <c r="D129" s="44">
        <f xml:space="preserve"> IF(D121=0,100,(D124+D122)/D121*100)</f>
        <v>100</v>
      </c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5"/>
      <c r="R129" s="45"/>
      <c r="S129" s="45"/>
      <c r="T129" s="45"/>
      <c r="U129" s="45"/>
      <c r="V129" s="45"/>
      <c r="W129" s="45">
        <v>100</v>
      </c>
      <c r="X129" s="45"/>
      <c r="Y129" s="45">
        <v>100</v>
      </c>
      <c r="Z129" s="45"/>
      <c r="AA129" s="45"/>
      <c r="AB129" s="45"/>
      <c r="AC129" s="46"/>
    </row>
    <row r="130" spans="1:29" s="34" customFormat="1">
      <c r="A130" s="11"/>
      <c r="B130" s="11"/>
      <c r="C130" s="47" t="s">
        <v>21</v>
      </c>
      <c r="D130" s="48">
        <f>IF(D121=0,100,(D124+D122+D126)/D121*100)</f>
        <v>100</v>
      </c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9"/>
      <c r="R130" s="49"/>
      <c r="S130" s="49"/>
      <c r="T130" s="49"/>
      <c r="U130" s="49"/>
      <c r="V130" s="49"/>
      <c r="W130" s="49">
        <v>100</v>
      </c>
      <c r="X130" s="49"/>
      <c r="Y130" s="49">
        <v>100</v>
      </c>
      <c r="Z130" s="49"/>
      <c r="AA130" s="49"/>
      <c r="AB130" s="49"/>
      <c r="AC130" s="50"/>
    </row>
    <row r="131" spans="1:29">
      <c r="A131" s="51" t="s">
        <v>23</v>
      </c>
      <c r="B131" s="51">
        <v>123</v>
      </c>
      <c r="C131" s="52" t="s">
        <v>51</v>
      </c>
      <c r="D131" s="51">
        <f>SUM(E131:AB131)</f>
        <v>3</v>
      </c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>
        <v>1</v>
      </c>
      <c r="X131" s="51"/>
      <c r="Y131" s="51">
        <v>2</v>
      </c>
      <c r="Z131" s="51"/>
      <c r="AA131" s="51"/>
      <c r="AB131" s="51"/>
      <c r="AC131" s="5"/>
    </row>
    <row r="132" spans="1:29" ht="3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5"/>
    </row>
    <row r="133" spans="1:29">
      <c r="A133" s="11" t="s">
        <v>81</v>
      </c>
      <c r="B133" s="11"/>
      <c r="C133" s="12" t="s">
        <v>10</v>
      </c>
      <c r="D133" s="13">
        <f>SUM(E133:AB133)</f>
        <v>2750</v>
      </c>
      <c r="E133" s="13">
        <v>75</v>
      </c>
      <c r="F133" s="13">
        <v>425</v>
      </c>
      <c r="G133" s="13"/>
      <c r="H133" s="13"/>
      <c r="I133" s="13"/>
      <c r="J133" s="13"/>
      <c r="K133" s="13"/>
      <c r="L133" s="13">
        <v>500</v>
      </c>
      <c r="M133" s="13"/>
      <c r="N133" s="13"/>
      <c r="O133" s="13"/>
      <c r="P133" s="13"/>
      <c r="Q133" s="14"/>
      <c r="R133" s="14"/>
      <c r="S133" s="14">
        <v>1750</v>
      </c>
      <c r="T133" s="14"/>
      <c r="U133" s="14"/>
      <c r="V133" s="14"/>
      <c r="W133" s="14"/>
      <c r="X133" s="14"/>
      <c r="Y133" s="14"/>
      <c r="Z133" s="14"/>
      <c r="AA133" s="14"/>
      <c r="AB133" s="14"/>
      <c r="AC133" s="5">
        <v>247</v>
      </c>
    </row>
    <row r="134" spans="1:29">
      <c r="A134" s="11"/>
      <c r="B134" s="11"/>
      <c r="C134" s="12" t="s">
        <v>11</v>
      </c>
      <c r="D134" s="13">
        <f>SUM(E134:AB134)</f>
        <v>2750</v>
      </c>
      <c r="E134" s="13">
        <v>75</v>
      </c>
      <c r="F134" s="13">
        <v>425</v>
      </c>
      <c r="G134" s="13"/>
      <c r="H134" s="13"/>
      <c r="I134" s="13"/>
      <c r="J134" s="13"/>
      <c r="K134" s="13"/>
      <c r="L134" s="13">
        <v>500</v>
      </c>
      <c r="M134" s="13"/>
      <c r="N134" s="13"/>
      <c r="O134" s="13"/>
      <c r="P134" s="13"/>
      <c r="Q134" s="14"/>
      <c r="R134" s="14"/>
      <c r="S134" s="14">
        <v>1750</v>
      </c>
      <c r="T134" s="14"/>
      <c r="U134" s="14"/>
      <c r="V134" s="14"/>
      <c r="W134" s="14"/>
      <c r="X134" s="14"/>
      <c r="Y134" s="14"/>
      <c r="Z134" s="14"/>
      <c r="AA134" s="14"/>
      <c r="AB134" s="14"/>
      <c r="AC134" s="5">
        <v>247</v>
      </c>
    </row>
    <row r="135" spans="1:29" ht="3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5"/>
    </row>
    <row r="136" spans="1:29">
      <c r="A136" s="11" t="s">
        <v>82</v>
      </c>
      <c r="B136" s="11"/>
      <c r="C136" s="12" t="s">
        <v>10</v>
      </c>
      <c r="D136" s="13">
        <f>SUM(E136:AB136)</f>
        <v>4000</v>
      </c>
      <c r="E136" s="13">
        <v>1500</v>
      </c>
      <c r="F136" s="13"/>
      <c r="G136" s="13"/>
      <c r="H136" s="13"/>
      <c r="I136" s="13"/>
      <c r="J136" s="13"/>
      <c r="K136" s="13">
        <v>500</v>
      </c>
      <c r="L136" s="13"/>
      <c r="M136" s="13"/>
      <c r="N136" s="13"/>
      <c r="O136" s="13">
        <v>500</v>
      </c>
      <c r="P136" s="13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>
        <v>1500</v>
      </c>
      <c r="AB136" s="14"/>
      <c r="AC136" s="5"/>
    </row>
    <row r="137" spans="1:29">
      <c r="A137" s="11"/>
      <c r="B137" s="11"/>
      <c r="C137" s="12" t="s">
        <v>11</v>
      </c>
      <c r="D137" s="13">
        <f>SUM(E137:AB137)</f>
        <v>4000</v>
      </c>
      <c r="E137" s="13">
        <v>1500</v>
      </c>
      <c r="F137" s="13"/>
      <c r="G137" s="13"/>
      <c r="H137" s="13"/>
      <c r="I137" s="13"/>
      <c r="J137" s="13"/>
      <c r="K137" s="13">
        <v>500</v>
      </c>
      <c r="L137" s="13"/>
      <c r="M137" s="13"/>
      <c r="N137" s="13"/>
      <c r="O137" s="13">
        <v>500</v>
      </c>
      <c r="P137" s="13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>
        <v>1500</v>
      </c>
      <c r="AB137" s="14"/>
      <c r="AC137" s="5"/>
    </row>
    <row r="138" spans="1:29" ht="3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</sheetData>
  <mergeCells count="58">
    <mergeCell ref="A133:B134"/>
    <mergeCell ref="A135:N135"/>
    <mergeCell ref="A136:B137"/>
    <mergeCell ref="A138:N138"/>
    <mergeCell ref="A107:N107"/>
    <mergeCell ref="A108:B117"/>
    <mergeCell ref="A118:A119"/>
    <mergeCell ref="A120:N120"/>
    <mergeCell ref="A121:B130"/>
    <mergeCell ref="A132:N132"/>
    <mergeCell ref="A75:N75"/>
    <mergeCell ref="A76:B85"/>
    <mergeCell ref="A86:A92"/>
    <mergeCell ref="A93:N93"/>
    <mergeCell ref="A94:B103"/>
    <mergeCell ref="A104:A106"/>
    <mergeCell ref="A57:N57"/>
    <mergeCell ref="A58:B67"/>
    <mergeCell ref="A69:N69"/>
    <mergeCell ref="A70:B71"/>
    <mergeCell ref="A72:N72"/>
    <mergeCell ref="A73:B74"/>
    <mergeCell ref="A39:B40"/>
    <mergeCell ref="A41:N41"/>
    <mergeCell ref="A42:B43"/>
    <mergeCell ref="A44:N44"/>
    <mergeCell ref="A45:B54"/>
    <mergeCell ref="A55:A56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36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110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/>
      <c r="F16" s="21"/>
      <c r="G16" s="21"/>
      <c r="H16" s="21"/>
      <c r="I16" s="21"/>
      <c r="J16" s="21"/>
      <c r="K16" s="21"/>
      <c r="L16" s="21">
        <v>98</v>
      </c>
      <c r="M16" s="21">
        <v>98</v>
      </c>
      <c r="N16" s="21"/>
      <c r="O16" s="21">
        <v>98</v>
      </c>
      <c r="P16" s="21"/>
      <c r="Q16" s="21">
        <v>98</v>
      </c>
      <c r="R16" s="21">
        <v>98</v>
      </c>
      <c r="S16" s="21">
        <v>98</v>
      </c>
      <c r="T16" s="21"/>
      <c r="U16" s="21">
        <v>98</v>
      </c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/>
      <c r="F17" s="21"/>
      <c r="G17" s="21"/>
      <c r="H17" s="21"/>
      <c r="I17" s="21"/>
      <c r="J17" s="21"/>
      <c r="K17" s="21"/>
      <c r="L17" s="21">
        <v>100</v>
      </c>
      <c r="M17" s="21">
        <v>100</v>
      </c>
      <c r="N17" s="21"/>
      <c r="O17" s="21">
        <v>100</v>
      </c>
      <c r="P17" s="21"/>
      <c r="Q17" s="21">
        <v>100</v>
      </c>
      <c r="R17" s="21">
        <v>100</v>
      </c>
      <c r="S17" s="21">
        <v>100</v>
      </c>
      <c r="T17" s="21"/>
      <c r="U17" s="21">
        <v>100</v>
      </c>
      <c r="V17" s="21"/>
      <c r="W17" s="21"/>
      <c r="X17" s="21"/>
      <c r="Y17" s="21"/>
      <c r="Z17" s="21"/>
      <c r="AA17" s="21"/>
      <c r="AB17" s="21"/>
      <c r="AC17" s="29">
        <v>100</v>
      </c>
    </row>
    <row r="18" spans="1:29" s="18" customFormat="1">
      <c r="A18" s="16"/>
      <c r="B18" s="16"/>
      <c r="C18" s="17"/>
      <c r="D18" s="22" t="s">
        <v>3</v>
      </c>
      <c r="E18" s="21"/>
      <c r="F18" s="21"/>
      <c r="G18" s="21"/>
      <c r="H18" s="21"/>
      <c r="I18" s="21"/>
      <c r="J18" s="21"/>
      <c r="K18" s="21"/>
      <c r="L18" s="21">
        <v>100</v>
      </c>
      <c r="M18" s="21">
        <v>100</v>
      </c>
      <c r="N18" s="21"/>
      <c r="O18" s="21">
        <v>100</v>
      </c>
      <c r="P18" s="21"/>
      <c r="Q18" s="21">
        <v>100</v>
      </c>
      <c r="R18" s="21">
        <v>100</v>
      </c>
      <c r="S18" s="21">
        <v>100</v>
      </c>
      <c r="T18" s="21"/>
      <c r="U18" s="21">
        <v>100</v>
      </c>
      <c r="V18" s="21"/>
      <c r="W18" s="21"/>
      <c r="X18" s="21"/>
      <c r="Y18" s="21"/>
      <c r="Z18" s="21"/>
      <c r="AA18" s="21"/>
      <c r="AB18" s="21"/>
      <c r="AC18" s="29">
        <v>100</v>
      </c>
    </row>
    <row r="19" spans="1:29" s="18" customFormat="1" ht="17.25" thickBot="1">
      <c r="A19" s="16"/>
      <c r="B19" s="16"/>
      <c r="C19" s="17"/>
      <c r="D19" s="26" t="s">
        <v>4</v>
      </c>
      <c r="E19" s="27"/>
      <c r="F19" s="27"/>
      <c r="G19" s="27"/>
      <c r="H19" s="27"/>
      <c r="I19" s="27"/>
      <c r="J19" s="27"/>
      <c r="K19" s="27"/>
      <c r="L19" s="27">
        <v>100</v>
      </c>
      <c r="M19" s="27">
        <v>100</v>
      </c>
      <c r="N19" s="27"/>
      <c r="O19" s="27">
        <v>100</v>
      </c>
      <c r="P19" s="27"/>
      <c r="Q19" s="27">
        <v>100</v>
      </c>
      <c r="R19" s="27">
        <v>100</v>
      </c>
      <c r="S19" s="27">
        <v>100</v>
      </c>
      <c r="T19" s="27"/>
      <c r="U19" s="27">
        <v>100</v>
      </c>
      <c r="V19" s="27"/>
      <c r="W19" s="27"/>
      <c r="X19" s="27"/>
      <c r="Y19" s="27"/>
      <c r="Z19" s="27"/>
      <c r="AA19" s="27"/>
      <c r="AB19" s="27"/>
      <c r="AC19" s="30">
        <v>100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7" t="s">
        <v>6</v>
      </c>
      <c r="B21" s="7"/>
      <c r="C21" s="8" t="s">
        <v>7</v>
      </c>
      <c r="D21" s="9" t="s">
        <v>8</v>
      </c>
      <c r="E21" s="9">
        <v>8</v>
      </c>
      <c r="F21" s="9">
        <v>9</v>
      </c>
      <c r="G21" s="9">
        <v>10</v>
      </c>
      <c r="H21" s="9">
        <v>11</v>
      </c>
      <c r="I21" s="9">
        <v>12</v>
      </c>
      <c r="J21" s="9">
        <v>13</v>
      </c>
      <c r="K21" s="9">
        <v>14</v>
      </c>
      <c r="L21" s="9">
        <v>15</v>
      </c>
      <c r="M21" s="9">
        <v>16</v>
      </c>
      <c r="N21" s="9">
        <v>17</v>
      </c>
      <c r="O21" s="9">
        <v>18</v>
      </c>
      <c r="P21" s="9">
        <v>19</v>
      </c>
      <c r="Q21" s="10">
        <v>20</v>
      </c>
      <c r="R21" s="10">
        <v>21</v>
      </c>
      <c r="S21" s="10">
        <v>22</v>
      </c>
      <c r="T21" s="10">
        <v>23</v>
      </c>
      <c r="U21" s="10">
        <v>0</v>
      </c>
      <c r="V21" s="10">
        <v>1</v>
      </c>
      <c r="W21" s="10">
        <v>2</v>
      </c>
      <c r="X21" s="10">
        <v>3</v>
      </c>
      <c r="Y21" s="10">
        <v>4</v>
      </c>
      <c r="Z21" s="10">
        <v>5</v>
      </c>
      <c r="AA21" s="10">
        <v>6</v>
      </c>
      <c r="AB21" s="10">
        <v>7</v>
      </c>
      <c r="AC21" s="5"/>
    </row>
    <row r="22" spans="1:29">
      <c r="A22" s="11" t="s">
        <v>62</v>
      </c>
      <c r="B22" s="11"/>
      <c r="C22" s="12" t="s">
        <v>10</v>
      </c>
      <c r="D22" s="13">
        <f>SUM(E22:AB22)</f>
        <v>2439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4"/>
      <c r="R22" s="14">
        <v>1202</v>
      </c>
      <c r="S22" s="14">
        <v>327</v>
      </c>
      <c r="T22" s="14"/>
      <c r="U22" s="14">
        <v>910</v>
      </c>
      <c r="V22" s="14"/>
      <c r="W22" s="14"/>
      <c r="X22" s="14"/>
      <c r="Y22" s="14"/>
      <c r="Z22" s="14"/>
      <c r="AA22" s="14"/>
      <c r="AB22" s="14"/>
      <c r="AC22" s="5"/>
    </row>
    <row r="23" spans="1:29">
      <c r="A23" s="11"/>
      <c r="B23" s="11"/>
      <c r="C23" s="12" t="s">
        <v>11</v>
      </c>
      <c r="D23" s="13">
        <f>SUM(E23:AB23)</f>
        <v>2439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4"/>
      <c r="R23" s="14">
        <v>1202</v>
      </c>
      <c r="S23" s="14">
        <v>327</v>
      </c>
      <c r="T23" s="14"/>
      <c r="U23" s="14">
        <v>910</v>
      </c>
      <c r="V23" s="14"/>
      <c r="W23" s="14"/>
      <c r="X23" s="14"/>
      <c r="Y23" s="14"/>
      <c r="Z23" s="14"/>
      <c r="AA23" s="14"/>
      <c r="AB23" s="14"/>
      <c r="AC23" s="5"/>
    </row>
    <row r="24" spans="1:29" ht="3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5"/>
    </row>
    <row r="25" spans="1:29">
      <c r="A25" s="11" t="s">
        <v>111</v>
      </c>
      <c r="B25" s="11"/>
      <c r="C25" s="12" t="s">
        <v>10</v>
      </c>
      <c r="D25" s="13">
        <f>SUM(E25:AB25)</f>
        <v>0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5"/>
    </row>
    <row r="26" spans="1:29">
      <c r="A26" s="11"/>
      <c r="B26" s="11"/>
      <c r="C26" s="12" t="s">
        <v>11</v>
      </c>
      <c r="D26" s="13">
        <f>SUM(E26:AB26)</f>
        <v>0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5"/>
    </row>
    <row r="27" spans="1:29" ht="3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5"/>
    </row>
    <row r="28" spans="1:29">
      <c r="A28" s="11" t="s">
        <v>112</v>
      </c>
      <c r="B28" s="11"/>
      <c r="C28" s="12" t="s">
        <v>10</v>
      </c>
      <c r="D28" s="13">
        <f>SUM(E28:AB28)</f>
        <v>0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5"/>
    </row>
    <row r="29" spans="1:29">
      <c r="A29" s="11"/>
      <c r="B29" s="11"/>
      <c r="C29" s="12" t="s">
        <v>11</v>
      </c>
      <c r="D29" s="13">
        <f>SUM(E29:AB29)</f>
        <v>0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5"/>
    </row>
    <row r="30" spans="1:29" ht="3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5"/>
    </row>
    <row r="31" spans="1:29">
      <c r="A31" s="11" t="s">
        <v>113</v>
      </c>
      <c r="B31" s="11"/>
      <c r="C31" s="12" t="s">
        <v>10</v>
      </c>
      <c r="D31" s="13">
        <f>SUM(E31:AB31)</f>
        <v>2442</v>
      </c>
      <c r="E31" s="13"/>
      <c r="F31" s="13"/>
      <c r="G31" s="13"/>
      <c r="H31" s="13"/>
      <c r="I31" s="13"/>
      <c r="J31" s="13"/>
      <c r="K31" s="13"/>
      <c r="L31" s="13">
        <v>572</v>
      </c>
      <c r="M31" s="13">
        <v>544</v>
      </c>
      <c r="N31" s="13"/>
      <c r="O31" s="13">
        <v>572</v>
      </c>
      <c r="P31" s="13"/>
      <c r="Q31" s="14">
        <v>702</v>
      </c>
      <c r="R31" s="14">
        <v>52</v>
      </c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5"/>
    </row>
    <row r="32" spans="1:29">
      <c r="A32" s="11"/>
      <c r="B32" s="11"/>
      <c r="C32" s="12" t="s">
        <v>11</v>
      </c>
      <c r="D32" s="13">
        <f>SUM(E32:AB32)</f>
        <v>2442</v>
      </c>
      <c r="E32" s="13"/>
      <c r="F32" s="13"/>
      <c r="G32" s="13"/>
      <c r="H32" s="13"/>
      <c r="I32" s="13"/>
      <c r="J32" s="13"/>
      <c r="K32" s="13"/>
      <c r="L32" s="13">
        <v>572</v>
      </c>
      <c r="M32" s="13">
        <v>544</v>
      </c>
      <c r="N32" s="13"/>
      <c r="O32" s="13">
        <v>572</v>
      </c>
      <c r="P32" s="13"/>
      <c r="Q32" s="14">
        <v>702</v>
      </c>
      <c r="R32" s="14">
        <v>52</v>
      </c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5"/>
    </row>
    <row r="33" spans="1:29" ht="3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5"/>
    </row>
    <row r="34" spans="1:29">
      <c r="A34" s="11" t="s">
        <v>114</v>
      </c>
      <c r="B34" s="11"/>
      <c r="C34" s="12" t="s">
        <v>10</v>
      </c>
      <c r="D34" s="13">
        <f>SUM(E34:AB34)</f>
        <v>2442</v>
      </c>
      <c r="E34" s="13"/>
      <c r="F34" s="13"/>
      <c r="G34" s="13"/>
      <c r="H34" s="13"/>
      <c r="I34" s="13"/>
      <c r="J34" s="13"/>
      <c r="K34" s="13"/>
      <c r="L34" s="13">
        <v>572</v>
      </c>
      <c r="M34" s="13">
        <v>284</v>
      </c>
      <c r="N34" s="13"/>
      <c r="O34" s="13">
        <v>832</v>
      </c>
      <c r="P34" s="13"/>
      <c r="Q34" s="14">
        <v>702</v>
      </c>
      <c r="R34" s="14">
        <v>52</v>
      </c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5"/>
    </row>
    <row r="35" spans="1:29">
      <c r="A35" s="11"/>
      <c r="B35" s="11"/>
      <c r="C35" s="12" t="s">
        <v>11</v>
      </c>
      <c r="D35" s="13">
        <f>SUM(E35:AB35)</f>
        <v>2442</v>
      </c>
      <c r="E35" s="13"/>
      <c r="F35" s="13"/>
      <c r="G35" s="13"/>
      <c r="H35" s="13"/>
      <c r="I35" s="13"/>
      <c r="J35" s="13"/>
      <c r="K35" s="13"/>
      <c r="L35" s="13">
        <v>572</v>
      </c>
      <c r="M35" s="13">
        <v>284</v>
      </c>
      <c r="N35" s="13"/>
      <c r="O35" s="13">
        <v>832</v>
      </c>
      <c r="P35" s="13"/>
      <c r="Q35" s="14">
        <v>702</v>
      </c>
      <c r="R35" s="14">
        <v>52</v>
      </c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5"/>
    </row>
    <row r="36" spans="1:29" ht="3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</sheetData>
  <mergeCells count="12">
    <mergeCell ref="A28:B29"/>
    <mergeCell ref="A30:N30"/>
    <mergeCell ref="A31:B32"/>
    <mergeCell ref="A33:N33"/>
    <mergeCell ref="A34:B35"/>
    <mergeCell ref="A36:N36"/>
    <mergeCell ref="A1:AB1"/>
    <mergeCell ref="A21:B21"/>
    <mergeCell ref="A22:B23"/>
    <mergeCell ref="A24:N24"/>
    <mergeCell ref="A25:B26"/>
    <mergeCell ref="A27:N27"/>
  </mergeCells>
  <phoneticPr fontId="1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8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115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/>
      <c r="F16" s="21"/>
      <c r="G16" s="21"/>
      <c r="H16" s="21"/>
      <c r="I16" s="21"/>
      <c r="J16" s="21">
        <v>98</v>
      </c>
      <c r="K16" s="21">
        <v>98</v>
      </c>
      <c r="L16" s="21">
        <v>98</v>
      </c>
      <c r="M16" s="21">
        <v>98</v>
      </c>
      <c r="N16" s="21"/>
      <c r="O16" s="21">
        <v>98</v>
      </c>
      <c r="P16" s="21"/>
      <c r="Q16" s="21">
        <v>98</v>
      </c>
      <c r="R16" s="21">
        <v>98</v>
      </c>
      <c r="S16" s="21"/>
      <c r="T16" s="21"/>
      <c r="U16" s="21">
        <v>98</v>
      </c>
      <c r="V16" s="21">
        <v>98</v>
      </c>
      <c r="W16" s="21">
        <v>98</v>
      </c>
      <c r="X16" s="21">
        <v>98</v>
      </c>
      <c r="Y16" s="21">
        <v>98</v>
      </c>
      <c r="Z16" s="21">
        <v>98</v>
      </c>
      <c r="AA16" s="21">
        <v>98</v>
      </c>
      <c r="AB16" s="21">
        <v>98</v>
      </c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/>
      <c r="F17" s="21"/>
      <c r="G17" s="21"/>
      <c r="H17" s="21"/>
      <c r="I17" s="21"/>
      <c r="J17" s="21">
        <v>100</v>
      </c>
      <c r="K17" s="21">
        <v>100</v>
      </c>
      <c r="L17" s="21">
        <v>100</v>
      </c>
      <c r="M17" s="21">
        <v>100</v>
      </c>
      <c r="N17" s="21"/>
      <c r="O17" s="21">
        <v>100</v>
      </c>
      <c r="P17" s="21"/>
      <c r="Q17" s="21">
        <v>100</v>
      </c>
      <c r="R17" s="21">
        <v>100</v>
      </c>
      <c r="S17" s="21"/>
      <c r="T17" s="21"/>
      <c r="U17" s="21">
        <v>100</v>
      </c>
      <c r="V17" s="21">
        <v>100</v>
      </c>
      <c r="W17" s="21">
        <v>0</v>
      </c>
      <c r="X17" s="21">
        <v>0</v>
      </c>
      <c r="Y17" s="21">
        <v>87.48</v>
      </c>
      <c r="Z17" s="21">
        <v>96.3</v>
      </c>
      <c r="AA17" s="21">
        <v>98.5</v>
      </c>
      <c r="AB17" s="21">
        <v>96.39</v>
      </c>
      <c r="AC17" s="29">
        <v>92.7</v>
      </c>
    </row>
    <row r="18" spans="1:29" s="18" customFormat="1">
      <c r="A18" s="16"/>
      <c r="B18" s="16"/>
      <c r="C18" s="17"/>
      <c r="D18" s="22" t="s">
        <v>3</v>
      </c>
      <c r="E18" s="21"/>
      <c r="F18" s="21"/>
      <c r="G18" s="21"/>
      <c r="H18" s="21"/>
      <c r="I18" s="21"/>
      <c r="J18" s="21">
        <v>100</v>
      </c>
      <c r="K18" s="21">
        <v>100</v>
      </c>
      <c r="L18" s="21">
        <v>100</v>
      </c>
      <c r="M18" s="21">
        <v>100</v>
      </c>
      <c r="N18" s="21"/>
      <c r="O18" s="21">
        <v>100</v>
      </c>
      <c r="P18" s="21"/>
      <c r="Q18" s="21">
        <v>100</v>
      </c>
      <c r="R18" s="21">
        <v>100</v>
      </c>
      <c r="S18" s="21"/>
      <c r="T18" s="21"/>
      <c r="U18" s="21">
        <v>100</v>
      </c>
      <c r="V18" s="21">
        <v>100</v>
      </c>
      <c r="W18" s="21">
        <v>0</v>
      </c>
      <c r="X18" s="21">
        <v>0</v>
      </c>
      <c r="Y18" s="21">
        <v>97.48</v>
      </c>
      <c r="Z18" s="21">
        <v>100</v>
      </c>
      <c r="AA18" s="21">
        <v>100</v>
      </c>
      <c r="AB18" s="21">
        <v>96.39</v>
      </c>
      <c r="AC18" s="29">
        <v>94.4</v>
      </c>
    </row>
    <row r="19" spans="1:29" s="18" customFormat="1" ht="17.25" thickBot="1">
      <c r="A19" s="16"/>
      <c r="B19" s="16"/>
      <c r="C19" s="17"/>
      <c r="D19" s="26" t="s">
        <v>4</v>
      </c>
      <c r="E19" s="27"/>
      <c r="F19" s="27"/>
      <c r="G19" s="27"/>
      <c r="H19" s="27"/>
      <c r="I19" s="27"/>
      <c r="J19" s="27">
        <v>100</v>
      </c>
      <c r="K19" s="27">
        <v>100</v>
      </c>
      <c r="L19" s="27">
        <v>100</v>
      </c>
      <c r="M19" s="27">
        <v>100</v>
      </c>
      <c r="N19" s="27"/>
      <c r="O19" s="27">
        <v>100</v>
      </c>
      <c r="P19" s="27"/>
      <c r="Q19" s="27">
        <v>100</v>
      </c>
      <c r="R19" s="27">
        <v>100</v>
      </c>
      <c r="S19" s="27"/>
      <c r="T19" s="27"/>
      <c r="U19" s="27">
        <v>100</v>
      </c>
      <c r="V19" s="27">
        <v>100</v>
      </c>
      <c r="W19" s="27">
        <v>0</v>
      </c>
      <c r="X19" s="27">
        <v>0</v>
      </c>
      <c r="Y19" s="27">
        <v>97.47899159663865</v>
      </c>
      <c r="Z19" s="27">
        <v>100</v>
      </c>
      <c r="AA19" s="27">
        <v>100</v>
      </c>
      <c r="AB19" s="27">
        <v>96.385542168674704</v>
      </c>
      <c r="AC19" s="30">
        <v>94.400377601510385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54"/>
      <c r="E33" s="55">
        <v>43280</v>
      </c>
      <c r="F33" s="55"/>
      <c r="G33" s="55">
        <v>43281</v>
      </c>
      <c r="H33" s="55"/>
      <c r="I33" s="55">
        <v>43282</v>
      </c>
      <c r="J33" s="55"/>
      <c r="K33" s="55">
        <v>43283</v>
      </c>
      <c r="L33" s="55"/>
      <c r="M33" s="55">
        <v>43284</v>
      </c>
      <c r="N33" s="55"/>
      <c r="O33" s="55">
        <v>43285</v>
      </c>
      <c r="P33" s="55"/>
      <c r="Q33" s="55">
        <v>43286</v>
      </c>
      <c r="R33" s="5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54" t="s">
        <v>101</v>
      </c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>
        <v>1.59</v>
      </c>
      <c r="P34" s="56"/>
      <c r="Q34" s="56">
        <v>0.3</v>
      </c>
      <c r="R34" s="56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54" t="s">
        <v>42</v>
      </c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>
        <v>0.19</v>
      </c>
      <c r="P35" s="56"/>
      <c r="Q35" s="56">
        <v>0.3</v>
      </c>
      <c r="R35" s="56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54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7" t="s">
        <v>6</v>
      </c>
      <c r="B38" s="57"/>
      <c r="C38" s="58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/>
    </row>
    <row r="39" spans="1:29">
      <c r="A39" s="11" t="s">
        <v>62</v>
      </c>
      <c r="B39" s="11"/>
      <c r="C39" s="12" t="s">
        <v>10</v>
      </c>
      <c r="D39" s="13">
        <f>SUM(E39:AB39)</f>
        <v>2946</v>
      </c>
      <c r="E39" s="13"/>
      <c r="F39" s="13"/>
      <c r="G39" s="13"/>
      <c r="H39" s="13"/>
      <c r="I39" s="13"/>
      <c r="J39" s="13"/>
      <c r="K39" s="13"/>
      <c r="L39" s="13">
        <v>494</v>
      </c>
      <c r="M39" s="13"/>
      <c r="N39" s="13"/>
      <c r="O39" s="13"/>
      <c r="P39" s="13"/>
      <c r="Q39" s="14">
        <v>648</v>
      </c>
      <c r="R39" s="14">
        <v>1701</v>
      </c>
      <c r="S39" s="14"/>
      <c r="T39" s="14"/>
      <c r="U39" s="14">
        <v>103</v>
      </c>
      <c r="V39" s="14"/>
      <c r="W39" s="14"/>
      <c r="X39" s="14"/>
      <c r="Y39" s="14"/>
      <c r="Z39" s="14"/>
      <c r="AA39" s="14"/>
      <c r="AB39" s="14"/>
      <c r="AC39" s="5"/>
    </row>
    <row r="40" spans="1:29">
      <c r="A40" s="11"/>
      <c r="B40" s="11"/>
      <c r="C40" s="12" t="s">
        <v>11</v>
      </c>
      <c r="D40" s="13">
        <f>SUM(E40:AB40)</f>
        <v>2946</v>
      </c>
      <c r="E40" s="13"/>
      <c r="F40" s="13"/>
      <c r="G40" s="13"/>
      <c r="H40" s="13"/>
      <c r="I40" s="13"/>
      <c r="J40" s="13"/>
      <c r="K40" s="13"/>
      <c r="L40" s="13">
        <v>494</v>
      </c>
      <c r="M40" s="13"/>
      <c r="N40" s="13"/>
      <c r="O40" s="13"/>
      <c r="P40" s="13"/>
      <c r="Q40" s="14">
        <v>648</v>
      </c>
      <c r="R40" s="14">
        <v>1701</v>
      </c>
      <c r="S40" s="14"/>
      <c r="T40" s="14"/>
      <c r="U40" s="14">
        <v>103</v>
      </c>
      <c r="V40" s="14"/>
      <c r="W40" s="14"/>
      <c r="X40" s="14"/>
      <c r="Y40" s="14"/>
      <c r="Z40" s="14"/>
      <c r="AA40" s="14"/>
      <c r="AB40" s="14"/>
      <c r="AC40" s="5"/>
    </row>
    <row r="41" spans="1:29" ht="3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5"/>
    </row>
    <row r="42" spans="1:29">
      <c r="A42" s="11" t="s">
        <v>111</v>
      </c>
      <c r="B42" s="11"/>
      <c r="C42" s="12" t="s">
        <v>10</v>
      </c>
      <c r="D42" s="13">
        <f>SUM(E42:AB42)</f>
        <v>0</v>
      </c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5"/>
    </row>
    <row r="43" spans="1:29">
      <c r="A43" s="11"/>
      <c r="B43" s="11"/>
      <c r="C43" s="12" t="s">
        <v>11</v>
      </c>
      <c r="D43" s="13">
        <f>SUM(E43:AB43)</f>
        <v>0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5"/>
    </row>
    <row r="44" spans="1:29" ht="3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5"/>
    </row>
    <row r="45" spans="1:29">
      <c r="A45" s="11" t="s">
        <v>112</v>
      </c>
      <c r="B45" s="11"/>
      <c r="C45" s="12" t="s">
        <v>10</v>
      </c>
      <c r="D45" s="13">
        <f>SUM(E45:AB45)</f>
        <v>0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5"/>
    </row>
    <row r="46" spans="1:29">
      <c r="A46" s="11"/>
      <c r="B46" s="11"/>
      <c r="C46" s="12" t="s">
        <v>11</v>
      </c>
      <c r="D46" s="13">
        <f>SUM(E46:AB46)</f>
        <v>0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5"/>
    </row>
    <row r="47" spans="1:29" ht="3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5"/>
    </row>
    <row r="48" spans="1:29">
      <c r="A48" s="11" t="s">
        <v>113</v>
      </c>
      <c r="B48" s="11"/>
      <c r="C48" s="12" t="s">
        <v>10</v>
      </c>
      <c r="D48" s="13">
        <f>SUM(E48:AB48)</f>
        <v>2957</v>
      </c>
      <c r="E48" s="13"/>
      <c r="F48" s="13"/>
      <c r="G48" s="13"/>
      <c r="H48" s="13"/>
      <c r="I48" s="13"/>
      <c r="J48" s="13">
        <v>494</v>
      </c>
      <c r="K48" s="13">
        <v>245</v>
      </c>
      <c r="L48" s="13">
        <v>1126</v>
      </c>
      <c r="M48" s="13">
        <v>989</v>
      </c>
      <c r="N48" s="13"/>
      <c r="O48" s="13"/>
      <c r="P48" s="13"/>
      <c r="Q48" s="14"/>
      <c r="R48" s="14">
        <v>103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5"/>
    </row>
    <row r="49" spans="1:29">
      <c r="A49" s="11"/>
      <c r="B49" s="11"/>
      <c r="C49" s="12" t="s">
        <v>11</v>
      </c>
      <c r="D49" s="13">
        <f>SUM(E49:AB49)</f>
        <v>2957</v>
      </c>
      <c r="E49" s="13"/>
      <c r="F49" s="13"/>
      <c r="G49" s="13"/>
      <c r="H49" s="13"/>
      <c r="I49" s="13"/>
      <c r="J49" s="13">
        <v>494</v>
      </c>
      <c r="K49" s="13">
        <v>245</v>
      </c>
      <c r="L49" s="13">
        <v>1126</v>
      </c>
      <c r="M49" s="13">
        <v>989</v>
      </c>
      <c r="N49" s="13"/>
      <c r="O49" s="13"/>
      <c r="P49" s="13"/>
      <c r="Q49" s="14"/>
      <c r="R49" s="14">
        <v>103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5"/>
    </row>
    <row r="50" spans="1:29" ht="3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5"/>
    </row>
    <row r="51" spans="1:29">
      <c r="A51" s="11" t="s">
        <v>114</v>
      </c>
      <c r="B51" s="11"/>
      <c r="C51" s="12" t="s">
        <v>10</v>
      </c>
      <c r="D51" s="13">
        <f>SUM(E51:AB51)</f>
        <v>2957</v>
      </c>
      <c r="E51" s="13"/>
      <c r="F51" s="13"/>
      <c r="G51" s="13"/>
      <c r="H51" s="13"/>
      <c r="I51" s="13"/>
      <c r="J51" s="13">
        <v>494</v>
      </c>
      <c r="K51" s="13">
        <v>245</v>
      </c>
      <c r="L51" s="13">
        <v>1126</v>
      </c>
      <c r="M51" s="13">
        <v>792</v>
      </c>
      <c r="N51" s="13"/>
      <c r="O51" s="13">
        <v>197</v>
      </c>
      <c r="P51" s="13"/>
      <c r="Q51" s="14"/>
      <c r="R51" s="14">
        <v>103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5"/>
    </row>
    <row r="52" spans="1:29">
      <c r="A52" s="11"/>
      <c r="B52" s="11"/>
      <c r="C52" s="12" t="s">
        <v>11</v>
      </c>
      <c r="D52" s="13">
        <f>SUM(E52:AB52)</f>
        <v>2957</v>
      </c>
      <c r="E52" s="13"/>
      <c r="F52" s="13"/>
      <c r="G52" s="13"/>
      <c r="H52" s="13"/>
      <c r="I52" s="13"/>
      <c r="J52" s="13">
        <v>494</v>
      </c>
      <c r="K52" s="13">
        <v>245</v>
      </c>
      <c r="L52" s="13">
        <v>1126</v>
      </c>
      <c r="M52" s="13">
        <v>792</v>
      </c>
      <c r="N52" s="13"/>
      <c r="O52" s="13">
        <v>197</v>
      </c>
      <c r="P52" s="13"/>
      <c r="Q52" s="14"/>
      <c r="R52" s="14">
        <v>103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5"/>
    </row>
    <row r="53" spans="1:29" ht="3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5"/>
    </row>
    <row r="54" spans="1:29">
      <c r="A54" s="11" t="s">
        <v>40</v>
      </c>
      <c r="B54" s="11"/>
      <c r="C54" s="12" t="s">
        <v>10</v>
      </c>
      <c r="D54" s="13">
        <f>SUM(E54:AB54)</f>
        <v>501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4"/>
      <c r="R54" s="14"/>
      <c r="S54" s="14"/>
      <c r="T54" s="14"/>
      <c r="U54" s="14"/>
      <c r="V54" s="14">
        <v>8</v>
      </c>
      <c r="W54" s="14">
        <v>76</v>
      </c>
      <c r="X54" s="14">
        <v>135</v>
      </c>
      <c r="Y54" s="14">
        <v>39</v>
      </c>
      <c r="Z54" s="14">
        <v>54</v>
      </c>
      <c r="AA54" s="14">
        <v>133</v>
      </c>
      <c r="AB54" s="14">
        <v>56</v>
      </c>
      <c r="AC54" s="5">
        <v>136</v>
      </c>
    </row>
    <row r="55" spans="1:29">
      <c r="A55" s="11"/>
      <c r="B55" s="11"/>
      <c r="C55" s="12" t="s">
        <v>11</v>
      </c>
      <c r="D55" s="13">
        <f>SUM(E55:AB55)</f>
        <v>491</v>
      </c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4"/>
      <c r="R55" s="14"/>
      <c r="S55" s="14"/>
      <c r="T55" s="14"/>
      <c r="U55" s="14"/>
      <c r="V55" s="14">
        <v>8</v>
      </c>
      <c r="W55" s="14">
        <v>75</v>
      </c>
      <c r="X55" s="14">
        <v>134</v>
      </c>
      <c r="Y55" s="14">
        <v>35</v>
      </c>
      <c r="Z55" s="14">
        <v>52</v>
      </c>
      <c r="AA55" s="14">
        <v>131</v>
      </c>
      <c r="AB55" s="14">
        <v>56</v>
      </c>
      <c r="AC55" s="5">
        <v>135</v>
      </c>
    </row>
    <row r="56" spans="1:29">
      <c r="A56" s="11"/>
      <c r="B56" s="11"/>
      <c r="C56" s="12" t="s">
        <v>16</v>
      </c>
      <c r="D56" s="13">
        <f>SUM(E56:AB56)</f>
        <v>10</v>
      </c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4"/>
      <c r="R56" s="14"/>
      <c r="S56" s="14"/>
      <c r="T56" s="14"/>
      <c r="U56" s="14"/>
      <c r="V56" s="14"/>
      <c r="W56" s="14">
        <v>1</v>
      </c>
      <c r="X56" s="14">
        <v>1</v>
      </c>
      <c r="Y56" s="14">
        <v>4</v>
      </c>
      <c r="Z56" s="14">
        <v>2</v>
      </c>
      <c r="AA56" s="14">
        <v>2</v>
      </c>
      <c r="AB56" s="14"/>
      <c r="AC56" s="5">
        <v>1</v>
      </c>
    </row>
    <row r="57" spans="1:29">
      <c r="A57" s="11"/>
      <c r="B57" s="11"/>
      <c r="C57" s="12" t="s">
        <v>17</v>
      </c>
      <c r="D57" s="13">
        <f>SUM(E57:AB57)</f>
        <v>9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4"/>
      <c r="R57" s="14"/>
      <c r="S57" s="14"/>
      <c r="T57" s="14"/>
      <c r="U57" s="14"/>
      <c r="V57" s="14"/>
      <c r="W57" s="14">
        <v>1</v>
      </c>
      <c r="X57" s="14">
        <v>0</v>
      </c>
      <c r="Y57" s="14">
        <v>4</v>
      </c>
      <c r="Z57" s="14">
        <v>2</v>
      </c>
      <c r="AA57" s="14">
        <v>2</v>
      </c>
      <c r="AB57" s="14"/>
      <c r="AC57" s="5">
        <v>0</v>
      </c>
    </row>
    <row r="58" spans="1:29">
      <c r="A58" s="11"/>
      <c r="B58" s="11"/>
      <c r="C58" s="12" t="s">
        <v>18</v>
      </c>
      <c r="D58" s="13">
        <f>SUM(E58:AB58)</f>
        <v>1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4"/>
      <c r="R58" s="14"/>
      <c r="S58" s="14"/>
      <c r="T58" s="14"/>
      <c r="U58" s="14"/>
      <c r="V58" s="14"/>
      <c r="W58" s="14">
        <v>0</v>
      </c>
      <c r="X58" s="14">
        <v>1</v>
      </c>
      <c r="Y58" s="14">
        <v>0</v>
      </c>
      <c r="Z58" s="14">
        <v>0</v>
      </c>
      <c r="AA58" s="14">
        <v>0</v>
      </c>
      <c r="AB58" s="14"/>
      <c r="AC58" s="5">
        <v>1</v>
      </c>
    </row>
    <row r="59" spans="1:29">
      <c r="A59" s="11"/>
      <c r="B59" s="11"/>
      <c r="C59" s="12" t="s">
        <v>19</v>
      </c>
      <c r="D59" s="13">
        <f>SUM(E59:AB59)</f>
        <v>0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4"/>
      <c r="R59" s="14"/>
      <c r="S59" s="14"/>
      <c r="T59" s="14"/>
      <c r="U59" s="14"/>
      <c r="V59" s="14"/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/>
      <c r="AC59" s="5">
        <v>0</v>
      </c>
    </row>
    <row r="60" spans="1:29" s="31" customFormat="1">
      <c r="A60" s="11"/>
      <c r="B60" s="11"/>
      <c r="C60" s="35" t="s">
        <v>2</v>
      </c>
      <c r="D60" s="36">
        <f xml:space="preserve"> IF(D54=0,100,D55/D54*100)</f>
        <v>98.003992015968066</v>
      </c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7"/>
      <c r="R60" s="37"/>
      <c r="S60" s="37"/>
      <c r="T60" s="37"/>
      <c r="U60" s="37"/>
      <c r="V60" s="37"/>
      <c r="W60" s="37">
        <v>98.684210526315795</v>
      </c>
      <c r="X60" s="37">
        <v>99.259259259259252</v>
      </c>
      <c r="Y60" s="37">
        <v>89.743589743589737</v>
      </c>
      <c r="Z60" s="37">
        <v>96.296296296296291</v>
      </c>
      <c r="AA60" s="37">
        <v>98.496240601503757</v>
      </c>
      <c r="AB60" s="37"/>
      <c r="AC60" s="38">
        <v>99.264705882352942</v>
      </c>
    </row>
    <row r="61" spans="1:29" s="32" customFormat="1">
      <c r="A61" s="11"/>
      <c r="B61" s="11"/>
      <c r="C61" s="39" t="s">
        <v>20</v>
      </c>
      <c r="D61" s="40">
        <f xml:space="preserve"> IF(D56=0,0,D57/D56*100)</f>
        <v>90</v>
      </c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1"/>
      <c r="R61" s="41"/>
      <c r="S61" s="41"/>
      <c r="T61" s="41"/>
      <c r="U61" s="41"/>
      <c r="V61" s="41"/>
      <c r="W61" s="41">
        <v>100</v>
      </c>
      <c r="X61" s="41">
        <v>0</v>
      </c>
      <c r="Y61" s="41">
        <v>100</v>
      </c>
      <c r="Z61" s="41">
        <v>100</v>
      </c>
      <c r="AA61" s="41">
        <v>100</v>
      </c>
      <c r="AB61" s="41"/>
      <c r="AC61" s="42">
        <v>0</v>
      </c>
    </row>
    <row r="62" spans="1:29" s="33" customFormat="1">
      <c r="A62" s="11"/>
      <c r="B62" s="11"/>
      <c r="C62" s="43" t="s">
        <v>3</v>
      </c>
      <c r="D62" s="44">
        <f xml:space="preserve"> IF(D54=0,100,(D57+D55)/D54*100)</f>
        <v>99.800399201596804</v>
      </c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5"/>
      <c r="R62" s="45"/>
      <c r="S62" s="45"/>
      <c r="T62" s="45"/>
      <c r="U62" s="45"/>
      <c r="V62" s="45"/>
      <c r="W62" s="45">
        <v>100</v>
      </c>
      <c r="X62" s="45">
        <v>99.259259259259252</v>
      </c>
      <c r="Y62" s="45">
        <v>100</v>
      </c>
      <c r="Z62" s="45">
        <v>100</v>
      </c>
      <c r="AA62" s="45">
        <v>100</v>
      </c>
      <c r="AB62" s="45"/>
      <c r="AC62" s="46">
        <v>99.264705882352942</v>
      </c>
    </row>
    <row r="63" spans="1:29" s="34" customFormat="1">
      <c r="A63" s="11"/>
      <c r="B63" s="11"/>
      <c r="C63" s="47" t="s">
        <v>21</v>
      </c>
      <c r="D63" s="48">
        <f>IF(D54=0,100,(D57+D55+D59)/D54*100)</f>
        <v>99.800399201596804</v>
      </c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9"/>
      <c r="R63" s="49"/>
      <c r="S63" s="49"/>
      <c r="T63" s="49"/>
      <c r="U63" s="49"/>
      <c r="V63" s="49"/>
      <c r="W63" s="49">
        <v>100</v>
      </c>
      <c r="X63" s="49">
        <v>99.259259259259252</v>
      </c>
      <c r="Y63" s="49">
        <v>100</v>
      </c>
      <c r="Z63" s="49">
        <v>100</v>
      </c>
      <c r="AA63" s="49">
        <v>100</v>
      </c>
      <c r="AB63" s="49"/>
      <c r="AC63" s="50">
        <v>99.264705882352942</v>
      </c>
    </row>
    <row r="64" spans="1:29">
      <c r="A64" s="53" t="s">
        <v>23</v>
      </c>
      <c r="B64" s="51" t="s">
        <v>28</v>
      </c>
      <c r="C64" s="52" t="s">
        <v>35</v>
      </c>
      <c r="D64" s="51">
        <f>SUM(E64:AB64)</f>
        <v>1</v>
      </c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>
        <v>1</v>
      </c>
      <c r="X64" s="51"/>
      <c r="Y64" s="51"/>
      <c r="Z64" s="51"/>
      <c r="AA64" s="51"/>
      <c r="AB64" s="51"/>
      <c r="AC64" s="5"/>
    </row>
    <row r="65" spans="1:29">
      <c r="A65" s="53"/>
      <c r="B65" s="51" t="s">
        <v>101</v>
      </c>
      <c r="C65" s="52" t="s">
        <v>102</v>
      </c>
      <c r="D65" s="51">
        <f>SUM(E65:AB65)</f>
        <v>8</v>
      </c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>
        <v>4</v>
      </c>
      <c r="Z65" s="51">
        <v>2</v>
      </c>
      <c r="AA65" s="51">
        <v>2</v>
      </c>
      <c r="AB65" s="51"/>
      <c r="AC65" s="5">
        <v>1</v>
      </c>
    </row>
    <row r="66" spans="1:29">
      <c r="A66" s="53"/>
      <c r="B66" s="51" t="s">
        <v>42</v>
      </c>
      <c r="C66" s="52" t="s">
        <v>51</v>
      </c>
      <c r="D66" s="51">
        <f>SUM(E66:AB66)</f>
        <v>1</v>
      </c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>
        <v>1</v>
      </c>
      <c r="Y66" s="51"/>
      <c r="Z66" s="51"/>
      <c r="AA66" s="51"/>
      <c r="AB66" s="51"/>
      <c r="AC66" s="5"/>
    </row>
    <row r="67" spans="1:29" ht="3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5"/>
    </row>
    <row r="68" spans="1:29">
      <c r="A68" s="11" t="s">
        <v>46</v>
      </c>
      <c r="B68" s="11"/>
      <c r="C68" s="12" t="s">
        <v>10</v>
      </c>
      <c r="D68" s="13">
        <f>SUM(E68:AB68)</f>
        <v>499</v>
      </c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4"/>
      <c r="R68" s="14"/>
      <c r="S68" s="14"/>
      <c r="T68" s="14"/>
      <c r="U68" s="14"/>
      <c r="V68" s="14"/>
      <c r="W68" s="14">
        <v>1</v>
      </c>
      <c r="X68" s="14">
        <v>11</v>
      </c>
      <c r="Y68" s="14">
        <v>238</v>
      </c>
      <c r="Z68" s="14"/>
      <c r="AA68" s="14"/>
      <c r="AB68" s="14">
        <v>249</v>
      </c>
      <c r="AC68" s="5">
        <v>50</v>
      </c>
    </row>
    <row r="69" spans="1:29">
      <c r="A69" s="11"/>
      <c r="B69" s="11"/>
      <c r="C69" s="12" t="s">
        <v>11</v>
      </c>
      <c r="D69" s="13">
        <f>SUM(E69:AB69)</f>
        <v>472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4"/>
      <c r="R69" s="14"/>
      <c r="S69" s="14"/>
      <c r="T69" s="14"/>
      <c r="U69" s="14"/>
      <c r="V69" s="14"/>
      <c r="W69" s="14">
        <v>0</v>
      </c>
      <c r="X69" s="14">
        <v>0</v>
      </c>
      <c r="Y69" s="14">
        <v>232</v>
      </c>
      <c r="Z69" s="14"/>
      <c r="AA69" s="14"/>
      <c r="AB69" s="14">
        <v>240</v>
      </c>
      <c r="AC69" s="5">
        <v>50</v>
      </c>
    </row>
    <row r="70" spans="1:29">
      <c r="A70" s="11"/>
      <c r="B70" s="11"/>
      <c r="C70" s="12" t="s">
        <v>16</v>
      </c>
      <c r="D70" s="13">
        <f>SUM(E70:AB70)</f>
        <v>27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4"/>
      <c r="R70" s="14"/>
      <c r="S70" s="14"/>
      <c r="T70" s="14"/>
      <c r="U70" s="14"/>
      <c r="V70" s="14"/>
      <c r="W70" s="14">
        <v>1</v>
      </c>
      <c r="X70" s="14">
        <v>11</v>
      </c>
      <c r="Y70" s="14">
        <v>6</v>
      </c>
      <c r="Z70" s="14"/>
      <c r="AA70" s="14"/>
      <c r="AB70" s="14">
        <v>9</v>
      </c>
      <c r="AC70" s="5"/>
    </row>
    <row r="71" spans="1:29">
      <c r="A71" s="11"/>
      <c r="B71" s="11"/>
      <c r="C71" s="12" t="s">
        <v>17</v>
      </c>
      <c r="D71" s="13">
        <f>SUM(E71:AB71)</f>
        <v>0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4"/>
      <c r="R71" s="14"/>
      <c r="S71" s="14"/>
      <c r="T71" s="14"/>
      <c r="U71" s="14"/>
      <c r="V71" s="14"/>
      <c r="W71" s="14">
        <v>0</v>
      </c>
      <c r="X71" s="14">
        <v>0</v>
      </c>
      <c r="Y71" s="14">
        <v>0</v>
      </c>
      <c r="Z71" s="14"/>
      <c r="AA71" s="14"/>
      <c r="AB71" s="14">
        <v>0</v>
      </c>
      <c r="AC71" s="5"/>
    </row>
    <row r="72" spans="1:29">
      <c r="A72" s="11"/>
      <c r="B72" s="11"/>
      <c r="C72" s="12" t="s">
        <v>18</v>
      </c>
      <c r="D72" s="13">
        <f>SUM(E72:AB72)</f>
        <v>27</v>
      </c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4"/>
      <c r="R72" s="14"/>
      <c r="S72" s="14"/>
      <c r="T72" s="14"/>
      <c r="U72" s="14"/>
      <c r="V72" s="14"/>
      <c r="W72" s="14">
        <v>1</v>
      </c>
      <c r="X72" s="14">
        <v>11</v>
      </c>
      <c r="Y72" s="14">
        <v>6</v>
      </c>
      <c r="Z72" s="14"/>
      <c r="AA72" s="14"/>
      <c r="AB72" s="14">
        <v>9</v>
      </c>
      <c r="AC72" s="5"/>
    </row>
    <row r="73" spans="1:29">
      <c r="A73" s="11"/>
      <c r="B73" s="11"/>
      <c r="C73" s="12" t="s">
        <v>19</v>
      </c>
      <c r="D73" s="13">
        <f>SUM(E73:AB73)</f>
        <v>0</v>
      </c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4"/>
      <c r="R73" s="14"/>
      <c r="S73" s="14"/>
      <c r="T73" s="14"/>
      <c r="U73" s="14"/>
      <c r="V73" s="14"/>
      <c r="W73" s="14">
        <v>0</v>
      </c>
      <c r="X73" s="14">
        <v>0</v>
      </c>
      <c r="Y73" s="14">
        <v>0</v>
      </c>
      <c r="Z73" s="14"/>
      <c r="AA73" s="14"/>
      <c r="AB73" s="14">
        <v>0</v>
      </c>
      <c r="AC73" s="5"/>
    </row>
    <row r="74" spans="1:29" s="31" customFormat="1">
      <c r="A74" s="11"/>
      <c r="B74" s="11"/>
      <c r="C74" s="35" t="s">
        <v>2</v>
      </c>
      <c r="D74" s="36">
        <f xml:space="preserve"> IF(D68=0,100,D69/D68*100)</f>
        <v>94.589178356713418</v>
      </c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7"/>
      <c r="R74" s="37"/>
      <c r="S74" s="37"/>
      <c r="T74" s="37"/>
      <c r="U74" s="37"/>
      <c r="V74" s="37"/>
      <c r="W74" s="37">
        <v>0</v>
      </c>
      <c r="X74" s="37">
        <v>0</v>
      </c>
      <c r="Y74" s="37">
        <v>97.47899159663865</v>
      </c>
      <c r="Z74" s="37"/>
      <c r="AA74" s="37"/>
      <c r="AB74" s="37">
        <v>96.385542168674704</v>
      </c>
      <c r="AC74" s="38"/>
    </row>
    <row r="75" spans="1:29" s="32" customFormat="1">
      <c r="A75" s="11"/>
      <c r="B75" s="11"/>
      <c r="C75" s="39" t="s">
        <v>20</v>
      </c>
      <c r="D75" s="40">
        <f xml:space="preserve"> IF(D70=0,0,D71/D70*100)</f>
        <v>0</v>
      </c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1"/>
      <c r="R75" s="41"/>
      <c r="S75" s="41"/>
      <c r="T75" s="41"/>
      <c r="U75" s="41"/>
      <c r="V75" s="41"/>
      <c r="W75" s="41">
        <v>0</v>
      </c>
      <c r="X75" s="41">
        <v>0</v>
      </c>
      <c r="Y75" s="41">
        <v>0</v>
      </c>
      <c r="Z75" s="41"/>
      <c r="AA75" s="41"/>
      <c r="AB75" s="41">
        <v>0</v>
      </c>
      <c r="AC75" s="42"/>
    </row>
    <row r="76" spans="1:29" s="33" customFormat="1">
      <c r="A76" s="11"/>
      <c r="B76" s="11"/>
      <c r="C76" s="43" t="s">
        <v>3</v>
      </c>
      <c r="D76" s="44">
        <f xml:space="preserve"> IF(D68=0,100,(D71+D69)/D68*100)</f>
        <v>94.589178356713418</v>
      </c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5"/>
      <c r="R76" s="45"/>
      <c r="S76" s="45"/>
      <c r="T76" s="45"/>
      <c r="U76" s="45"/>
      <c r="V76" s="45"/>
      <c r="W76" s="45">
        <v>0</v>
      </c>
      <c r="X76" s="45">
        <v>0</v>
      </c>
      <c r="Y76" s="45">
        <v>97.47899159663865</v>
      </c>
      <c r="Z76" s="45"/>
      <c r="AA76" s="45"/>
      <c r="AB76" s="45">
        <v>96.385542168674704</v>
      </c>
      <c r="AC76" s="46"/>
    </row>
    <row r="77" spans="1:29" s="34" customFormat="1">
      <c r="A77" s="11"/>
      <c r="B77" s="11"/>
      <c r="C77" s="47" t="s">
        <v>21</v>
      </c>
      <c r="D77" s="48">
        <f>IF(D68=0,100,(D71+D69+D73)/D68*100)</f>
        <v>94.589178356713418</v>
      </c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9"/>
      <c r="R77" s="49"/>
      <c r="S77" s="49"/>
      <c r="T77" s="49"/>
      <c r="U77" s="49"/>
      <c r="V77" s="49"/>
      <c r="W77" s="49">
        <v>0</v>
      </c>
      <c r="X77" s="49">
        <v>0</v>
      </c>
      <c r="Y77" s="49">
        <v>97.47899159663865</v>
      </c>
      <c r="Z77" s="49"/>
      <c r="AA77" s="49"/>
      <c r="AB77" s="49">
        <v>96.385542168674704</v>
      </c>
      <c r="AC77" s="50"/>
    </row>
    <row r="78" spans="1:29">
      <c r="A78" s="53" t="s">
        <v>23</v>
      </c>
      <c r="B78" s="51" t="s">
        <v>38</v>
      </c>
      <c r="C78" s="52" t="s">
        <v>116</v>
      </c>
      <c r="D78" s="51">
        <f>SUM(E78:AB78)</f>
        <v>13</v>
      </c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>
        <v>5</v>
      </c>
      <c r="Y78" s="51">
        <v>2</v>
      </c>
      <c r="Z78" s="51"/>
      <c r="AA78" s="51"/>
      <c r="AB78" s="51">
        <v>6</v>
      </c>
      <c r="AC78" s="5"/>
    </row>
    <row r="79" spans="1:29">
      <c r="A79" s="53"/>
      <c r="B79" s="51" t="s">
        <v>39</v>
      </c>
      <c r="C79" s="52" t="s">
        <v>108</v>
      </c>
      <c r="D79" s="51">
        <f>SUM(E79:AB79)</f>
        <v>5</v>
      </c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>
        <v>2</v>
      </c>
      <c r="Y79" s="51">
        <v>3</v>
      </c>
      <c r="Z79" s="51"/>
      <c r="AA79" s="51"/>
      <c r="AB79" s="51"/>
      <c r="AC79" s="5"/>
    </row>
    <row r="80" spans="1:29">
      <c r="A80" s="53"/>
      <c r="B80" s="51" t="s">
        <v>47</v>
      </c>
      <c r="C80" s="52" t="s">
        <v>56</v>
      </c>
      <c r="D80" s="51">
        <f>SUM(E80:AB80)</f>
        <v>9</v>
      </c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>
        <v>1</v>
      </c>
      <c r="X80" s="51">
        <v>4</v>
      </c>
      <c r="Y80" s="51">
        <v>1</v>
      </c>
      <c r="Z80" s="51"/>
      <c r="AA80" s="51"/>
      <c r="AB80" s="51">
        <v>3</v>
      </c>
      <c r="AC80" s="5"/>
    </row>
    <row r="81" spans="1:29" ht="3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5"/>
    </row>
    <row r="82" spans="1:29">
      <c r="A82" s="11" t="s">
        <v>49</v>
      </c>
      <c r="B82" s="11"/>
      <c r="C82" s="12" t="s">
        <v>10</v>
      </c>
      <c r="D82" s="13">
        <f>SUM(E82:AB82)</f>
        <v>232</v>
      </c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4"/>
      <c r="R82" s="14"/>
      <c r="S82" s="14"/>
      <c r="T82" s="14"/>
      <c r="U82" s="14"/>
      <c r="V82" s="14"/>
      <c r="W82" s="14"/>
      <c r="X82" s="14"/>
      <c r="Y82" s="14">
        <v>200</v>
      </c>
      <c r="Z82" s="14"/>
      <c r="AA82" s="14">
        <v>32</v>
      </c>
      <c r="AB82" s="14"/>
      <c r="AC82" s="5">
        <v>290</v>
      </c>
    </row>
    <row r="83" spans="1:29">
      <c r="A83" s="11"/>
      <c r="B83" s="11"/>
      <c r="C83" s="12" t="s">
        <v>11</v>
      </c>
      <c r="D83" s="13">
        <f>SUM(E83:AB83)</f>
        <v>232</v>
      </c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4"/>
      <c r="R83" s="14"/>
      <c r="S83" s="14"/>
      <c r="T83" s="14"/>
      <c r="U83" s="14"/>
      <c r="V83" s="14"/>
      <c r="W83" s="14"/>
      <c r="X83" s="14"/>
      <c r="Y83" s="14">
        <v>200</v>
      </c>
      <c r="Z83" s="14"/>
      <c r="AA83" s="14">
        <v>32</v>
      </c>
      <c r="AB83" s="14"/>
      <c r="AC83" s="5">
        <v>290</v>
      </c>
    </row>
    <row r="84" spans="1:29" ht="3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</sheetData>
  <mergeCells count="48">
    <mergeCell ref="A67:N67"/>
    <mergeCell ref="A68:B77"/>
    <mergeCell ref="A78:A80"/>
    <mergeCell ref="A81:N81"/>
    <mergeCell ref="A82:B83"/>
    <mergeCell ref="A84:N84"/>
    <mergeCell ref="A48:B49"/>
    <mergeCell ref="A50:N50"/>
    <mergeCell ref="A51:B52"/>
    <mergeCell ref="A53:N53"/>
    <mergeCell ref="A54:B63"/>
    <mergeCell ref="A64:A66"/>
    <mergeCell ref="A39:B40"/>
    <mergeCell ref="A41:N41"/>
    <mergeCell ref="A42:B43"/>
    <mergeCell ref="A44:N44"/>
    <mergeCell ref="A45:B46"/>
    <mergeCell ref="A47:N4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C78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117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/>
      <c r="J16" s="21">
        <v>98</v>
      </c>
      <c r="K16" s="21">
        <v>98</v>
      </c>
      <c r="L16" s="21">
        <v>98</v>
      </c>
      <c r="M16" s="21">
        <v>98</v>
      </c>
      <c r="N16" s="21">
        <v>98</v>
      </c>
      <c r="O16" s="21">
        <v>98</v>
      </c>
      <c r="P16" s="21">
        <v>98</v>
      </c>
      <c r="Q16" s="21">
        <v>98</v>
      </c>
      <c r="R16" s="21">
        <v>98</v>
      </c>
      <c r="S16" s="21">
        <v>98</v>
      </c>
      <c r="T16" s="21">
        <v>98</v>
      </c>
      <c r="U16" s="21">
        <v>98</v>
      </c>
      <c r="V16" s="21">
        <v>98</v>
      </c>
      <c r="W16" s="21">
        <v>98</v>
      </c>
      <c r="X16" s="21">
        <v>98</v>
      </c>
      <c r="Y16" s="21">
        <v>98</v>
      </c>
      <c r="Z16" s="21">
        <v>98</v>
      </c>
      <c r="AA16" s="21">
        <v>98</v>
      </c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98.65</v>
      </c>
      <c r="F17" s="21">
        <v>98.75</v>
      </c>
      <c r="G17" s="21">
        <v>96.36</v>
      </c>
      <c r="H17" s="21">
        <v>90.12</v>
      </c>
      <c r="I17" s="21"/>
      <c r="J17" s="21">
        <v>85.96</v>
      </c>
      <c r="K17" s="21">
        <v>98.36</v>
      </c>
      <c r="L17" s="21">
        <v>97.87</v>
      </c>
      <c r="M17" s="21">
        <v>97.09</v>
      </c>
      <c r="N17" s="21">
        <v>100</v>
      </c>
      <c r="O17" s="21">
        <v>100</v>
      </c>
      <c r="P17" s="21">
        <v>100</v>
      </c>
      <c r="Q17" s="21">
        <v>75</v>
      </c>
      <c r="R17" s="21">
        <v>100</v>
      </c>
      <c r="S17" s="21">
        <v>100</v>
      </c>
      <c r="T17" s="21">
        <v>100</v>
      </c>
      <c r="U17" s="21">
        <v>100</v>
      </c>
      <c r="V17" s="21">
        <v>96.36</v>
      </c>
      <c r="W17" s="21">
        <v>98.63</v>
      </c>
      <c r="X17" s="21">
        <v>96.08</v>
      </c>
      <c r="Y17" s="21">
        <v>98.28</v>
      </c>
      <c r="Z17" s="21">
        <v>100</v>
      </c>
      <c r="AA17" s="21">
        <v>100</v>
      </c>
      <c r="AB17" s="21"/>
      <c r="AC17" s="29">
        <v>95.92</v>
      </c>
    </row>
    <row r="18" spans="1:29" s="18" customFormat="1">
      <c r="A18" s="16"/>
      <c r="B18" s="16"/>
      <c r="C18" s="17"/>
      <c r="D18" s="22" t="s">
        <v>3</v>
      </c>
      <c r="E18" s="21">
        <v>100</v>
      </c>
      <c r="F18" s="21">
        <v>100</v>
      </c>
      <c r="G18" s="21">
        <v>100</v>
      </c>
      <c r="H18" s="21">
        <v>100</v>
      </c>
      <c r="I18" s="21"/>
      <c r="J18" s="21">
        <v>98.25</v>
      </c>
      <c r="K18" s="21">
        <v>100</v>
      </c>
      <c r="L18" s="21">
        <v>100</v>
      </c>
      <c r="M18" s="21">
        <v>100</v>
      </c>
      <c r="N18" s="21">
        <v>100</v>
      </c>
      <c r="O18" s="21">
        <v>100</v>
      </c>
      <c r="P18" s="21">
        <v>100</v>
      </c>
      <c r="Q18" s="21">
        <v>75</v>
      </c>
      <c r="R18" s="21">
        <v>100</v>
      </c>
      <c r="S18" s="21">
        <v>100</v>
      </c>
      <c r="T18" s="21">
        <v>100</v>
      </c>
      <c r="U18" s="21">
        <v>100</v>
      </c>
      <c r="V18" s="21">
        <v>100</v>
      </c>
      <c r="W18" s="21">
        <v>100</v>
      </c>
      <c r="X18" s="21">
        <v>100</v>
      </c>
      <c r="Y18" s="21">
        <v>100</v>
      </c>
      <c r="Z18" s="21">
        <v>100</v>
      </c>
      <c r="AA18" s="21">
        <v>100</v>
      </c>
      <c r="AB18" s="21"/>
      <c r="AC18" s="29">
        <v>99.75</v>
      </c>
    </row>
    <row r="19" spans="1:29" s="18" customFormat="1" ht="17.25" thickBot="1">
      <c r="A19" s="16"/>
      <c r="B19" s="16"/>
      <c r="C19" s="17"/>
      <c r="D19" s="26" t="s">
        <v>4</v>
      </c>
      <c r="E19" s="27">
        <v>100</v>
      </c>
      <c r="F19" s="27">
        <v>100</v>
      </c>
      <c r="G19" s="27">
        <v>100</v>
      </c>
      <c r="H19" s="27">
        <v>100</v>
      </c>
      <c r="I19" s="27"/>
      <c r="J19" s="27">
        <v>98.245614035087726</v>
      </c>
      <c r="K19" s="27">
        <v>100</v>
      </c>
      <c r="L19" s="27">
        <v>100</v>
      </c>
      <c r="M19" s="27">
        <v>100</v>
      </c>
      <c r="N19" s="27">
        <v>100</v>
      </c>
      <c r="O19" s="27">
        <v>100</v>
      </c>
      <c r="P19" s="27">
        <v>100</v>
      </c>
      <c r="Q19" s="27">
        <v>75</v>
      </c>
      <c r="R19" s="27">
        <v>100</v>
      </c>
      <c r="S19" s="27">
        <v>100</v>
      </c>
      <c r="T19" s="27">
        <v>100</v>
      </c>
      <c r="U19" s="27">
        <v>100</v>
      </c>
      <c r="V19" s="27">
        <v>100</v>
      </c>
      <c r="W19" s="27">
        <v>100</v>
      </c>
      <c r="X19" s="27">
        <v>100</v>
      </c>
      <c r="Y19" s="27">
        <v>100</v>
      </c>
      <c r="Z19" s="27">
        <v>100</v>
      </c>
      <c r="AA19" s="27">
        <v>100</v>
      </c>
      <c r="AB19" s="27"/>
      <c r="AC19" s="30">
        <v>99.75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54"/>
      <c r="E33" s="55">
        <v>43280</v>
      </c>
      <c r="F33" s="55"/>
      <c r="G33" s="55">
        <v>43281</v>
      </c>
      <c r="H33" s="55"/>
      <c r="I33" s="55">
        <v>43282</v>
      </c>
      <c r="J33" s="55"/>
      <c r="K33" s="55">
        <v>43283</v>
      </c>
      <c r="L33" s="55"/>
      <c r="M33" s="55">
        <v>43284</v>
      </c>
      <c r="N33" s="55"/>
      <c r="O33" s="55">
        <v>43285</v>
      </c>
      <c r="P33" s="55"/>
      <c r="Q33" s="55">
        <v>43286</v>
      </c>
      <c r="R33" s="5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54" t="s">
        <v>42</v>
      </c>
      <c r="E34" s="56"/>
      <c r="F34" s="56"/>
      <c r="G34" s="56"/>
      <c r="H34" s="56"/>
      <c r="I34" s="56">
        <v>0.67</v>
      </c>
      <c r="J34" s="56"/>
      <c r="K34" s="56">
        <v>1.08</v>
      </c>
      <c r="L34" s="56"/>
      <c r="M34" s="56">
        <v>0.68</v>
      </c>
      <c r="N34" s="56"/>
      <c r="O34" s="56">
        <v>0.25</v>
      </c>
      <c r="P34" s="56"/>
      <c r="Q34" s="56">
        <v>11.11</v>
      </c>
      <c r="R34" s="56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54" t="s">
        <v>44</v>
      </c>
      <c r="E35" s="56"/>
      <c r="F35" s="56"/>
      <c r="G35" s="56"/>
      <c r="H35" s="56"/>
      <c r="I35" s="56">
        <v>0.48</v>
      </c>
      <c r="J35" s="56"/>
      <c r="K35" s="56">
        <v>0.43</v>
      </c>
      <c r="L35" s="56"/>
      <c r="M35" s="56">
        <v>0.06</v>
      </c>
      <c r="N35" s="56"/>
      <c r="O35" s="56">
        <v>0.5</v>
      </c>
      <c r="P35" s="56"/>
      <c r="Q35" s="56">
        <v>11.11</v>
      </c>
      <c r="R35" s="56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54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7" t="s">
        <v>6</v>
      </c>
      <c r="B38" s="57"/>
      <c r="C38" s="58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/>
    </row>
    <row r="39" spans="1:29">
      <c r="A39" s="11" t="s">
        <v>40</v>
      </c>
      <c r="B39" s="11"/>
      <c r="C39" s="12" t="s">
        <v>10</v>
      </c>
      <c r="D39" s="13">
        <f>SUM(E39:AB39)</f>
        <v>800</v>
      </c>
      <c r="E39" s="13">
        <v>74</v>
      </c>
      <c r="F39" s="13">
        <v>80</v>
      </c>
      <c r="G39" s="13">
        <v>55</v>
      </c>
      <c r="H39" s="13">
        <v>81</v>
      </c>
      <c r="I39" s="13"/>
      <c r="J39" s="13">
        <v>57</v>
      </c>
      <c r="K39" s="13">
        <v>61</v>
      </c>
      <c r="L39" s="13">
        <v>94</v>
      </c>
      <c r="M39" s="13">
        <v>103</v>
      </c>
      <c r="N39" s="13">
        <v>42</v>
      </c>
      <c r="O39" s="13">
        <v>97</v>
      </c>
      <c r="P39" s="13">
        <v>28</v>
      </c>
      <c r="Q39" s="14">
        <v>4</v>
      </c>
      <c r="R39" s="14"/>
      <c r="S39" s="14"/>
      <c r="T39" s="14"/>
      <c r="U39" s="14"/>
      <c r="V39" s="14"/>
      <c r="W39" s="14"/>
      <c r="X39" s="14"/>
      <c r="Y39" s="14"/>
      <c r="Z39" s="14">
        <v>10</v>
      </c>
      <c r="AA39" s="14">
        <v>14</v>
      </c>
      <c r="AB39" s="14"/>
      <c r="AC39" s="5">
        <v>8</v>
      </c>
    </row>
    <row r="40" spans="1:29">
      <c r="A40" s="11"/>
      <c r="B40" s="11"/>
      <c r="C40" s="12" t="s">
        <v>11</v>
      </c>
      <c r="D40" s="13">
        <f>SUM(E40:AB40)</f>
        <v>773</v>
      </c>
      <c r="E40" s="13">
        <v>73</v>
      </c>
      <c r="F40" s="13">
        <v>79</v>
      </c>
      <c r="G40" s="13">
        <v>53</v>
      </c>
      <c r="H40" s="13">
        <v>73</v>
      </c>
      <c r="I40" s="13"/>
      <c r="J40" s="13">
        <v>49</v>
      </c>
      <c r="K40" s="13">
        <v>60</v>
      </c>
      <c r="L40" s="13">
        <v>92</v>
      </c>
      <c r="M40" s="13">
        <v>100</v>
      </c>
      <c r="N40" s="13">
        <v>42</v>
      </c>
      <c r="O40" s="13">
        <v>97</v>
      </c>
      <c r="P40" s="13">
        <v>28</v>
      </c>
      <c r="Q40" s="14">
        <v>3</v>
      </c>
      <c r="R40" s="14"/>
      <c r="S40" s="14"/>
      <c r="T40" s="14"/>
      <c r="U40" s="14"/>
      <c r="V40" s="14"/>
      <c r="W40" s="14"/>
      <c r="X40" s="14"/>
      <c r="Y40" s="14"/>
      <c r="Z40" s="14">
        <v>10</v>
      </c>
      <c r="AA40" s="14">
        <v>14</v>
      </c>
      <c r="AB40" s="14"/>
      <c r="AC40" s="5">
        <v>7</v>
      </c>
    </row>
    <row r="41" spans="1:29">
      <c r="A41" s="11"/>
      <c r="B41" s="11"/>
      <c r="C41" s="12" t="s">
        <v>16</v>
      </c>
      <c r="D41" s="13">
        <f>SUM(E41:AB41)</f>
        <v>27</v>
      </c>
      <c r="E41" s="13">
        <v>1</v>
      </c>
      <c r="F41" s="13">
        <v>1</v>
      </c>
      <c r="G41" s="13">
        <v>2</v>
      </c>
      <c r="H41" s="13">
        <v>8</v>
      </c>
      <c r="I41" s="13"/>
      <c r="J41" s="13">
        <v>8</v>
      </c>
      <c r="K41" s="13">
        <v>1</v>
      </c>
      <c r="L41" s="13">
        <v>2</v>
      </c>
      <c r="M41" s="13">
        <v>3</v>
      </c>
      <c r="N41" s="13"/>
      <c r="O41" s="13"/>
      <c r="P41" s="13"/>
      <c r="Q41" s="14">
        <v>1</v>
      </c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5">
        <v>1</v>
      </c>
    </row>
    <row r="42" spans="1:29">
      <c r="A42" s="11"/>
      <c r="B42" s="11"/>
      <c r="C42" s="12" t="s">
        <v>17</v>
      </c>
      <c r="D42" s="13">
        <f>SUM(E42:AB42)</f>
        <v>25</v>
      </c>
      <c r="E42" s="13">
        <v>1</v>
      </c>
      <c r="F42" s="13">
        <v>1</v>
      </c>
      <c r="G42" s="13">
        <v>2</v>
      </c>
      <c r="H42" s="13">
        <v>8</v>
      </c>
      <c r="I42" s="13"/>
      <c r="J42" s="13">
        <v>7</v>
      </c>
      <c r="K42" s="13">
        <v>1</v>
      </c>
      <c r="L42" s="13">
        <v>2</v>
      </c>
      <c r="M42" s="13">
        <v>3</v>
      </c>
      <c r="N42" s="13"/>
      <c r="O42" s="13"/>
      <c r="P42" s="13"/>
      <c r="Q42" s="14">
        <v>0</v>
      </c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5">
        <v>1</v>
      </c>
    </row>
    <row r="43" spans="1:29">
      <c r="A43" s="11"/>
      <c r="B43" s="11"/>
      <c r="C43" s="12" t="s">
        <v>18</v>
      </c>
      <c r="D43" s="13">
        <f>SUM(E43:AB43)</f>
        <v>2</v>
      </c>
      <c r="E43" s="13">
        <v>0</v>
      </c>
      <c r="F43" s="13">
        <v>0</v>
      </c>
      <c r="G43" s="13">
        <v>0</v>
      </c>
      <c r="H43" s="13">
        <v>0</v>
      </c>
      <c r="I43" s="13"/>
      <c r="J43" s="13">
        <v>1</v>
      </c>
      <c r="K43" s="13">
        <v>0</v>
      </c>
      <c r="L43" s="13">
        <v>0</v>
      </c>
      <c r="M43" s="13">
        <v>0</v>
      </c>
      <c r="N43" s="13"/>
      <c r="O43" s="13"/>
      <c r="P43" s="13"/>
      <c r="Q43" s="14">
        <v>1</v>
      </c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5">
        <v>0</v>
      </c>
    </row>
    <row r="44" spans="1:29">
      <c r="A44" s="11"/>
      <c r="B44" s="11"/>
      <c r="C44" s="12" t="s">
        <v>19</v>
      </c>
      <c r="D44" s="13">
        <f>SUM(E44:AB44)</f>
        <v>0</v>
      </c>
      <c r="E44" s="13">
        <v>0</v>
      </c>
      <c r="F44" s="13">
        <v>0</v>
      </c>
      <c r="G44" s="13">
        <v>0</v>
      </c>
      <c r="H44" s="13">
        <v>0</v>
      </c>
      <c r="I44" s="13"/>
      <c r="J44" s="13">
        <v>0</v>
      </c>
      <c r="K44" s="13">
        <v>0</v>
      </c>
      <c r="L44" s="13">
        <v>0</v>
      </c>
      <c r="M44" s="13">
        <v>0</v>
      </c>
      <c r="N44" s="13"/>
      <c r="O44" s="13"/>
      <c r="P44" s="13"/>
      <c r="Q44" s="14">
        <v>0</v>
      </c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5">
        <v>0</v>
      </c>
    </row>
    <row r="45" spans="1:29" s="31" customFormat="1">
      <c r="A45" s="11"/>
      <c r="B45" s="11"/>
      <c r="C45" s="35" t="s">
        <v>2</v>
      </c>
      <c r="D45" s="36">
        <f xml:space="preserve"> IF(D39=0,100,D40/D39*100)</f>
        <v>96.625</v>
      </c>
      <c r="E45" s="36">
        <v>98.648648648648646</v>
      </c>
      <c r="F45" s="36">
        <v>98.75</v>
      </c>
      <c r="G45" s="36">
        <v>96.36363636363636</v>
      </c>
      <c r="H45" s="36">
        <v>90.123456790123456</v>
      </c>
      <c r="I45" s="36"/>
      <c r="J45" s="36">
        <v>85.964912280701753</v>
      </c>
      <c r="K45" s="36">
        <v>98.360655737704917</v>
      </c>
      <c r="L45" s="36">
        <v>97.872340425531917</v>
      </c>
      <c r="M45" s="36">
        <v>97.087378640776706</v>
      </c>
      <c r="N45" s="36"/>
      <c r="O45" s="36"/>
      <c r="P45" s="36"/>
      <c r="Q45" s="37">
        <v>75</v>
      </c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8">
        <v>87.5</v>
      </c>
    </row>
    <row r="46" spans="1:29" s="32" customFormat="1">
      <c r="A46" s="11"/>
      <c r="B46" s="11"/>
      <c r="C46" s="39" t="s">
        <v>20</v>
      </c>
      <c r="D46" s="40">
        <f xml:space="preserve"> IF(D41=0,0,D42/D41*100)</f>
        <v>92.592592592592595</v>
      </c>
      <c r="E46" s="40">
        <v>100</v>
      </c>
      <c r="F46" s="40">
        <v>100</v>
      </c>
      <c r="G46" s="40">
        <v>100</v>
      </c>
      <c r="H46" s="40">
        <v>100</v>
      </c>
      <c r="I46" s="40"/>
      <c r="J46" s="40">
        <v>87.5</v>
      </c>
      <c r="K46" s="40">
        <v>100</v>
      </c>
      <c r="L46" s="40">
        <v>100</v>
      </c>
      <c r="M46" s="40">
        <v>100</v>
      </c>
      <c r="N46" s="40"/>
      <c r="O46" s="40"/>
      <c r="P46" s="40"/>
      <c r="Q46" s="41">
        <v>0</v>
      </c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2">
        <v>100</v>
      </c>
    </row>
    <row r="47" spans="1:29" s="33" customFormat="1">
      <c r="A47" s="11"/>
      <c r="B47" s="11"/>
      <c r="C47" s="43" t="s">
        <v>3</v>
      </c>
      <c r="D47" s="44">
        <f xml:space="preserve"> IF(D39=0,100,(D42+D40)/D39*100)</f>
        <v>99.75</v>
      </c>
      <c r="E47" s="44">
        <v>100</v>
      </c>
      <c r="F47" s="44">
        <v>100</v>
      </c>
      <c r="G47" s="44">
        <v>100</v>
      </c>
      <c r="H47" s="44">
        <v>100</v>
      </c>
      <c r="I47" s="44"/>
      <c r="J47" s="44">
        <v>98.245614035087726</v>
      </c>
      <c r="K47" s="44">
        <v>100</v>
      </c>
      <c r="L47" s="44">
        <v>100</v>
      </c>
      <c r="M47" s="44">
        <v>100</v>
      </c>
      <c r="N47" s="44"/>
      <c r="O47" s="44"/>
      <c r="P47" s="44"/>
      <c r="Q47" s="45">
        <v>75</v>
      </c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6">
        <v>100</v>
      </c>
    </row>
    <row r="48" spans="1:29" s="34" customFormat="1">
      <c r="A48" s="11"/>
      <c r="B48" s="11"/>
      <c r="C48" s="47" t="s">
        <v>21</v>
      </c>
      <c r="D48" s="48">
        <f>IF(D39=0,100,(D42+D40+D44)/D39*100)</f>
        <v>99.75</v>
      </c>
      <c r="E48" s="48">
        <v>100</v>
      </c>
      <c r="F48" s="48">
        <v>100</v>
      </c>
      <c r="G48" s="48">
        <v>100</v>
      </c>
      <c r="H48" s="48">
        <v>100</v>
      </c>
      <c r="I48" s="48"/>
      <c r="J48" s="48">
        <v>98.245614035087726</v>
      </c>
      <c r="K48" s="48">
        <v>100</v>
      </c>
      <c r="L48" s="48">
        <v>100</v>
      </c>
      <c r="M48" s="48">
        <v>100</v>
      </c>
      <c r="N48" s="48"/>
      <c r="O48" s="48"/>
      <c r="P48" s="48"/>
      <c r="Q48" s="49">
        <v>75</v>
      </c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50">
        <v>100</v>
      </c>
    </row>
    <row r="49" spans="1:29">
      <c r="A49" s="53" t="s">
        <v>23</v>
      </c>
      <c r="B49" s="51" t="s">
        <v>99</v>
      </c>
      <c r="C49" s="52" t="s">
        <v>100</v>
      </c>
      <c r="D49" s="51">
        <f>SUM(E49:AB49)</f>
        <v>3</v>
      </c>
      <c r="E49" s="51"/>
      <c r="F49" s="51"/>
      <c r="G49" s="51"/>
      <c r="H49" s="51">
        <v>1</v>
      </c>
      <c r="I49" s="51"/>
      <c r="J49" s="51">
        <v>1</v>
      </c>
      <c r="K49" s="51"/>
      <c r="L49" s="51"/>
      <c r="M49" s="51"/>
      <c r="N49" s="51"/>
      <c r="O49" s="51"/>
      <c r="P49" s="51"/>
      <c r="Q49" s="51">
        <v>1</v>
      </c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"/>
    </row>
    <row r="50" spans="1:29">
      <c r="A50" s="53"/>
      <c r="B50" s="51" t="s">
        <v>28</v>
      </c>
      <c r="C50" s="52" t="s">
        <v>35</v>
      </c>
      <c r="D50" s="51">
        <f>SUM(E50:AB50)</f>
        <v>15</v>
      </c>
      <c r="E50" s="51">
        <v>1</v>
      </c>
      <c r="F50" s="51">
        <v>1</v>
      </c>
      <c r="G50" s="51">
        <v>2</v>
      </c>
      <c r="H50" s="51">
        <v>5</v>
      </c>
      <c r="I50" s="51"/>
      <c r="J50" s="51">
        <v>5</v>
      </c>
      <c r="K50" s="51">
        <v>1</v>
      </c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"/>
    </row>
    <row r="51" spans="1:29">
      <c r="A51" s="53"/>
      <c r="B51" s="51" t="s">
        <v>42</v>
      </c>
      <c r="C51" s="52" t="s">
        <v>51</v>
      </c>
      <c r="D51" s="51">
        <f>SUM(E51:AB51)</f>
        <v>2</v>
      </c>
      <c r="E51" s="51"/>
      <c r="F51" s="51"/>
      <c r="G51" s="51"/>
      <c r="H51" s="51"/>
      <c r="I51" s="51"/>
      <c r="J51" s="51"/>
      <c r="K51" s="51"/>
      <c r="L51" s="51"/>
      <c r="M51" s="51">
        <v>2</v>
      </c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"/>
    </row>
    <row r="52" spans="1:29">
      <c r="A52" s="53"/>
      <c r="B52" s="51" t="s">
        <v>37</v>
      </c>
      <c r="C52" s="52" t="s">
        <v>53</v>
      </c>
      <c r="D52" s="51">
        <f>SUM(E52:AB52)</f>
        <v>3</v>
      </c>
      <c r="E52" s="51"/>
      <c r="F52" s="51"/>
      <c r="G52" s="51"/>
      <c r="H52" s="51"/>
      <c r="I52" s="51"/>
      <c r="J52" s="51"/>
      <c r="K52" s="51"/>
      <c r="L52" s="51">
        <v>2</v>
      </c>
      <c r="M52" s="51">
        <v>1</v>
      </c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"/>
    </row>
    <row r="53" spans="1:29">
      <c r="A53" s="53"/>
      <c r="B53" s="51" t="s">
        <v>44</v>
      </c>
      <c r="C53" s="52" t="s">
        <v>54</v>
      </c>
      <c r="D53" s="51">
        <f>SUM(E53:AB53)</f>
        <v>4</v>
      </c>
      <c r="E53" s="51"/>
      <c r="F53" s="51"/>
      <c r="G53" s="51"/>
      <c r="H53" s="51">
        <v>2</v>
      </c>
      <c r="I53" s="51"/>
      <c r="J53" s="51">
        <v>2</v>
      </c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">
        <v>1</v>
      </c>
    </row>
    <row r="54" spans="1:29" ht="3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5"/>
    </row>
    <row r="55" spans="1:29">
      <c r="A55" s="11" t="s">
        <v>68</v>
      </c>
      <c r="B55" s="11"/>
      <c r="C55" s="12" t="s">
        <v>10</v>
      </c>
      <c r="D55" s="13">
        <f>SUM(E55:AB55)</f>
        <v>1103</v>
      </c>
      <c r="E55" s="13"/>
      <c r="F55" s="13">
        <v>55</v>
      </c>
      <c r="G55" s="13">
        <v>65</v>
      </c>
      <c r="H55" s="13">
        <v>66</v>
      </c>
      <c r="I55" s="13"/>
      <c r="J55" s="13">
        <v>84</v>
      </c>
      <c r="K55" s="13">
        <v>75</v>
      </c>
      <c r="L55" s="13">
        <v>64</v>
      </c>
      <c r="M55" s="13">
        <v>68</v>
      </c>
      <c r="N55" s="13">
        <v>43</v>
      </c>
      <c r="O55" s="13">
        <v>33</v>
      </c>
      <c r="P55" s="13"/>
      <c r="Q55" s="14">
        <v>21</v>
      </c>
      <c r="R55" s="14">
        <v>2</v>
      </c>
      <c r="S55" s="14">
        <v>47</v>
      </c>
      <c r="T55" s="14"/>
      <c r="U55" s="14">
        <v>67</v>
      </c>
      <c r="V55" s="14">
        <v>110</v>
      </c>
      <c r="W55" s="14">
        <v>73</v>
      </c>
      <c r="X55" s="14">
        <v>51</v>
      </c>
      <c r="Y55" s="14">
        <v>58</v>
      </c>
      <c r="Z55" s="14">
        <v>31</v>
      </c>
      <c r="AA55" s="14">
        <v>90</v>
      </c>
      <c r="AB55" s="14"/>
      <c r="AC55" s="5"/>
    </row>
    <row r="56" spans="1:29">
      <c r="A56" s="11"/>
      <c r="B56" s="11"/>
      <c r="C56" s="12" t="s">
        <v>11</v>
      </c>
      <c r="D56" s="13">
        <f>SUM(E56:AB56)</f>
        <v>1095</v>
      </c>
      <c r="E56" s="13"/>
      <c r="F56" s="13">
        <v>55</v>
      </c>
      <c r="G56" s="13">
        <v>65</v>
      </c>
      <c r="H56" s="13">
        <v>66</v>
      </c>
      <c r="I56" s="13"/>
      <c r="J56" s="13">
        <v>84</v>
      </c>
      <c r="K56" s="13">
        <v>75</v>
      </c>
      <c r="L56" s="13">
        <v>64</v>
      </c>
      <c r="M56" s="13">
        <v>68</v>
      </c>
      <c r="N56" s="13">
        <v>43</v>
      </c>
      <c r="O56" s="13">
        <v>33</v>
      </c>
      <c r="P56" s="13"/>
      <c r="Q56" s="14">
        <v>21</v>
      </c>
      <c r="R56" s="14">
        <v>2</v>
      </c>
      <c r="S56" s="14">
        <v>47</v>
      </c>
      <c r="T56" s="14"/>
      <c r="U56" s="14">
        <v>67</v>
      </c>
      <c r="V56" s="14">
        <v>106</v>
      </c>
      <c r="W56" s="14">
        <v>72</v>
      </c>
      <c r="X56" s="14">
        <v>49</v>
      </c>
      <c r="Y56" s="14">
        <v>57</v>
      </c>
      <c r="Z56" s="14">
        <v>31</v>
      </c>
      <c r="AA56" s="14">
        <v>90</v>
      </c>
      <c r="AB56" s="14"/>
      <c r="AC56" s="5"/>
    </row>
    <row r="57" spans="1:29">
      <c r="A57" s="11"/>
      <c r="B57" s="11"/>
      <c r="C57" s="12" t="s">
        <v>16</v>
      </c>
      <c r="D57" s="13">
        <f>SUM(E57:AB57)</f>
        <v>8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4"/>
      <c r="R57" s="14"/>
      <c r="S57" s="14"/>
      <c r="T57" s="14"/>
      <c r="U57" s="14"/>
      <c r="V57" s="14">
        <v>4</v>
      </c>
      <c r="W57" s="14">
        <v>1</v>
      </c>
      <c r="X57" s="14">
        <v>2</v>
      </c>
      <c r="Y57" s="14">
        <v>1</v>
      </c>
      <c r="Z57" s="14"/>
      <c r="AA57" s="14"/>
      <c r="AB57" s="14"/>
      <c r="AC57" s="5"/>
    </row>
    <row r="58" spans="1:29">
      <c r="A58" s="11"/>
      <c r="B58" s="11"/>
      <c r="C58" s="12" t="s">
        <v>17</v>
      </c>
      <c r="D58" s="13">
        <f>SUM(E58:AB58)</f>
        <v>8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4"/>
      <c r="R58" s="14"/>
      <c r="S58" s="14"/>
      <c r="T58" s="14"/>
      <c r="U58" s="14"/>
      <c r="V58" s="14">
        <v>4</v>
      </c>
      <c r="W58" s="14">
        <v>1</v>
      </c>
      <c r="X58" s="14">
        <v>2</v>
      </c>
      <c r="Y58" s="14">
        <v>1</v>
      </c>
      <c r="Z58" s="14"/>
      <c r="AA58" s="14"/>
      <c r="AB58" s="14"/>
      <c r="AC58" s="5"/>
    </row>
    <row r="59" spans="1:29">
      <c r="A59" s="11"/>
      <c r="B59" s="11"/>
      <c r="C59" s="12" t="s">
        <v>18</v>
      </c>
      <c r="D59" s="13">
        <f>SUM(E59:AB59)</f>
        <v>0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4"/>
      <c r="R59" s="14"/>
      <c r="S59" s="14"/>
      <c r="T59" s="14"/>
      <c r="U59" s="14"/>
      <c r="V59" s="14">
        <v>0</v>
      </c>
      <c r="W59" s="14">
        <v>0</v>
      </c>
      <c r="X59" s="14">
        <v>0</v>
      </c>
      <c r="Y59" s="14">
        <v>0</v>
      </c>
      <c r="Z59" s="14"/>
      <c r="AA59" s="14"/>
      <c r="AB59" s="14"/>
      <c r="AC59" s="5"/>
    </row>
    <row r="60" spans="1:29">
      <c r="A60" s="11"/>
      <c r="B60" s="11"/>
      <c r="C60" s="12" t="s">
        <v>19</v>
      </c>
      <c r="D60" s="13">
        <f>SUM(E60:AB60)</f>
        <v>0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4"/>
      <c r="R60" s="14"/>
      <c r="S60" s="14"/>
      <c r="T60" s="14"/>
      <c r="U60" s="14"/>
      <c r="V60" s="14">
        <v>0</v>
      </c>
      <c r="W60" s="14">
        <v>0</v>
      </c>
      <c r="X60" s="14">
        <v>0</v>
      </c>
      <c r="Y60" s="14">
        <v>0</v>
      </c>
      <c r="Z60" s="14"/>
      <c r="AA60" s="14"/>
      <c r="AB60" s="14"/>
      <c r="AC60" s="5"/>
    </row>
    <row r="61" spans="1:29" s="31" customFormat="1">
      <c r="A61" s="11"/>
      <c r="B61" s="11"/>
      <c r="C61" s="35" t="s">
        <v>2</v>
      </c>
      <c r="D61" s="36">
        <f xml:space="preserve"> IF(D55=0,100,D56/D55*100)</f>
        <v>99.274705349048048</v>
      </c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7"/>
      <c r="R61" s="37"/>
      <c r="S61" s="37"/>
      <c r="T61" s="37"/>
      <c r="U61" s="37"/>
      <c r="V61" s="37">
        <v>96.36363636363636</v>
      </c>
      <c r="W61" s="37">
        <v>98.630136986301366</v>
      </c>
      <c r="X61" s="37">
        <v>96.078431372549019</v>
      </c>
      <c r="Y61" s="37">
        <v>98.275862068965523</v>
      </c>
      <c r="Z61" s="37"/>
      <c r="AA61" s="37"/>
      <c r="AB61" s="37"/>
      <c r="AC61" s="38"/>
    </row>
    <row r="62" spans="1:29" s="32" customFormat="1">
      <c r="A62" s="11"/>
      <c r="B62" s="11"/>
      <c r="C62" s="39" t="s">
        <v>20</v>
      </c>
      <c r="D62" s="40">
        <f xml:space="preserve"> IF(D57=0,0,D58/D57*100)</f>
        <v>100</v>
      </c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1"/>
      <c r="R62" s="41"/>
      <c r="S62" s="41"/>
      <c r="T62" s="41"/>
      <c r="U62" s="41"/>
      <c r="V62" s="41">
        <v>100</v>
      </c>
      <c r="W62" s="41">
        <v>100</v>
      </c>
      <c r="X62" s="41">
        <v>100</v>
      </c>
      <c r="Y62" s="41">
        <v>100</v>
      </c>
      <c r="Z62" s="41"/>
      <c r="AA62" s="41"/>
      <c r="AB62" s="41"/>
      <c r="AC62" s="42"/>
    </row>
    <row r="63" spans="1:29" s="33" customFormat="1">
      <c r="A63" s="11"/>
      <c r="B63" s="11"/>
      <c r="C63" s="43" t="s">
        <v>3</v>
      </c>
      <c r="D63" s="44">
        <f xml:space="preserve"> IF(D55=0,100,(D58+D56)/D55*100)</f>
        <v>100</v>
      </c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5"/>
      <c r="R63" s="45"/>
      <c r="S63" s="45"/>
      <c r="T63" s="45"/>
      <c r="U63" s="45"/>
      <c r="V63" s="45">
        <v>100</v>
      </c>
      <c r="W63" s="45">
        <v>100</v>
      </c>
      <c r="X63" s="45">
        <v>100</v>
      </c>
      <c r="Y63" s="45">
        <v>100</v>
      </c>
      <c r="Z63" s="45"/>
      <c r="AA63" s="45"/>
      <c r="AB63" s="45"/>
      <c r="AC63" s="46"/>
    </row>
    <row r="64" spans="1:29" s="34" customFormat="1">
      <c r="A64" s="11"/>
      <c r="B64" s="11"/>
      <c r="C64" s="47" t="s">
        <v>21</v>
      </c>
      <c r="D64" s="48">
        <f>IF(D55=0,100,(D58+D56+D60)/D55*100)</f>
        <v>100</v>
      </c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9"/>
      <c r="R64" s="49"/>
      <c r="S64" s="49"/>
      <c r="T64" s="49"/>
      <c r="U64" s="49"/>
      <c r="V64" s="49">
        <v>100</v>
      </c>
      <c r="W64" s="49">
        <v>100</v>
      </c>
      <c r="X64" s="49">
        <v>100</v>
      </c>
      <c r="Y64" s="49">
        <v>100</v>
      </c>
      <c r="Z64" s="49"/>
      <c r="AA64" s="49"/>
      <c r="AB64" s="49"/>
      <c r="AC64" s="50"/>
    </row>
    <row r="65" spans="1:29">
      <c r="A65" s="51" t="s">
        <v>23</v>
      </c>
      <c r="B65" s="51">
        <v>123</v>
      </c>
      <c r="C65" s="52" t="s">
        <v>51</v>
      </c>
      <c r="D65" s="51">
        <f>SUM(E65:AB65)</f>
        <v>8</v>
      </c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>
        <v>4</v>
      </c>
      <c r="W65" s="51">
        <v>1</v>
      </c>
      <c r="X65" s="51">
        <v>2</v>
      </c>
      <c r="Y65" s="51">
        <v>1</v>
      </c>
      <c r="Z65" s="51"/>
      <c r="AA65" s="51"/>
      <c r="AB65" s="51"/>
      <c r="AC65" s="5"/>
    </row>
    <row r="66" spans="1:29" ht="3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5"/>
    </row>
    <row r="67" spans="1:29">
      <c r="A67" s="11" t="s">
        <v>46</v>
      </c>
      <c r="B67" s="11"/>
      <c r="C67" s="12" t="s">
        <v>10</v>
      </c>
      <c r="D67" s="13">
        <f>SUM(E67:AB67)</f>
        <v>1104</v>
      </c>
      <c r="E67" s="13"/>
      <c r="F67" s="13">
        <v>34</v>
      </c>
      <c r="G67" s="13">
        <v>52</v>
      </c>
      <c r="H67" s="13">
        <v>96</v>
      </c>
      <c r="I67" s="13"/>
      <c r="J67" s="13">
        <v>68</v>
      </c>
      <c r="K67" s="13">
        <v>67</v>
      </c>
      <c r="L67" s="13">
        <v>60</v>
      </c>
      <c r="M67" s="13">
        <v>95</v>
      </c>
      <c r="N67" s="13">
        <v>38</v>
      </c>
      <c r="O67" s="13">
        <v>45</v>
      </c>
      <c r="P67" s="13"/>
      <c r="Q67" s="14"/>
      <c r="R67" s="14"/>
      <c r="S67" s="14">
        <v>48</v>
      </c>
      <c r="T67" s="14">
        <v>2</v>
      </c>
      <c r="U67" s="14">
        <v>33</v>
      </c>
      <c r="V67" s="14">
        <v>132</v>
      </c>
      <c r="W67" s="14">
        <v>93</v>
      </c>
      <c r="X67" s="14">
        <v>46</v>
      </c>
      <c r="Y67" s="14">
        <v>53</v>
      </c>
      <c r="Z67" s="14"/>
      <c r="AA67" s="14">
        <v>142</v>
      </c>
      <c r="AB67" s="14"/>
      <c r="AC67" s="5"/>
    </row>
    <row r="68" spans="1:29">
      <c r="A68" s="11"/>
      <c r="B68" s="11"/>
      <c r="C68" s="12" t="s">
        <v>11</v>
      </c>
      <c r="D68" s="13">
        <f>SUM(E68:AB68)</f>
        <v>1104</v>
      </c>
      <c r="E68" s="13"/>
      <c r="F68" s="13">
        <v>34</v>
      </c>
      <c r="G68" s="13">
        <v>52</v>
      </c>
      <c r="H68" s="13">
        <v>96</v>
      </c>
      <c r="I68" s="13"/>
      <c r="J68" s="13">
        <v>68</v>
      </c>
      <c r="K68" s="13">
        <v>67</v>
      </c>
      <c r="L68" s="13">
        <v>60</v>
      </c>
      <c r="M68" s="13">
        <v>95</v>
      </c>
      <c r="N68" s="13">
        <v>38</v>
      </c>
      <c r="O68" s="13">
        <v>45</v>
      </c>
      <c r="P68" s="13"/>
      <c r="Q68" s="14"/>
      <c r="R68" s="14"/>
      <c r="S68" s="14">
        <v>48</v>
      </c>
      <c r="T68" s="14">
        <v>2</v>
      </c>
      <c r="U68" s="14">
        <v>33</v>
      </c>
      <c r="V68" s="14">
        <v>132</v>
      </c>
      <c r="W68" s="14">
        <v>93</v>
      </c>
      <c r="X68" s="14">
        <v>46</v>
      </c>
      <c r="Y68" s="14">
        <v>53</v>
      </c>
      <c r="Z68" s="14"/>
      <c r="AA68" s="14">
        <v>142</v>
      </c>
      <c r="AB68" s="14"/>
      <c r="AC68" s="5"/>
    </row>
    <row r="69" spans="1:29" ht="3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5"/>
    </row>
    <row r="70" spans="1:29">
      <c r="A70" s="11" t="s">
        <v>118</v>
      </c>
      <c r="B70" s="11"/>
      <c r="C70" s="12" t="s">
        <v>10</v>
      </c>
      <c r="D70" s="13">
        <f>SUM(E70:AB70)</f>
        <v>1102</v>
      </c>
      <c r="E70" s="13">
        <v>28</v>
      </c>
      <c r="F70" s="13">
        <v>78</v>
      </c>
      <c r="G70" s="13">
        <v>77</v>
      </c>
      <c r="H70" s="13">
        <v>87</v>
      </c>
      <c r="I70" s="13"/>
      <c r="J70" s="13">
        <v>74</v>
      </c>
      <c r="K70" s="13">
        <v>42</v>
      </c>
      <c r="L70" s="13">
        <v>88</v>
      </c>
      <c r="M70" s="13">
        <v>74</v>
      </c>
      <c r="N70" s="13">
        <v>3</v>
      </c>
      <c r="O70" s="13"/>
      <c r="P70" s="13"/>
      <c r="Q70" s="14">
        <v>83</v>
      </c>
      <c r="R70" s="14">
        <v>80</v>
      </c>
      <c r="S70" s="14">
        <v>92</v>
      </c>
      <c r="T70" s="14">
        <v>16</v>
      </c>
      <c r="U70" s="14">
        <v>40</v>
      </c>
      <c r="V70" s="14">
        <v>9</v>
      </c>
      <c r="W70" s="14">
        <v>99</v>
      </c>
      <c r="X70" s="14">
        <v>88</v>
      </c>
      <c r="Y70" s="14">
        <v>44</v>
      </c>
      <c r="Z70" s="14"/>
      <c r="AA70" s="14"/>
      <c r="AB70" s="14"/>
      <c r="AC70" s="5">
        <v>22</v>
      </c>
    </row>
    <row r="71" spans="1:29">
      <c r="A71" s="11"/>
      <c r="B71" s="11"/>
      <c r="C71" s="12" t="s">
        <v>11</v>
      </c>
      <c r="D71" s="13">
        <f>SUM(E71:AB71)</f>
        <v>1102</v>
      </c>
      <c r="E71" s="13">
        <v>28</v>
      </c>
      <c r="F71" s="13">
        <v>78</v>
      </c>
      <c r="G71" s="13">
        <v>77</v>
      </c>
      <c r="H71" s="13">
        <v>87</v>
      </c>
      <c r="I71" s="13"/>
      <c r="J71" s="13">
        <v>74</v>
      </c>
      <c r="K71" s="13">
        <v>42</v>
      </c>
      <c r="L71" s="13">
        <v>88</v>
      </c>
      <c r="M71" s="13">
        <v>74</v>
      </c>
      <c r="N71" s="13">
        <v>3</v>
      </c>
      <c r="O71" s="13"/>
      <c r="P71" s="13"/>
      <c r="Q71" s="14">
        <v>83</v>
      </c>
      <c r="R71" s="14">
        <v>80</v>
      </c>
      <c r="S71" s="14">
        <v>92</v>
      </c>
      <c r="T71" s="14">
        <v>16</v>
      </c>
      <c r="U71" s="14">
        <v>40</v>
      </c>
      <c r="V71" s="14">
        <v>9</v>
      </c>
      <c r="W71" s="14">
        <v>99</v>
      </c>
      <c r="X71" s="14">
        <v>88</v>
      </c>
      <c r="Y71" s="14">
        <v>44</v>
      </c>
      <c r="Z71" s="14"/>
      <c r="AA71" s="14"/>
      <c r="AB71" s="14"/>
      <c r="AC71" s="5">
        <v>22</v>
      </c>
    </row>
    <row r="72" spans="1:29" ht="3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5"/>
    </row>
    <row r="73" spans="1:29">
      <c r="A73" s="11" t="s">
        <v>81</v>
      </c>
      <c r="B73" s="11"/>
      <c r="C73" s="12" t="s">
        <v>10</v>
      </c>
      <c r="D73" s="13">
        <f>SUM(E73:AB73)</f>
        <v>1560</v>
      </c>
      <c r="E73" s="13"/>
      <c r="F73" s="13">
        <v>216</v>
      </c>
      <c r="G73" s="13">
        <v>72</v>
      </c>
      <c r="H73" s="13"/>
      <c r="I73" s="13"/>
      <c r="J73" s="13">
        <v>1272</v>
      </c>
      <c r="K73" s="13"/>
      <c r="L73" s="13"/>
      <c r="M73" s="13"/>
      <c r="N73" s="13"/>
      <c r="O73" s="13"/>
      <c r="P73" s="13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5"/>
    </row>
    <row r="74" spans="1:29">
      <c r="A74" s="11"/>
      <c r="B74" s="11"/>
      <c r="C74" s="12" t="s">
        <v>11</v>
      </c>
      <c r="D74" s="13">
        <f>SUM(E74:AB74)</f>
        <v>1560</v>
      </c>
      <c r="E74" s="13"/>
      <c r="F74" s="13">
        <v>216</v>
      </c>
      <c r="G74" s="13">
        <v>72</v>
      </c>
      <c r="H74" s="13"/>
      <c r="I74" s="13"/>
      <c r="J74" s="13">
        <v>1272</v>
      </c>
      <c r="K74" s="13"/>
      <c r="L74" s="13"/>
      <c r="M74" s="13"/>
      <c r="N74" s="13"/>
      <c r="O74" s="13"/>
      <c r="P74" s="13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5"/>
    </row>
    <row r="75" spans="1:29" ht="3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5"/>
    </row>
    <row r="76" spans="1:29">
      <c r="A76" s="11" t="s">
        <v>82</v>
      </c>
      <c r="B76" s="11"/>
      <c r="C76" s="12" t="s">
        <v>10</v>
      </c>
      <c r="D76" s="13">
        <f>SUM(E76:AB76)</f>
        <v>1560</v>
      </c>
      <c r="E76" s="13"/>
      <c r="F76" s="13">
        <v>216</v>
      </c>
      <c r="G76" s="13">
        <v>72</v>
      </c>
      <c r="H76" s="13"/>
      <c r="I76" s="13"/>
      <c r="J76" s="13">
        <v>1248</v>
      </c>
      <c r="K76" s="13">
        <v>24</v>
      </c>
      <c r="L76" s="13"/>
      <c r="M76" s="13"/>
      <c r="N76" s="13"/>
      <c r="O76" s="13"/>
      <c r="P76" s="13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5"/>
    </row>
    <row r="77" spans="1:29">
      <c r="A77" s="11"/>
      <c r="B77" s="11"/>
      <c r="C77" s="12" t="s">
        <v>11</v>
      </c>
      <c r="D77" s="13">
        <f>SUM(E77:AB77)</f>
        <v>1560</v>
      </c>
      <c r="E77" s="13"/>
      <c r="F77" s="13">
        <v>216</v>
      </c>
      <c r="G77" s="13">
        <v>72</v>
      </c>
      <c r="H77" s="13"/>
      <c r="I77" s="13"/>
      <c r="J77" s="13">
        <v>1248</v>
      </c>
      <c r="K77" s="13">
        <v>24</v>
      </c>
      <c r="L77" s="13"/>
      <c r="M77" s="13"/>
      <c r="N77" s="13"/>
      <c r="O77" s="13"/>
      <c r="P77" s="13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5"/>
    </row>
    <row r="78" spans="1:29" ht="3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</sheetData>
  <mergeCells count="43">
    <mergeCell ref="A78:N78"/>
    <mergeCell ref="A69:N69"/>
    <mergeCell ref="A70:B71"/>
    <mergeCell ref="A72:N72"/>
    <mergeCell ref="A73:B74"/>
    <mergeCell ref="A75:N75"/>
    <mergeCell ref="A76:B77"/>
    <mergeCell ref="A39:B48"/>
    <mergeCell ref="A49:A53"/>
    <mergeCell ref="A54:N54"/>
    <mergeCell ref="A55:B64"/>
    <mergeCell ref="A66:N66"/>
    <mergeCell ref="A67:B68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C60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119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/>
      <c r="J16" s="21">
        <v>98</v>
      </c>
      <c r="K16" s="21">
        <v>98</v>
      </c>
      <c r="L16" s="21">
        <v>98</v>
      </c>
      <c r="M16" s="21">
        <v>98</v>
      </c>
      <c r="N16" s="21"/>
      <c r="O16" s="21">
        <v>98</v>
      </c>
      <c r="P16" s="21"/>
      <c r="Q16" s="21">
        <v>98</v>
      </c>
      <c r="R16" s="21">
        <v>98</v>
      </c>
      <c r="S16" s="21">
        <v>98</v>
      </c>
      <c r="T16" s="21"/>
      <c r="U16" s="21">
        <v>98</v>
      </c>
      <c r="V16" s="21">
        <v>98</v>
      </c>
      <c r="W16" s="21">
        <v>98</v>
      </c>
      <c r="X16" s="21">
        <v>98</v>
      </c>
      <c r="Y16" s="21">
        <v>98</v>
      </c>
      <c r="Z16" s="21">
        <v>98</v>
      </c>
      <c r="AA16" s="21">
        <v>98</v>
      </c>
      <c r="AB16" s="21">
        <v>98</v>
      </c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100</v>
      </c>
      <c r="F17" s="21">
        <v>98.61</v>
      </c>
      <c r="G17" s="21">
        <v>100</v>
      </c>
      <c r="H17" s="21">
        <v>100</v>
      </c>
      <c r="I17" s="21"/>
      <c r="J17" s="21">
        <v>100</v>
      </c>
      <c r="K17" s="21">
        <v>100</v>
      </c>
      <c r="L17" s="21">
        <v>100</v>
      </c>
      <c r="M17" s="21">
        <v>100</v>
      </c>
      <c r="N17" s="21"/>
      <c r="O17" s="21">
        <v>100</v>
      </c>
      <c r="P17" s="21"/>
      <c r="Q17" s="21">
        <v>100</v>
      </c>
      <c r="R17" s="21">
        <v>100</v>
      </c>
      <c r="S17" s="21">
        <v>100</v>
      </c>
      <c r="T17" s="21"/>
      <c r="U17" s="21">
        <v>100</v>
      </c>
      <c r="V17" s="21">
        <v>100</v>
      </c>
      <c r="W17" s="21">
        <v>100</v>
      </c>
      <c r="X17" s="21">
        <v>100</v>
      </c>
      <c r="Y17" s="21">
        <v>100</v>
      </c>
      <c r="Z17" s="21">
        <v>100</v>
      </c>
      <c r="AA17" s="21">
        <v>100</v>
      </c>
      <c r="AB17" s="21">
        <v>100</v>
      </c>
      <c r="AC17" s="29">
        <v>99.86</v>
      </c>
    </row>
    <row r="18" spans="1:29" s="18" customFormat="1">
      <c r="A18" s="16"/>
      <c r="B18" s="16"/>
      <c r="C18" s="17"/>
      <c r="D18" s="22" t="s">
        <v>3</v>
      </c>
      <c r="E18" s="21">
        <v>100</v>
      </c>
      <c r="F18" s="21">
        <v>98.61</v>
      </c>
      <c r="G18" s="21">
        <v>100</v>
      </c>
      <c r="H18" s="21">
        <v>100</v>
      </c>
      <c r="I18" s="21"/>
      <c r="J18" s="21">
        <v>100</v>
      </c>
      <c r="K18" s="21">
        <v>100</v>
      </c>
      <c r="L18" s="21">
        <v>100</v>
      </c>
      <c r="M18" s="21">
        <v>100</v>
      </c>
      <c r="N18" s="21"/>
      <c r="O18" s="21">
        <v>100</v>
      </c>
      <c r="P18" s="21"/>
      <c r="Q18" s="21">
        <v>100</v>
      </c>
      <c r="R18" s="21">
        <v>100</v>
      </c>
      <c r="S18" s="21">
        <v>100</v>
      </c>
      <c r="T18" s="21"/>
      <c r="U18" s="21">
        <v>100</v>
      </c>
      <c r="V18" s="21">
        <v>100</v>
      </c>
      <c r="W18" s="21">
        <v>100</v>
      </c>
      <c r="X18" s="21">
        <v>100</v>
      </c>
      <c r="Y18" s="21">
        <v>100</v>
      </c>
      <c r="Z18" s="21">
        <v>100</v>
      </c>
      <c r="AA18" s="21">
        <v>100</v>
      </c>
      <c r="AB18" s="21">
        <v>100</v>
      </c>
      <c r="AC18" s="29">
        <v>99.86</v>
      </c>
    </row>
    <row r="19" spans="1:29" s="18" customFormat="1" ht="17.25" thickBot="1">
      <c r="A19" s="16"/>
      <c r="B19" s="16"/>
      <c r="C19" s="17"/>
      <c r="D19" s="26" t="s">
        <v>4</v>
      </c>
      <c r="E19" s="27">
        <v>100</v>
      </c>
      <c r="F19" s="27">
        <v>100</v>
      </c>
      <c r="G19" s="27">
        <v>100</v>
      </c>
      <c r="H19" s="27">
        <v>100</v>
      </c>
      <c r="I19" s="27"/>
      <c r="J19" s="27">
        <v>100</v>
      </c>
      <c r="K19" s="27">
        <v>100</v>
      </c>
      <c r="L19" s="27">
        <v>100</v>
      </c>
      <c r="M19" s="27">
        <v>100</v>
      </c>
      <c r="N19" s="27"/>
      <c r="O19" s="27">
        <v>100</v>
      </c>
      <c r="P19" s="27"/>
      <c r="Q19" s="27">
        <v>100</v>
      </c>
      <c r="R19" s="27">
        <v>100</v>
      </c>
      <c r="S19" s="27">
        <v>100</v>
      </c>
      <c r="T19" s="27"/>
      <c r="U19" s="27">
        <v>100</v>
      </c>
      <c r="V19" s="27">
        <v>100</v>
      </c>
      <c r="W19" s="27">
        <v>100</v>
      </c>
      <c r="X19" s="27">
        <v>100</v>
      </c>
      <c r="Y19" s="27">
        <v>100</v>
      </c>
      <c r="Z19" s="27">
        <v>100</v>
      </c>
      <c r="AA19" s="27">
        <v>100</v>
      </c>
      <c r="AB19" s="27">
        <v>100</v>
      </c>
      <c r="AC19" s="30">
        <v>100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7" t="s">
        <v>6</v>
      </c>
      <c r="B21" s="7"/>
      <c r="C21" s="8" t="s">
        <v>7</v>
      </c>
      <c r="D21" s="9" t="s">
        <v>8</v>
      </c>
      <c r="E21" s="9">
        <v>8</v>
      </c>
      <c r="F21" s="9">
        <v>9</v>
      </c>
      <c r="G21" s="9">
        <v>10</v>
      </c>
      <c r="H21" s="9">
        <v>11</v>
      </c>
      <c r="I21" s="9">
        <v>12</v>
      </c>
      <c r="J21" s="9">
        <v>13</v>
      </c>
      <c r="K21" s="9">
        <v>14</v>
      </c>
      <c r="L21" s="9">
        <v>15</v>
      </c>
      <c r="M21" s="9">
        <v>16</v>
      </c>
      <c r="N21" s="9">
        <v>17</v>
      </c>
      <c r="O21" s="9">
        <v>18</v>
      </c>
      <c r="P21" s="9">
        <v>19</v>
      </c>
      <c r="Q21" s="10">
        <v>20</v>
      </c>
      <c r="R21" s="10">
        <v>21</v>
      </c>
      <c r="S21" s="10">
        <v>22</v>
      </c>
      <c r="T21" s="10">
        <v>23</v>
      </c>
      <c r="U21" s="10">
        <v>0</v>
      </c>
      <c r="V21" s="10">
        <v>1</v>
      </c>
      <c r="W21" s="10">
        <v>2</v>
      </c>
      <c r="X21" s="10">
        <v>3</v>
      </c>
      <c r="Y21" s="10">
        <v>4</v>
      </c>
      <c r="Z21" s="10">
        <v>5</v>
      </c>
      <c r="AA21" s="10">
        <v>6</v>
      </c>
      <c r="AB21" s="10">
        <v>7</v>
      </c>
      <c r="AC21" s="5"/>
    </row>
    <row r="22" spans="1:29">
      <c r="A22" s="11" t="s">
        <v>13</v>
      </c>
      <c r="B22" s="11"/>
      <c r="C22" s="12" t="s">
        <v>10</v>
      </c>
      <c r="D22" s="13">
        <f>SUM(E22:AB22)</f>
        <v>612</v>
      </c>
      <c r="E22" s="13">
        <v>72</v>
      </c>
      <c r="F22" s="13"/>
      <c r="G22" s="13"/>
      <c r="H22" s="13"/>
      <c r="I22" s="13"/>
      <c r="J22" s="13"/>
      <c r="K22" s="13"/>
      <c r="L22" s="13"/>
      <c r="M22" s="13">
        <v>540</v>
      </c>
      <c r="N22" s="13"/>
      <c r="O22" s="13"/>
      <c r="P22" s="13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5"/>
    </row>
    <row r="23" spans="1:29">
      <c r="A23" s="11"/>
      <c r="B23" s="11"/>
      <c r="C23" s="12" t="s">
        <v>11</v>
      </c>
      <c r="D23" s="13">
        <f>SUM(E23:AB23)</f>
        <v>612</v>
      </c>
      <c r="E23" s="13">
        <v>72</v>
      </c>
      <c r="F23" s="13"/>
      <c r="G23" s="13"/>
      <c r="H23" s="13"/>
      <c r="I23" s="13"/>
      <c r="J23" s="13"/>
      <c r="K23" s="13"/>
      <c r="L23" s="13"/>
      <c r="M23" s="13">
        <v>540</v>
      </c>
      <c r="N23" s="13"/>
      <c r="O23" s="13"/>
      <c r="P23" s="13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5"/>
    </row>
    <row r="24" spans="1:29" ht="3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5"/>
    </row>
    <row r="25" spans="1:29">
      <c r="A25" s="11" t="s">
        <v>14</v>
      </c>
      <c r="B25" s="11"/>
      <c r="C25" s="12" t="s">
        <v>10</v>
      </c>
      <c r="D25" s="13">
        <f>SUM(E25:AB25)</f>
        <v>738</v>
      </c>
      <c r="E25" s="13"/>
      <c r="F25" s="13">
        <v>72</v>
      </c>
      <c r="G25" s="13"/>
      <c r="H25" s="13"/>
      <c r="I25" s="13"/>
      <c r="J25" s="13"/>
      <c r="K25" s="13"/>
      <c r="L25" s="13"/>
      <c r="M25" s="13">
        <v>666</v>
      </c>
      <c r="N25" s="13"/>
      <c r="O25" s="13"/>
      <c r="P25" s="13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5"/>
    </row>
    <row r="26" spans="1:29">
      <c r="A26" s="11"/>
      <c r="B26" s="11"/>
      <c r="C26" s="12" t="s">
        <v>11</v>
      </c>
      <c r="D26" s="13">
        <f>SUM(E26:AB26)</f>
        <v>737</v>
      </c>
      <c r="E26" s="13"/>
      <c r="F26" s="13">
        <v>71</v>
      </c>
      <c r="G26" s="13"/>
      <c r="H26" s="13"/>
      <c r="I26" s="13"/>
      <c r="J26" s="13"/>
      <c r="K26" s="13"/>
      <c r="L26" s="13"/>
      <c r="M26" s="13">
        <v>666</v>
      </c>
      <c r="N26" s="13"/>
      <c r="O26" s="13"/>
      <c r="P26" s="13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5"/>
    </row>
    <row r="27" spans="1:29">
      <c r="A27" s="11"/>
      <c r="B27" s="11"/>
      <c r="C27" s="12" t="s">
        <v>16</v>
      </c>
      <c r="D27" s="13">
        <f>SUM(E27:AB27)</f>
        <v>1</v>
      </c>
      <c r="E27" s="13"/>
      <c r="F27" s="13">
        <v>1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5"/>
    </row>
    <row r="28" spans="1:29">
      <c r="A28" s="11"/>
      <c r="B28" s="11"/>
      <c r="C28" s="12" t="s">
        <v>17</v>
      </c>
      <c r="D28" s="13">
        <f>SUM(E28:AB28)</f>
        <v>0</v>
      </c>
      <c r="E28" s="13"/>
      <c r="F28" s="13">
        <v>0</v>
      </c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5"/>
    </row>
    <row r="29" spans="1:29">
      <c r="A29" s="11"/>
      <c r="B29" s="11"/>
      <c r="C29" s="12" t="s">
        <v>18</v>
      </c>
      <c r="D29" s="13">
        <f>SUM(E29:AB29)</f>
        <v>1</v>
      </c>
      <c r="E29" s="13"/>
      <c r="F29" s="13">
        <v>1</v>
      </c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5"/>
    </row>
    <row r="30" spans="1:29">
      <c r="A30" s="11"/>
      <c r="B30" s="11"/>
      <c r="C30" s="12" t="s">
        <v>19</v>
      </c>
      <c r="D30" s="13">
        <f>SUM(E30:AB30)</f>
        <v>1</v>
      </c>
      <c r="E30" s="13"/>
      <c r="F30" s="13">
        <v>1</v>
      </c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5"/>
    </row>
    <row r="31" spans="1:29" s="31" customFormat="1">
      <c r="A31" s="11"/>
      <c r="B31" s="11"/>
      <c r="C31" s="35" t="s">
        <v>2</v>
      </c>
      <c r="D31" s="36">
        <f xml:space="preserve"> IF(D25=0,100,D26/D25*100)</f>
        <v>99.864498644986455</v>
      </c>
      <c r="E31" s="36"/>
      <c r="F31" s="36">
        <v>98.611111111111114</v>
      </c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8"/>
    </row>
    <row r="32" spans="1:29" s="32" customFormat="1">
      <c r="A32" s="11"/>
      <c r="B32" s="11"/>
      <c r="C32" s="39" t="s">
        <v>20</v>
      </c>
      <c r="D32" s="40">
        <f xml:space="preserve"> IF(D27=0,0,D28/D27*100)</f>
        <v>0</v>
      </c>
      <c r="E32" s="40"/>
      <c r="F32" s="40">
        <v>0</v>
      </c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2"/>
    </row>
    <row r="33" spans="1:29" s="33" customFormat="1">
      <c r="A33" s="11"/>
      <c r="B33" s="11"/>
      <c r="C33" s="43" t="s">
        <v>3</v>
      </c>
      <c r="D33" s="44">
        <f xml:space="preserve"> IF(D25=0,100,(D28+D26)/D25*100)</f>
        <v>99.864498644986455</v>
      </c>
      <c r="E33" s="44"/>
      <c r="F33" s="44">
        <v>98.611111111111114</v>
      </c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6"/>
    </row>
    <row r="34" spans="1:29" s="34" customFormat="1">
      <c r="A34" s="11"/>
      <c r="B34" s="11"/>
      <c r="C34" s="47" t="s">
        <v>21</v>
      </c>
      <c r="D34" s="48">
        <f>IF(D25=0,100,(D28+D26+D30)/D25*100)</f>
        <v>100</v>
      </c>
      <c r="E34" s="48"/>
      <c r="F34" s="48">
        <v>100</v>
      </c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50"/>
    </row>
    <row r="35" spans="1:29">
      <c r="A35" s="51" t="s">
        <v>23</v>
      </c>
      <c r="B35" s="51" t="s">
        <v>120</v>
      </c>
      <c r="C35" s="52" t="s">
        <v>123</v>
      </c>
      <c r="D35" s="51">
        <f>SUM(E35:AB35)</f>
        <v>1</v>
      </c>
      <c r="E35" s="51"/>
      <c r="F35" s="51">
        <v>1</v>
      </c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"/>
    </row>
    <row r="36" spans="1:29" ht="3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5"/>
    </row>
    <row r="37" spans="1:29">
      <c r="A37" s="11" t="s">
        <v>29</v>
      </c>
      <c r="B37" s="11"/>
      <c r="C37" s="12" t="s">
        <v>10</v>
      </c>
      <c r="D37" s="13">
        <f>SUM(E37:AB37)</f>
        <v>0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5"/>
    </row>
    <row r="38" spans="1:29">
      <c r="A38" s="11"/>
      <c r="B38" s="11"/>
      <c r="C38" s="12" t="s">
        <v>11</v>
      </c>
      <c r="D38" s="13">
        <f>SUM(E38:AB38)</f>
        <v>0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5"/>
    </row>
    <row r="39" spans="1:29" ht="3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5"/>
    </row>
    <row r="40" spans="1:29">
      <c r="A40" s="11" t="s">
        <v>62</v>
      </c>
      <c r="B40" s="11"/>
      <c r="C40" s="12" t="s">
        <v>10</v>
      </c>
      <c r="D40" s="13">
        <f>SUM(E40:AB40)</f>
        <v>6948</v>
      </c>
      <c r="E40" s="13"/>
      <c r="F40" s="13"/>
      <c r="G40" s="13">
        <v>13</v>
      </c>
      <c r="H40" s="13">
        <v>2021</v>
      </c>
      <c r="I40" s="13"/>
      <c r="J40" s="13">
        <v>918</v>
      </c>
      <c r="K40" s="13">
        <v>1836</v>
      </c>
      <c r="L40" s="13">
        <v>990</v>
      </c>
      <c r="M40" s="13"/>
      <c r="N40" s="13"/>
      <c r="O40" s="13">
        <v>432</v>
      </c>
      <c r="P40" s="13"/>
      <c r="Q40" s="14"/>
      <c r="R40" s="14"/>
      <c r="S40" s="14"/>
      <c r="T40" s="14"/>
      <c r="U40" s="14"/>
      <c r="V40" s="14">
        <v>738</v>
      </c>
      <c r="W40" s="14"/>
      <c r="X40" s="14"/>
      <c r="Y40" s="14"/>
      <c r="Z40" s="14"/>
      <c r="AA40" s="14"/>
      <c r="AB40" s="14"/>
      <c r="AC40" s="5"/>
    </row>
    <row r="41" spans="1:29">
      <c r="A41" s="11"/>
      <c r="B41" s="11"/>
      <c r="C41" s="12" t="s">
        <v>11</v>
      </c>
      <c r="D41" s="13">
        <f>SUM(E41:AB41)</f>
        <v>6948</v>
      </c>
      <c r="E41" s="13"/>
      <c r="F41" s="13"/>
      <c r="G41" s="13">
        <v>13</v>
      </c>
      <c r="H41" s="13">
        <v>2021</v>
      </c>
      <c r="I41" s="13"/>
      <c r="J41" s="13">
        <v>918</v>
      </c>
      <c r="K41" s="13">
        <v>1836</v>
      </c>
      <c r="L41" s="13">
        <v>990</v>
      </c>
      <c r="M41" s="13"/>
      <c r="N41" s="13"/>
      <c r="O41" s="13">
        <v>432</v>
      </c>
      <c r="P41" s="13"/>
      <c r="Q41" s="14"/>
      <c r="R41" s="14"/>
      <c r="S41" s="14"/>
      <c r="T41" s="14"/>
      <c r="U41" s="14"/>
      <c r="V41" s="14">
        <v>738</v>
      </c>
      <c r="W41" s="14"/>
      <c r="X41" s="14"/>
      <c r="Y41" s="14"/>
      <c r="Z41" s="14"/>
      <c r="AA41" s="14"/>
      <c r="AB41" s="14"/>
      <c r="AC41" s="5"/>
    </row>
    <row r="42" spans="1:29" ht="3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5"/>
    </row>
    <row r="43" spans="1:29">
      <c r="A43" s="11" t="s">
        <v>111</v>
      </c>
      <c r="B43" s="11"/>
      <c r="C43" s="12" t="s">
        <v>10</v>
      </c>
      <c r="D43" s="13">
        <f>SUM(E43:AB43)</f>
        <v>6132</v>
      </c>
      <c r="E43" s="13">
        <v>300</v>
      </c>
      <c r="F43" s="13">
        <v>420</v>
      </c>
      <c r="G43" s="13">
        <v>660</v>
      </c>
      <c r="H43" s="13">
        <v>582</v>
      </c>
      <c r="I43" s="13"/>
      <c r="J43" s="13">
        <v>180</v>
      </c>
      <c r="K43" s="13">
        <v>660</v>
      </c>
      <c r="L43" s="13">
        <v>240</v>
      </c>
      <c r="M43" s="13">
        <v>354</v>
      </c>
      <c r="N43" s="13"/>
      <c r="O43" s="13"/>
      <c r="P43" s="13"/>
      <c r="Q43" s="14">
        <v>804</v>
      </c>
      <c r="R43" s="14"/>
      <c r="S43" s="14">
        <v>210</v>
      </c>
      <c r="T43" s="14"/>
      <c r="U43" s="14">
        <v>437</v>
      </c>
      <c r="V43" s="14">
        <v>307</v>
      </c>
      <c r="W43" s="14">
        <v>240</v>
      </c>
      <c r="X43" s="14">
        <v>180</v>
      </c>
      <c r="Y43" s="14">
        <v>276</v>
      </c>
      <c r="Z43" s="14"/>
      <c r="AA43" s="14">
        <v>282</v>
      </c>
      <c r="AB43" s="14"/>
      <c r="AC43" s="5">
        <v>360</v>
      </c>
    </row>
    <row r="44" spans="1:29">
      <c r="A44" s="11"/>
      <c r="B44" s="11"/>
      <c r="C44" s="12" t="s">
        <v>11</v>
      </c>
      <c r="D44" s="13">
        <f>SUM(E44:AB44)</f>
        <v>6132</v>
      </c>
      <c r="E44" s="13">
        <v>300</v>
      </c>
      <c r="F44" s="13">
        <v>420</v>
      </c>
      <c r="G44" s="13">
        <v>660</v>
      </c>
      <c r="H44" s="13">
        <v>582</v>
      </c>
      <c r="I44" s="13"/>
      <c r="J44" s="13">
        <v>180</v>
      </c>
      <c r="K44" s="13">
        <v>660</v>
      </c>
      <c r="L44" s="13">
        <v>240</v>
      </c>
      <c r="M44" s="13">
        <v>354</v>
      </c>
      <c r="N44" s="13"/>
      <c r="O44" s="13"/>
      <c r="P44" s="13"/>
      <c r="Q44" s="14">
        <v>804</v>
      </c>
      <c r="R44" s="14"/>
      <c r="S44" s="14">
        <v>210</v>
      </c>
      <c r="T44" s="14"/>
      <c r="U44" s="14">
        <v>437</v>
      </c>
      <c r="V44" s="14">
        <v>307</v>
      </c>
      <c r="W44" s="14">
        <v>240</v>
      </c>
      <c r="X44" s="14">
        <v>180</v>
      </c>
      <c r="Y44" s="14">
        <v>276</v>
      </c>
      <c r="Z44" s="14"/>
      <c r="AA44" s="14">
        <v>282</v>
      </c>
      <c r="AB44" s="14"/>
      <c r="AC44" s="5">
        <v>360</v>
      </c>
    </row>
    <row r="45" spans="1:29" ht="3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5"/>
    </row>
    <row r="46" spans="1:29">
      <c r="A46" s="11" t="s">
        <v>121</v>
      </c>
      <c r="B46" s="11"/>
      <c r="C46" s="12" t="s">
        <v>10</v>
      </c>
      <c r="D46" s="13">
        <f>SUM(E46:AB46)</f>
        <v>5952</v>
      </c>
      <c r="E46" s="13">
        <v>300</v>
      </c>
      <c r="F46" s="13">
        <v>420</v>
      </c>
      <c r="G46" s="13">
        <v>660</v>
      </c>
      <c r="H46" s="13">
        <v>528</v>
      </c>
      <c r="I46" s="13"/>
      <c r="J46" s="13">
        <v>180</v>
      </c>
      <c r="K46" s="13">
        <v>660</v>
      </c>
      <c r="L46" s="13">
        <v>240</v>
      </c>
      <c r="M46" s="13">
        <v>354</v>
      </c>
      <c r="N46" s="13"/>
      <c r="O46" s="13"/>
      <c r="P46" s="13"/>
      <c r="Q46" s="14">
        <v>744</v>
      </c>
      <c r="R46" s="14"/>
      <c r="S46" s="14"/>
      <c r="T46" s="14"/>
      <c r="U46" s="14">
        <v>600</v>
      </c>
      <c r="V46" s="14">
        <v>354</v>
      </c>
      <c r="W46" s="14">
        <v>240</v>
      </c>
      <c r="X46" s="14">
        <v>174</v>
      </c>
      <c r="Y46" s="14">
        <v>246</v>
      </c>
      <c r="Z46" s="14"/>
      <c r="AA46" s="14">
        <v>252</v>
      </c>
      <c r="AB46" s="14"/>
      <c r="AC46" s="5">
        <v>360</v>
      </c>
    </row>
    <row r="47" spans="1:29">
      <c r="A47" s="11"/>
      <c r="B47" s="11"/>
      <c r="C47" s="12" t="s">
        <v>11</v>
      </c>
      <c r="D47" s="13">
        <f>SUM(E47:AB47)</f>
        <v>5952</v>
      </c>
      <c r="E47" s="13">
        <v>300</v>
      </c>
      <c r="F47" s="13">
        <v>420</v>
      </c>
      <c r="G47" s="13">
        <v>660</v>
      </c>
      <c r="H47" s="13">
        <v>528</v>
      </c>
      <c r="I47" s="13"/>
      <c r="J47" s="13">
        <v>180</v>
      </c>
      <c r="K47" s="13">
        <v>660</v>
      </c>
      <c r="L47" s="13">
        <v>240</v>
      </c>
      <c r="M47" s="13">
        <v>354</v>
      </c>
      <c r="N47" s="13"/>
      <c r="O47" s="13"/>
      <c r="P47" s="13"/>
      <c r="Q47" s="14">
        <v>744</v>
      </c>
      <c r="R47" s="14"/>
      <c r="S47" s="14"/>
      <c r="T47" s="14"/>
      <c r="U47" s="14">
        <v>600</v>
      </c>
      <c r="V47" s="14">
        <v>354</v>
      </c>
      <c r="W47" s="14">
        <v>240</v>
      </c>
      <c r="X47" s="14">
        <v>174</v>
      </c>
      <c r="Y47" s="14">
        <v>246</v>
      </c>
      <c r="Z47" s="14"/>
      <c r="AA47" s="14">
        <v>252</v>
      </c>
      <c r="AB47" s="14"/>
      <c r="AC47" s="5">
        <v>360</v>
      </c>
    </row>
    <row r="48" spans="1:29" ht="3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5"/>
    </row>
    <row r="49" spans="1:29">
      <c r="A49" s="11" t="s">
        <v>122</v>
      </c>
      <c r="B49" s="11"/>
      <c r="C49" s="12" t="s">
        <v>10</v>
      </c>
      <c r="D49" s="13">
        <f>SUM(E49:AB49)</f>
        <v>4708</v>
      </c>
      <c r="E49" s="13"/>
      <c r="F49" s="13">
        <v>60</v>
      </c>
      <c r="G49" s="13">
        <v>168</v>
      </c>
      <c r="H49" s="13">
        <v>360</v>
      </c>
      <c r="I49" s="13"/>
      <c r="J49" s="13">
        <v>426</v>
      </c>
      <c r="K49" s="13">
        <v>402</v>
      </c>
      <c r="L49" s="13">
        <v>192</v>
      </c>
      <c r="M49" s="13">
        <v>240</v>
      </c>
      <c r="N49" s="13"/>
      <c r="O49" s="13">
        <v>420</v>
      </c>
      <c r="P49" s="13"/>
      <c r="Q49" s="14">
        <v>396</v>
      </c>
      <c r="R49" s="14">
        <v>460</v>
      </c>
      <c r="S49" s="14">
        <v>120</v>
      </c>
      <c r="T49" s="14"/>
      <c r="U49" s="14">
        <v>270</v>
      </c>
      <c r="V49" s="14">
        <v>270</v>
      </c>
      <c r="W49" s="14">
        <v>168</v>
      </c>
      <c r="X49" s="14">
        <v>300</v>
      </c>
      <c r="Y49" s="14">
        <v>168</v>
      </c>
      <c r="Z49" s="14"/>
      <c r="AA49" s="14">
        <v>276</v>
      </c>
      <c r="AB49" s="14">
        <v>12</v>
      </c>
      <c r="AC49" s="5">
        <v>402</v>
      </c>
    </row>
    <row r="50" spans="1:29">
      <c r="A50" s="11"/>
      <c r="B50" s="11"/>
      <c r="C50" s="12" t="s">
        <v>11</v>
      </c>
      <c r="D50" s="13">
        <f>SUM(E50:AB50)</f>
        <v>4708</v>
      </c>
      <c r="E50" s="13"/>
      <c r="F50" s="13">
        <v>60</v>
      </c>
      <c r="G50" s="13">
        <v>168</v>
      </c>
      <c r="H50" s="13">
        <v>360</v>
      </c>
      <c r="I50" s="13"/>
      <c r="J50" s="13">
        <v>426</v>
      </c>
      <c r="K50" s="13">
        <v>402</v>
      </c>
      <c r="L50" s="13">
        <v>192</v>
      </c>
      <c r="M50" s="13">
        <v>240</v>
      </c>
      <c r="N50" s="13"/>
      <c r="O50" s="13">
        <v>420</v>
      </c>
      <c r="P50" s="13"/>
      <c r="Q50" s="14">
        <v>396</v>
      </c>
      <c r="R50" s="14">
        <v>460</v>
      </c>
      <c r="S50" s="14">
        <v>120</v>
      </c>
      <c r="T50" s="14"/>
      <c r="U50" s="14">
        <v>270</v>
      </c>
      <c r="V50" s="14">
        <v>270</v>
      </c>
      <c r="W50" s="14">
        <v>168</v>
      </c>
      <c r="X50" s="14">
        <v>300</v>
      </c>
      <c r="Y50" s="14">
        <v>168</v>
      </c>
      <c r="Z50" s="14"/>
      <c r="AA50" s="14">
        <v>276</v>
      </c>
      <c r="AB50" s="14">
        <v>12</v>
      </c>
      <c r="AC50" s="5">
        <v>402</v>
      </c>
    </row>
    <row r="51" spans="1:29" ht="3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5"/>
    </row>
    <row r="52" spans="1:29">
      <c r="A52" s="11" t="s">
        <v>112</v>
      </c>
      <c r="B52" s="11"/>
      <c r="C52" s="12" t="s">
        <v>10</v>
      </c>
      <c r="D52" s="13">
        <f>SUM(E52:AB52)</f>
        <v>3454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4"/>
      <c r="R52" s="14">
        <v>30</v>
      </c>
      <c r="S52" s="14">
        <v>792</v>
      </c>
      <c r="T52" s="14"/>
      <c r="U52" s="14">
        <v>474</v>
      </c>
      <c r="V52" s="14">
        <v>276</v>
      </c>
      <c r="W52" s="14">
        <v>582</v>
      </c>
      <c r="X52" s="14">
        <v>240</v>
      </c>
      <c r="Y52" s="14">
        <v>700</v>
      </c>
      <c r="Z52" s="14">
        <v>24</v>
      </c>
      <c r="AA52" s="14">
        <v>336</v>
      </c>
      <c r="AB52" s="14"/>
      <c r="AC52" s="5"/>
    </row>
    <row r="53" spans="1:29">
      <c r="A53" s="11"/>
      <c r="B53" s="11"/>
      <c r="C53" s="12" t="s">
        <v>11</v>
      </c>
      <c r="D53" s="13">
        <f>SUM(E53:AB53)</f>
        <v>3454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4"/>
      <c r="R53" s="14">
        <v>30</v>
      </c>
      <c r="S53" s="14">
        <v>792</v>
      </c>
      <c r="T53" s="14"/>
      <c r="U53" s="14">
        <v>474</v>
      </c>
      <c r="V53" s="14">
        <v>276</v>
      </c>
      <c r="W53" s="14">
        <v>582</v>
      </c>
      <c r="X53" s="14">
        <v>240</v>
      </c>
      <c r="Y53" s="14">
        <v>700</v>
      </c>
      <c r="Z53" s="14">
        <v>24</v>
      </c>
      <c r="AA53" s="14">
        <v>336</v>
      </c>
      <c r="AB53" s="14"/>
      <c r="AC53" s="5"/>
    </row>
    <row r="54" spans="1:29" ht="3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5"/>
    </row>
    <row r="55" spans="1:29">
      <c r="A55" s="11" t="s">
        <v>113</v>
      </c>
      <c r="B55" s="11"/>
      <c r="C55" s="12" t="s">
        <v>10</v>
      </c>
      <c r="D55" s="13">
        <f>SUM(E55:AB55)</f>
        <v>3442</v>
      </c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4"/>
      <c r="R55" s="14">
        <v>30</v>
      </c>
      <c r="S55" s="14">
        <v>780</v>
      </c>
      <c r="T55" s="14"/>
      <c r="U55" s="14">
        <v>474</v>
      </c>
      <c r="V55" s="14">
        <v>276</v>
      </c>
      <c r="W55" s="14">
        <v>582</v>
      </c>
      <c r="X55" s="14">
        <v>240</v>
      </c>
      <c r="Y55" s="14">
        <v>700</v>
      </c>
      <c r="Z55" s="14"/>
      <c r="AA55" s="14">
        <v>360</v>
      </c>
      <c r="AB55" s="14"/>
      <c r="AC55" s="5"/>
    </row>
    <row r="56" spans="1:29">
      <c r="A56" s="11"/>
      <c r="B56" s="11"/>
      <c r="C56" s="12" t="s">
        <v>11</v>
      </c>
      <c r="D56" s="13">
        <f>SUM(E56:AB56)</f>
        <v>3442</v>
      </c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4"/>
      <c r="R56" s="14">
        <v>30</v>
      </c>
      <c r="S56" s="14">
        <v>780</v>
      </c>
      <c r="T56" s="14"/>
      <c r="U56" s="14">
        <v>474</v>
      </c>
      <c r="V56" s="14">
        <v>276</v>
      </c>
      <c r="W56" s="14">
        <v>582</v>
      </c>
      <c r="X56" s="14">
        <v>240</v>
      </c>
      <c r="Y56" s="14">
        <v>700</v>
      </c>
      <c r="Z56" s="14"/>
      <c r="AA56" s="14">
        <v>360</v>
      </c>
      <c r="AB56" s="14"/>
      <c r="AC56" s="5"/>
    </row>
    <row r="57" spans="1:29" ht="3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5"/>
    </row>
    <row r="58" spans="1:29">
      <c r="A58" s="11" t="s">
        <v>114</v>
      </c>
      <c r="B58" s="11"/>
      <c r="C58" s="12" t="s">
        <v>10</v>
      </c>
      <c r="D58" s="13">
        <f>SUM(E58:AB58)</f>
        <v>3454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4"/>
      <c r="R58" s="14">
        <v>30</v>
      </c>
      <c r="S58" s="14">
        <v>792</v>
      </c>
      <c r="T58" s="14"/>
      <c r="U58" s="14">
        <v>474</v>
      </c>
      <c r="V58" s="14">
        <v>276</v>
      </c>
      <c r="W58" s="14">
        <v>582</v>
      </c>
      <c r="X58" s="14">
        <v>240</v>
      </c>
      <c r="Y58" s="14">
        <v>700</v>
      </c>
      <c r="Z58" s="14"/>
      <c r="AA58" s="14">
        <v>360</v>
      </c>
      <c r="AB58" s="14"/>
      <c r="AC58" s="5"/>
    </row>
    <row r="59" spans="1:29">
      <c r="A59" s="11"/>
      <c r="B59" s="11"/>
      <c r="C59" s="12" t="s">
        <v>11</v>
      </c>
      <c r="D59" s="13">
        <f>SUM(E59:AB59)</f>
        <v>3454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4"/>
      <c r="R59" s="14">
        <v>30</v>
      </c>
      <c r="S59" s="14">
        <v>792</v>
      </c>
      <c r="T59" s="14"/>
      <c r="U59" s="14">
        <v>474</v>
      </c>
      <c r="V59" s="14">
        <v>276</v>
      </c>
      <c r="W59" s="14">
        <v>582</v>
      </c>
      <c r="X59" s="14">
        <v>240</v>
      </c>
      <c r="Y59" s="14">
        <v>700</v>
      </c>
      <c r="Z59" s="14"/>
      <c r="AA59" s="14">
        <v>360</v>
      </c>
      <c r="AB59" s="14"/>
      <c r="AC59" s="5"/>
    </row>
    <row r="60" spans="1:29" ht="3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</sheetData>
  <mergeCells count="22">
    <mergeCell ref="A55:B56"/>
    <mergeCell ref="A57:N57"/>
    <mergeCell ref="A58:B59"/>
    <mergeCell ref="A60:N60"/>
    <mergeCell ref="A46:B47"/>
    <mergeCell ref="A48:N48"/>
    <mergeCell ref="A49:B50"/>
    <mergeCell ref="A51:N51"/>
    <mergeCell ref="A52:B53"/>
    <mergeCell ref="A54:N54"/>
    <mergeCell ref="A37:B38"/>
    <mergeCell ref="A39:N39"/>
    <mergeCell ref="A40:B41"/>
    <mergeCell ref="A42:N42"/>
    <mergeCell ref="A43:B44"/>
    <mergeCell ref="A45:N45"/>
    <mergeCell ref="A1:AB1"/>
    <mergeCell ref="A21:B21"/>
    <mergeCell ref="A22:B23"/>
    <mergeCell ref="A24:N24"/>
    <mergeCell ref="A25:B34"/>
    <mergeCell ref="A36:N36"/>
  </mergeCells>
  <phoneticPr fontId="1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38</vt:i4>
      </vt:variant>
    </vt:vector>
  </HeadingPairs>
  <TitlesOfParts>
    <vt:vector size="38" baseType="lpstr">
      <vt:lpstr>425-5</vt:lpstr>
      <vt:lpstr>425-6</vt:lpstr>
      <vt:lpstr>438(NS)</vt:lpstr>
      <vt:lpstr>468</vt:lpstr>
      <vt:lpstr>474-1</vt:lpstr>
      <vt:lpstr>495</vt:lpstr>
      <vt:lpstr>503-3 AIO</vt:lpstr>
      <vt:lpstr>517-1</vt:lpstr>
      <vt:lpstr>536-1</vt:lpstr>
      <vt:lpstr>553</vt:lpstr>
      <vt:lpstr>553-1</vt:lpstr>
      <vt:lpstr>553-2</vt:lpstr>
      <vt:lpstr>559-1</vt:lpstr>
      <vt:lpstr>566</vt:lpstr>
      <vt:lpstr>579(NS)</vt:lpstr>
      <vt:lpstr>579-1</vt:lpstr>
      <vt:lpstr>584</vt:lpstr>
      <vt:lpstr>584-L</vt:lpstr>
      <vt:lpstr>587</vt:lpstr>
      <vt:lpstr>587-1</vt:lpstr>
      <vt:lpstr>587-4 AIO</vt:lpstr>
      <vt:lpstr>600-1</vt:lpstr>
      <vt:lpstr>610</vt:lpstr>
      <vt:lpstr>613-4</vt:lpstr>
      <vt:lpstr>625</vt:lpstr>
      <vt:lpstr>625-1</vt:lpstr>
      <vt:lpstr>627</vt:lpstr>
      <vt:lpstr>631</vt:lpstr>
      <vt:lpstr>634</vt:lpstr>
      <vt:lpstr>650</vt:lpstr>
      <vt:lpstr>651</vt:lpstr>
      <vt:lpstr>655</vt:lpstr>
      <vt:lpstr>655(NS)</vt:lpstr>
      <vt:lpstr>657</vt:lpstr>
      <vt:lpstr>666-1</vt:lpstr>
      <vt:lpstr>691</vt:lpstr>
      <vt:lpstr>692</vt:lpstr>
      <vt:lpstr>701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2018-07-05T01:56:38Z</dcterms:created>
  <dcterms:modified xsi:type="dcterms:W3CDTF">2018-07-05T03:02:27Z</dcterms:modified>
</cp:coreProperties>
</file>