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<sst xmlns="http://schemas.openxmlformats.org/spreadsheetml/2006/main">
  <si>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客户</t>
  </si>
  <si>
    <t>基地</t>
  </si>
  <si>
    <t>负责人</t>
  </si>
  <si>
    <t>实际开线数</t>
  </si>
  <si>
    <t>日用量（KG/线)</t>
  </si>
  <si>
    <t>（线数）帝科</t>
  </si>
  <si>
    <t>聚和</t>
  </si>
  <si>
    <t>晶银</t>
  </si>
  <si>
    <t>天盛</t>
  </si>
  <si>
    <t>上银</t>
  </si>
  <si>
    <t>索特</t>
  </si>
  <si>
    <t>光达</t>
  </si>
  <si>
    <t>日御</t>
  </si>
  <si>
    <t>儒兴</t>
  </si>
  <si>
    <t>贺利氏</t>
  </si>
  <si>
    <t>宏星</t>
  </si>
  <si>
    <t>硕禾</t>
  </si>
  <si>
    <t>凯盈</t>
  </si>
  <si>
    <t>其他</t>
  </si>
  <si>
    <t>总数核对</t>
  </si>
  <si>
    <t>正面副栅</t>
  </si>
  <si>
    <t>背面副栅</t>
  </si>
  <si>
    <t>正面主栅</t>
  </si>
  <si>
    <t>背面主栅</t>
  </si>
  <si>
    <t>正面副栅总</t>
  </si>
  <si>
    <t>背面副栅总</t>
  </si>
  <si>
    <t>正面主栅总</t>
  </si>
  <si>
    <t>背面主栅总</t>
  </si>
  <si>
    <t>晶科</t>
  </si>
  <si>
    <t>袁花</t>
  </si>
  <si>
    <t>华晨</t>
  </si>
  <si>
    <t>合肥一期</t>
  </si>
  <si>
    <t>合肥二期</t>
  </si>
  <si>
    <t>尖山一期</t>
  </si>
  <si>
    <t>尖山二期</t>
  </si>
  <si>
    <t>上饶ABC区 210*183</t>
  </si>
  <si>
    <t>楚雄二期</t>
  </si>
  <si>
    <t>山西</t>
  </si>
  <si>
    <t>越南</t>
  </si>
  <si>
    <t>预计12月初开</t>
  </si>
  <si>
    <t>捷泰</t>
  </si>
  <si>
    <t>滁州一厂</t>
  </si>
  <si>
    <t>滁州二厂</t>
  </si>
  <si>
    <t>滁州三厂</t>
  </si>
  <si>
    <t>淮安一期 182</t>
  </si>
  <si>
    <t>淮安一期 210</t>
  </si>
  <si>
    <t>淮安二期 182</t>
  </si>
  <si>
    <t>淮安二期 210R</t>
  </si>
  <si>
    <t>正泰</t>
  </si>
  <si>
    <t>海宁C3</t>
  </si>
  <si>
    <t>海宁C4</t>
  </si>
  <si>
    <t>凤阳</t>
  </si>
  <si>
    <t>义乌</t>
  </si>
  <si>
    <t>乐清</t>
  </si>
  <si>
    <t>酒泉</t>
  </si>
  <si>
    <t>如有遗漏的TOPCon客户或是基地请在下方补充</t>
  </si>
  <si>
    <t>（线数）索特</t>
  </si>
  <si>
    <t>一道</t>
  </si>
  <si>
    <t>忻州</t>
  </si>
  <si>
    <t>衢州</t>
  </si>
  <si>
    <t>东方日升</t>
  </si>
  <si>
    <t>滁州</t>
  </si>
  <si>
    <t>海外</t>
  </si>
  <si>
    <t>林洋</t>
  </si>
  <si>
    <t>南通</t>
  </si>
  <si>
    <t>亿晶</t>
  </si>
  <si>
    <t>伊特纳</t>
  </si>
  <si>
    <t>淮北</t>
  </si>
  <si>
    <t>韩华</t>
  </si>
  <si>
    <t>韩国</t>
  </si>
  <si>
    <t>仕净</t>
  </si>
  <si>
    <t>宁国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</si>
</sst>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rgb="FF000000"/>
      <name val="Microsoft YaHei Light"/>
    </font>
    <font>
      <b/>
      <sz val="10"/>
      <color rgb="FFC00000"/>
      <name val="Microsoft YaHei Light"/>
    </font>
    <font>
      <sz val="10"/>
      <color rgb="FF000000"/>
      <name val="Microsoft YaHei Light"/>
    </font>
    <font>
      <sz val="10"/>
      <color rgb="FF000000"/>
      <name val="等线"/>
    </font>
    <font>
      <sz val="10"/>
      <color rgb="FF000000"/>
      <name val="Microsoft YaHei UI Light"/>
    </font>
    <font>
      <sz val="10"/>
      <color rgb="FFFF0000"/>
      <name val="宋体"/>
    </font>
    <font>
      <b/>
      <sz val="10"/>
      <color rgb="FF000000"/>
      <name val="Microsoft YaHei UI Light"/>
    </font>
    <font>
      <b/>
      <sz val="10"/>
      <color rgb="FFC00000"/>
      <name val="Microsoft YaHei UI Light"/>
    </font>
    <font>
      <sz val="10"/>
      <color rgb="FF000000"/>
      <name val="宋体"/>
    </font>
    <font>
      <sz val="10"/>
      <name val="等线"/>
    </font>
    <font>
      <sz val="9"/>
      <name val="等线"/>
    </font>
    <font>
      <sz val="10"/>
      <name val="Microsoft YaHei UI Light"/>
    </font>
    <font>
      <sz val="9"/>
      <name val="Microsoft YaHei UI Light"/>
    </font>
  </fonts>
  <fills count="7">
    <fill>
      <patternFill patternType="none"/>
    </fill>
    <fill>
      <patternFill patternType="gray125"/>
    </fill>
    <fill>
      <patternFill patternType="solid">
        <fgColor rgb="FFE2EFD9"/>
      </patternFill>
    </fill>
    <fill>
      <patternFill patternType="solid">
        <fgColor rgb="FFD9E2F3"/>
      </patternFill>
    </fill>
    <fill>
      <patternFill patternType="solid">
        <fgColor rgb="FFB5C7EA"/>
      </patternFill>
    </fill>
    <fill>
      <patternFill patternType="solid">
        <fgColor rgb="FFA8E9E4"/>
      </patternFill>
    </fill>
    <fill>
      <patternFill patternType="solid">
        <fgColor rgb="FF00B0F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1" xfId="0" applyFont="1" applyFill="1" applyBorder="1" applyProtection="1">
      <alignment horizontal="center" vertical="center" wrapText="1"/>
    </xf>
    <xf numFmtId="0" fontId="5" fillId="3" borderId="2" xfId="0" applyFont="1" applyFill="1" applyBorder="1" applyProtection="1">
      <alignment horizontal="center" vertical="center" wrapText="1"/>
    </xf>
    <xf numFmtId="0" fontId="6" fillId="2" borderId="1" xfId="0" applyFont="1" applyFill="1" applyBorder="1" applyProtection="1">
      <alignment horizontal="center" vertical="center"/>
    </xf>
    <xf numFmtId="0" fontId="5" fillId="3" borderId="3" xfId="0" applyFont="1" applyFill="1" applyBorder="1" applyProtection="1">
      <alignment horizontal="center" vertical="center" wrapText="1"/>
    </xf>
    <xf numFmtId="0" fontId="6" fillId="0" borderId="4" xfId="0" applyFont="1" applyBorder="1" applyProtection="1">
      <alignment horizontal="center" vertical="center"/>
    </xf>
    <xf numFmtId="0" fontId="6" fillId="0" borderId="5" xfId="0" applyFont="1" applyBorder="1" applyProtection="1">
      <alignment horizontal="center" vertical="center"/>
    </xf>
    <xf numFmtId="0" fontId="6" fillId="0" borderId="1" xfId="0" applyFont="1" applyBorder="1" applyProtection="1">
      <alignment horizontal="center" vertical="center"/>
    </xf>
    <xf numFmtId="0" fontId="7" fillId="0" borderId="1" xfId="0" applyFont="1" applyBorder="1" applyProtection="1">
      <alignment horizontal="center" vertical="center"/>
    </xf>
    <xf numFmtId="0" fontId="6" fillId="0" borderId="6" xfId="0" applyFont="1" applyBorder="1" applyProtection="1">
      <alignment horizontal="center" vertical="center"/>
    </xf>
    <xf numFmtId="0" fontId="6" fillId="0" borderId="7" xfId="0" applyFont="1" applyBorder="1" applyProtection="1">
      <alignment horizontal="center" vertical="center"/>
    </xf>
    <xf numFmtId="0" fontId="6" fillId="0" borderId="8" xfId="0" applyFont="1" applyBorder="1" applyProtection="1">
      <alignment horizontal="center" vertical="center"/>
    </xf>
    <xf numFmtId="0" fontId="6" fillId="0" borderId="5" xfId="0" applyFont="1" applyBorder="1" applyProtection="1">
      <alignment horizontal="center" vertical="center"/>
    </xf>
    <xf numFmtId="0" fontId="6" fillId="0" borderId="1" xfId="0" applyFont="1" applyBorder="1" applyProtection="1">
      <alignment horizontal="center" vertical="center"/>
    </xf>
    <xf numFmtId="0" fontId="6" fillId="0" borderId="8" xfId="0" applyFont="1" applyBorder="1" applyProtection="1">
      <alignment horizontal="center" vertical="center"/>
    </xf>
    <xf numFmtId="0" fontId="6" fillId="0" borderId="4" xfId="0" applyFont="1" applyBorder="1" applyProtection="1">
      <alignment horizontal="center" vertical="center" wrapText="1"/>
    </xf>
    <xf numFmtId="0" fontId="8" fillId="0" borderId="1" xfId="0" applyFont="1" applyBorder="1" applyProtection="1">
      <alignment horizontal="center" vertical="center" wrapText="1"/>
    </xf>
    <xf numFmtId="0" fontId="6" fillId="0" borderId="6" xfId="0" applyFont="1" applyBorder="1" applyProtection="1">
      <alignment horizontal="center" vertical="center" wrapText="1"/>
    </xf>
    <xf numFmtId="0" fontId="6" fillId="0" borderId="8" xfId="0" applyFont="1" applyBorder="1" applyProtection="1">
      <alignment horizontal="center" vertical="center" wrapText="1"/>
    </xf>
    <xf numFmtId="0" fontId="9" fillId="0" borderId="0" xfId="0" applyFont="1">
      <alignment horizontal="general" vertical="center"/>
    </xf>
    <xf numFmtId="0" fontId="10" fillId="4" borderId="1" xfId="0" applyFont="1" applyFill="1" applyBorder="1" applyProtection="1">
      <alignment horizontal="center" vertical="center" wrapText="1"/>
    </xf>
    <xf numFmtId="0" fontId="11" fillId="4" borderId="1" xfId="0" applyFont="1" applyFill="1" applyBorder="1" applyProtection="1">
      <alignment horizontal="center" vertical="center" wrapText="1"/>
    </xf>
    <xf numFmtId="0" fontId="10" fillId="4" borderId="1" xfId="0" applyFont="1" applyFill="1" applyBorder="1" applyProtection="1">
      <alignment horizontal="center" vertical="center"/>
    </xf>
    <xf numFmtId="0" fontId="8" fillId="0" borderId="4" xfId="0" applyFont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0" fontId="10" fillId="0" borderId="1" xfId="0" applyFont="1" applyBorder="1" applyProtection="1">
      <alignment horizontal="center" vertical="center" wrapText="1"/>
    </xf>
    <xf numFmtId="0" fontId="8" fillId="0" borderId="6" xfId="0" applyFont="1" applyBorder="1" applyProtection="1">
      <alignment horizontal="center" vertical="center"/>
    </xf>
    <xf numFmtId="0" fontId="12" fillId="0" borderId="1" xfId="0" applyFont="1" applyBorder="1" applyProtection="1">
      <alignment horizontal="center" vertical="center"/>
    </xf>
    <xf numFmtId="0" fontId="11" fillId="3" borderId="9" xfId="0" applyFont="1" applyFill="1" applyBorder="1" applyProtection="1">
      <alignment horizontal="center" vertical="center" wrapText="1"/>
    </xf>
    <xf numFmtId="0" fontId="11" fillId="3" borderId="10" xfId="0" applyFont="1" applyFill="1" applyBorder="1" applyProtection="1">
      <alignment horizontal="center" vertical="center" wrapText="1"/>
    </xf>
    <xf numFmtId="0" fontId="11" fillId="3" borderId="5" xfId="0" applyFont="1" applyFill="1" applyBorder="1" applyProtection="1">
      <alignment horizontal="center" vertical="center" wrapText="1"/>
    </xf>
    <xf numFmtId="0" fontId="11" fillId="3" borderId="1" xfId="0" applyFont="1" applyFill="1" applyBorder="1" applyProtection="1">
      <alignment horizontal="center" vertical="center" wrapText="1"/>
    </xf>
    <xf numFmtId="0" fontId="8" fillId="0" borderId="8" xfId="0" applyFont="1" applyBorder="1" applyProtection="1">
      <alignment horizontal="center" vertical="center" wrapText="1"/>
    </xf>
    <xf numFmtId="0" fontId="6" fillId="0" borderId="1" xfId="0" applyFont="1" applyBorder="1" applyProtection="1">
      <alignment horizontal="center" vertical="center" wrapText="1"/>
    </xf>
    <xf numFmtId="0" fontId="11" fillId="4" borderId="9" xfId="0" applyFont="1" applyFill="1" applyBorder="1" applyProtection="1">
      <alignment horizontal="center" vertical="center" wrapText="1"/>
    </xf>
    <xf numFmtId="0" fontId="11" fillId="4" borderId="10" xfId="0" applyFont="1" applyFill="1" applyBorder="1" applyProtection="1">
      <alignment horizontal="center" vertical="center" wrapText="1"/>
    </xf>
    <xf numFmtId="0" fontId="11" fillId="4" borderId="5" xfId="0" applyFont="1" applyFill="1" applyBorder="1" applyProtection="1">
      <alignment horizontal="center" vertical="center" wrapText="1"/>
    </xf>
    <xf numFmtId="0" fontId="11" fillId="4" borderId="1" xfId="0" applyFont="1" applyFill="1" applyBorder="1" applyProtection="1">
      <alignment horizontal="center" vertical="center" wrapText="1"/>
    </xf>
    <xf numFmtId="0" fontId="8" fillId="0" borderId="1" xfId="0" applyFont="1" applyBorder="1" applyProtection="1">
      <alignment horizontal="center" vertical="center" wrapText="1"/>
    </xf>
    <xf numFmtId="0" fontId="4" fillId="4" borderId="5" xfId="0" applyFont="1" applyFill="1" applyBorder="1" applyProtection="1">
      <alignment horizontal="center" vertical="center" wrapText="1"/>
    </xf>
    <xf numFmtId="0" fontId="6" fillId="4" borderId="1" xfId="0" applyFont="1" applyFill="1" applyBorder="1" applyProtection="1">
      <alignment horizontal="center" vertical="center"/>
    </xf>
    <xf numFmtId="0" fontId="4" fillId="4" borderId="1" xfId="0" applyFont="1" applyFill="1" applyBorder="1" applyProtection="1">
      <alignment horizontal="center" vertical="center" wrapText="1"/>
    </xf>
    <xf numFmtId="0" fontId="10" fillId="4" borderId="9" xfId="0" applyFont="1" applyFill="1" applyBorder="1" applyProtection="1">
      <alignment horizontal="center" vertical="center" wrapText="1"/>
    </xf>
    <xf numFmtId="0" fontId="10" fillId="4" borderId="10" xfId="0" applyFont="1" applyFill="1" applyBorder="1" applyProtection="1">
      <alignment horizontal="center" vertical="center" wrapText="1"/>
    </xf>
    <xf numFmtId="0" fontId="10" fillId="4" borderId="5" xfId="0" applyFont="1" applyFill="1" applyBorder="1" applyProtection="1">
      <alignment horizontal="center" vertical="center" wrapText="1"/>
    </xf>
    <xf numFmtId="0" fontId="10" fillId="5" borderId="1" xfId="0" applyFont="1" applyFill="1" applyBorder="1" applyProtection="1">
      <alignment horizontal="center" vertical="center" wrapText="1"/>
    </xf>
    <xf numFmtId="0" fontId="10" fillId="5" borderId="1" xfId="0" applyFont="1" applyFill="1" applyBorder="1" applyProtection="1">
      <alignment horizontal="center" vertical="center"/>
    </xf>
    <xf numFmtId="0" fontId="8" fillId="0" borderId="8" xfId="0" applyFont="1" applyBorder="1" applyProtection="1">
      <alignment horizontal="center" vertical="center"/>
    </xf>
    <xf numFmtId="0" fontId="8" fillId="0" borderId="1" xfId="0" applyFont="1" applyBorder="1" applyProtection="1">
      <alignment horizontal="center" vertical="center"/>
    </xf>
    <xf numFmtId="0" fontId="6" fillId="0" borderId="1" xfId="0" applyFont="1" applyBorder="1" applyProtection="1">
      <alignment horizontal="center" vertical="center"/>
    </xf>
    <xf numFmtId="0" fontId="4" fillId="4" borderId="1" xfId="0" applyFont="1" applyFill="1" applyBorder="1" applyProtection="1">
      <alignment horizontal="center" vertical="center"/>
    </xf>
    <xf numFmtId="0" fontId="4" fillId="6" borderId="1" xfId="0" applyFont="1" applyFill="1" applyBorder="1" applyProtection="1">
      <alignment horizontal="center" vertical="center" wrapText="1"/>
    </xf>
    <xf numFmtId="0" fontId="6" fillId="6" borderId="1" xfId="0" applyFont="1" applyFill="1" applyBorder="1" applyProtection="1">
      <alignment horizontal="center" vertical="center"/>
    </xf>
    <xf numFmtId="0" fontId="7" fillId="0" borderId="1" xfId="0" applyFont="1" applyBorder="1" applyProtection="1">
      <alignment horizontal="center" vertical="center"/>
    </xf>
    <xf numFmtId="0" fontId="12" fillId="0" borderId="0" xfId="0" applyFont="1">
      <alignment horizontal="general" vertical="center"/>
    </xf>
    <xf numFmtId="0" fontId="7" fillId="0" borderId="1" xfId="0" applyFont="1" applyBorder="1" applyProtection="1">
      <alignment horizontal="center" vertical="center"/>
    </xf>
    <xf numFmtId="0" fontId="13" fillId="0" borderId="1" xfId="0" applyFont="1" applyBorder="1" applyProtection="1">
      <alignment horizontal="center" vertical="center"/>
    </xf>
    <xf numFmtId="0" fontId="13" fillId="0" borderId="5" xfId="0" applyFont="1" applyBorder="1" applyProtection="1">
      <alignment horizontal="center" vertical="center" wrapText="1"/>
    </xf>
    <xf numFmtId="0" fontId="14" fillId="0" borderId="5" xfId="0" applyFont="1" applyBorder="1" applyProtection="1">
      <alignment horizontal="center" vertical="center" wrapText="1"/>
    </xf>
    <xf numFmtId="0" fontId="14" fillId="0" borderId="5" xfId="0" applyFont="1" applyBorder="1" applyProtection="1">
      <alignment horizontal="center" vertical="center"/>
    </xf>
    <xf numFmtId="0" fontId="13" fillId="0" borderId="8" xfId="0" applyFont="1" applyBorder="1" applyProtection="1">
      <alignment horizontal="center" vertical="center"/>
    </xf>
    <xf numFmtId="0" fontId="13" fillId="0" borderId="7" xfId="0" applyFont="1" applyBorder="1" applyProtection="1">
      <alignment horizontal="center" vertical="center" wrapText="1"/>
    </xf>
    <xf numFmtId="0" fontId="14" fillId="0" borderId="7" xfId="0" applyFont="1" applyBorder="1" applyProtection="1">
      <alignment horizontal="center" vertical="center" wrapText="1"/>
    </xf>
    <xf numFmtId="0" fontId="14" fillId="0" borderId="7" xfId="0" applyFont="1" applyBorder="1" applyProtection="1">
      <alignment horizontal="center" vertical="center"/>
    </xf>
    <xf numFmtId="0" fontId="15" fillId="0" borderId="1" xfId="0" applyFont="1" applyBorder="1" applyProtection="1">
      <alignment horizontal="center" vertical="center" wrapText="1"/>
    </xf>
    <xf numFmtId="2" fontId="15" fillId="0" borderId="1" xfId="0" applyNumberFormat="1" applyFont="1" applyBorder="1" applyProtection="1">
      <alignment horizontal="center" vertical="center" wrapText="1"/>
    </xf>
    <xf numFmtId="0" fontId="16" fillId="0" borderId="1" xfId="0" applyFont="1" applyBorder="1" applyProtection="1">
      <alignment horizontal="center" vertical="center" wrapText="1"/>
    </xf>
    <xf numFmtId="0" fontId="16" fillId="0" borderId="1" xfId="0" applyFont="1" applyBorder="1" applyProtection="1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E3" activePane="bottomRight" state="frozen" xSplit="4" ySplit="2"/>
    </sheetView>
  </sheetViews>
  <sheetFormatPr baseColWidth="10" defaultColWidth="9.1640625" defaultRowHeight="20.85" customHeight="1"/>
  <cols>
    <col min="1" max="1" width="12.1640625" customWidth="1" style="58"/>
    <col min="2" max="2" width="18.498046875" customWidth="1" style="58"/>
    <col min="3" max="3" width="9.1640625" style="58"/>
    <col min="4" max="4" width="12.1640625" customWidth="1" style="58"/>
    <col min="5" max="64" width="9.1640625" style="58"/>
    <col min="65" max="66" width="11.4990234375" customWidth="1" style="58"/>
    <col min="67" max="67" width="10.998046875" customWidth="1" style="58"/>
    <col min="68" max="68" width="10.8310546875" customWidth="1" style="58"/>
  </cols>
  <sheetData>
    <row r="1" ht="20.85" customHeight="1">
      <c r="A1" s="5" t="s">
        <v>0</v>
      </c>
      <c r="B1" s="5" t="s">
        <v>1</v>
      </c>
      <c r="C1" s="5" t="s">
        <v>2</v>
      </c>
      <c r="D1" s="6" t="s">
        <v>3</v>
      </c>
      <c r="E1" s="32" t="s">
        <v>4</v>
      </c>
      <c r="F1" s="33"/>
      <c r="G1" s="33"/>
      <c r="H1" s="34"/>
      <c r="I1" s="43" t="s">
        <v>5</v>
      </c>
      <c r="J1" s="44"/>
      <c r="K1" s="44"/>
      <c r="L1" s="44"/>
      <c r="M1" s="45" t="s">
        <v>6</v>
      </c>
      <c r="N1" s="44"/>
      <c r="O1" s="44"/>
      <c r="P1" s="44"/>
      <c r="Q1" s="45" t="s">
        <v>7</v>
      </c>
      <c r="R1" s="44"/>
      <c r="S1" s="44"/>
      <c r="T1" s="44"/>
      <c r="U1" s="45" t="s">
        <v>8</v>
      </c>
      <c r="V1" s="44"/>
      <c r="W1" s="44"/>
      <c r="X1" s="44"/>
      <c r="Y1" s="45" t="s">
        <v>9</v>
      </c>
      <c r="Z1" s="44"/>
      <c r="AA1" s="44"/>
      <c r="AB1" s="44"/>
      <c r="AC1" s="45" t="s">
        <v>10</v>
      </c>
      <c r="AD1" s="44"/>
      <c r="AE1" s="44"/>
      <c r="AF1" s="44"/>
      <c r="AG1" s="45" t="s">
        <v>11</v>
      </c>
      <c r="AH1" s="45"/>
      <c r="AI1" s="45"/>
      <c r="AJ1" s="45"/>
      <c r="AK1" s="45" t="s">
        <v>12</v>
      </c>
      <c r="AL1" s="44"/>
      <c r="AM1" s="44"/>
      <c r="AN1" s="44"/>
      <c r="AO1" s="45" t="s">
        <v>13</v>
      </c>
      <c r="AP1" s="44"/>
      <c r="AQ1" s="44"/>
      <c r="AR1" s="44"/>
      <c r="AS1" s="45" t="s">
        <v>14</v>
      </c>
      <c r="AT1" s="54"/>
      <c r="AU1" s="54"/>
      <c r="AV1" s="54"/>
      <c r="AW1" s="45" t="s">
        <v>15</v>
      </c>
      <c r="AX1" s="45"/>
      <c r="AY1" s="45"/>
      <c r="AZ1" s="45"/>
      <c r="BA1" s="45" t="s">
        <v>16</v>
      </c>
      <c r="BB1" s="45"/>
      <c r="BC1" s="45"/>
      <c r="BD1" s="45"/>
      <c r="BE1" s="45" t="s">
        <v>17</v>
      </c>
      <c r="BF1" s="45"/>
      <c r="BG1" s="45"/>
      <c r="BH1" s="45"/>
      <c r="BI1" s="45" t="s">
        <v>18</v>
      </c>
      <c r="BJ1" s="44"/>
      <c r="BK1" s="44"/>
      <c r="BL1" s="44"/>
      <c r="BM1" s="55" t="s">
        <v>19</v>
      </c>
      <c r="BN1" s="56"/>
      <c r="BO1" s="56"/>
      <c r="BP1" s="56"/>
    </row>
    <row r="2" ht="20.85" customHeight="1">
      <c r="A2" s="7"/>
      <c r="B2" s="7"/>
      <c r="C2" s="5"/>
      <c r="D2" s="8"/>
      <c r="E2" s="35" t="s">
        <v>20</v>
      </c>
      <c r="F2" s="35" t="s">
        <v>21</v>
      </c>
      <c r="G2" s="35" t="s">
        <v>22</v>
      </c>
      <c r="H2" s="35" t="s">
        <v>23</v>
      </c>
      <c r="I2" s="43" t="s">
        <v>20</v>
      </c>
      <c r="J2" s="45" t="s">
        <v>21</v>
      </c>
      <c r="K2" s="45" t="s">
        <v>22</v>
      </c>
      <c r="L2" s="45" t="s">
        <v>23</v>
      </c>
      <c r="M2" s="45" t="s">
        <v>20</v>
      </c>
      <c r="N2" s="45" t="s">
        <v>21</v>
      </c>
      <c r="O2" s="45" t="s">
        <v>22</v>
      </c>
      <c r="P2" s="45" t="s">
        <v>23</v>
      </c>
      <c r="Q2" s="45" t="s">
        <v>20</v>
      </c>
      <c r="R2" s="45" t="s">
        <v>21</v>
      </c>
      <c r="S2" s="45" t="s">
        <v>22</v>
      </c>
      <c r="T2" s="45" t="s">
        <v>23</v>
      </c>
      <c r="U2" s="45" t="s">
        <v>20</v>
      </c>
      <c r="V2" s="45" t="s">
        <v>21</v>
      </c>
      <c r="W2" s="45" t="s">
        <v>22</v>
      </c>
      <c r="X2" s="45" t="s">
        <v>23</v>
      </c>
      <c r="Y2" s="45" t="s">
        <v>20</v>
      </c>
      <c r="Z2" s="45" t="s">
        <v>21</v>
      </c>
      <c r="AA2" s="45" t="s">
        <v>22</v>
      </c>
      <c r="AB2" s="45" t="s">
        <v>23</v>
      </c>
      <c r="AC2" s="45" t="s">
        <v>20</v>
      </c>
      <c r="AD2" s="45" t="s">
        <v>21</v>
      </c>
      <c r="AE2" s="45" t="s">
        <v>22</v>
      </c>
      <c r="AF2" s="45" t="s">
        <v>23</v>
      </c>
      <c r="AG2" s="45" t="s">
        <v>20</v>
      </c>
      <c r="AH2" s="45" t="s">
        <v>21</v>
      </c>
      <c r="AI2" s="45" t="s">
        <v>22</v>
      </c>
      <c r="AJ2" s="45" t="s">
        <v>23</v>
      </c>
      <c r="AK2" s="45" t="s">
        <v>20</v>
      </c>
      <c r="AL2" s="45" t="s">
        <v>21</v>
      </c>
      <c r="AM2" s="45" t="s">
        <v>22</v>
      </c>
      <c r="AN2" s="45" t="s">
        <v>23</v>
      </c>
      <c r="AO2" s="45" t="s">
        <v>20</v>
      </c>
      <c r="AP2" s="45" t="s">
        <v>21</v>
      </c>
      <c r="AQ2" s="45" t="s">
        <v>22</v>
      </c>
      <c r="AR2" s="45" t="s">
        <v>23</v>
      </c>
      <c r="AS2" s="45" t="s">
        <v>20</v>
      </c>
      <c r="AT2" s="45" t="s">
        <v>21</v>
      </c>
      <c r="AU2" s="45" t="s">
        <v>22</v>
      </c>
      <c r="AV2" s="45" t="s">
        <v>23</v>
      </c>
      <c r="AW2" s="45" t="s">
        <v>20</v>
      </c>
      <c r="AX2" s="45" t="s">
        <v>21</v>
      </c>
      <c r="AY2" s="45" t="s">
        <v>22</v>
      </c>
      <c r="AZ2" s="45" t="s">
        <v>23</v>
      </c>
      <c r="BA2" s="45" t="s">
        <v>20</v>
      </c>
      <c r="BB2" s="45" t="s">
        <v>21</v>
      </c>
      <c r="BC2" s="45" t="s">
        <v>22</v>
      </c>
      <c r="BD2" s="45" t="s">
        <v>23</v>
      </c>
      <c r="BE2" s="45" t="s">
        <v>20</v>
      </c>
      <c r="BF2" s="45" t="s">
        <v>21</v>
      </c>
      <c r="BG2" s="45" t="s">
        <v>22</v>
      </c>
      <c r="BH2" s="45" t="s">
        <v>23</v>
      </c>
      <c r="BI2" s="45" t="s">
        <v>20</v>
      </c>
      <c r="BJ2" s="45" t="s">
        <v>21</v>
      </c>
      <c r="BK2" s="45" t="s">
        <v>22</v>
      </c>
      <c r="BL2" s="45" t="s">
        <v>23</v>
      </c>
      <c r="BM2" s="55" t="s">
        <v>24</v>
      </c>
      <c r="BN2" s="55" t="s">
        <v>25</v>
      </c>
      <c r="BO2" s="55" t="s">
        <v>26</v>
      </c>
      <c r="BP2" s="55" t="s">
        <v>27</v>
      </c>
    </row>
    <row r="3" ht="20.85" customHeight="1">
      <c r="A3" s="9" t="s">
        <v>28</v>
      </c>
      <c r="B3" s="10" t="s">
        <v>29</v>
      </c>
      <c r="C3" s="11" t="s">
        <v>30</v>
      </c>
      <c r="D3" s="60" t="n">
        <v>24</v>
      </c>
      <c r="E3" s="61" t="n">
        <v>3.81</v>
      </c>
      <c r="F3" s="61" t="n">
        <v>3.7</v>
      </c>
      <c r="G3" s="61" t="n">
        <v>0.67</v>
      </c>
      <c r="H3" s="61" t="n">
        <v>0.78</v>
      </c>
      <c r="I3" s="62"/>
      <c r="J3" s="62" t="n">
        <v>20</v>
      </c>
      <c r="K3" s="62"/>
      <c r="L3" s="62" t="n">
        <v>16</v>
      </c>
      <c r="M3" s="62" t="n">
        <v>2</v>
      </c>
      <c r="N3" s="62" t="n">
        <v>4</v>
      </c>
      <c r="O3" s="62" t="n">
        <v>2</v>
      </c>
      <c r="P3" s="62" t="n">
        <v>4</v>
      </c>
      <c r="Q3" s="63"/>
      <c r="R3" s="63"/>
      <c r="S3" s="63"/>
      <c r="T3" s="63"/>
      <c r="U3" s="62"/>
      <c r="V3" s="62"/>
      <c r="W3" s="62"/>
      <c r="X3" s="62"/>
      <c r="Y3" s="62"/>
      <c r="Z3" s="62"/>
      <c r="AA3" s="62"/>
      <c r="AB3" s="62"/>
      <c r="AC3" s="63" t="n">
        <v>22</v>
      </c>
      <c r="AD3" s="63"/>
      <c r="AE3" s="63" t="n">
        <v>22</v>
      </c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 t="n">
        <v>4</v>
      </c>
      <c r="BM3" s="57" t="n">
        <f>I3+M3+Q3+U3+Y3+AC3+AG3+AK3+AO3+AS3+AW3+BA3+BE3+BI3</f>
        <v>24</v>
      </c>
      <c r="BN3" s="57" t="n">
        <f>J3+N3+R3+V3+Z3+AD3+AH3+AL3+AP3+AT3+AX3+BB3+BF3+BJ3</f>
        <v>24</v>
      </c>
      <c r="BO3" s="57" t="n">
        <f>K3+O3+S3+W3+AA3+AE3+AI3+AM3+AQ3+AU3+AY3+BC3+BG3+BK3</f>
        <v>24</v>
      </c>
      <c r="BP3" s="57" t="n">
        <f>L3+P3+T3+X3+AB3+AF3+AJ3+AN3+AR3+AV3+AZ3+BD3+BH3+BL3</f>
        <v>24</v>
      </c>
    </row>
    <row r="4" ht="20.85" customHeight="1">
      <c r="A4" s="13"/>
      <c r="B4" s="14" t="s">
        <v>31</v>
      </c>
      <c r="C4" s="15" t="s">
        <v>30</v>
      </c>
      <c r="D4" s="12" t="n">
        <v>30</v>
      </c>
      <c r="E4" s="36" t="n">
        <v>3.81</v>
      </c>
      <c r="F4" s="36" t="n">
        <v>3.69</v>
      </c>
      <c r="G4" s="36" t="n">
        <v>0.67</v>
      </c>
      <c r="H4" s="36" t="n">
        <v>0.78</v>
      </c>
      <c r="I4" s="36" t="n">
        <v>5</v>
      </c>
      <c r="J4" s="36" t="n">
        <v>30</v>
      </c>
      <c r="K4" s="36" t="n">
        <v>0</v>
      </c>
      <c r="L4" s="36" t="n">
        <v>30</v>
      </c>
      <c r="M4" s="36" t="n">
        <v>8</v>
      </c>
      <c r="N4" s="36" t="n">
        <v>0</v>
      </c>
      <c r="O4" s="36" t="n">
        <v>13</v>
      </c>
      <c r="P4" s="36" t="n">
        <v>0</v>
      </c>
      <c r="Q4" s="51"/>
      <c r="R4" s="51"/>
      <c r="S4" s="51"/>
      <c r="T4" s="51"/>
      <c r="U4" s="36"/>
      <c r="V4" s="36"/>
      <c r="W4" s="36"/>
      <c r="X4" s="36"/>
      <c r="Y4" s="36"/>
      <c r="Z4" s="36"/>
      <c r="AA4" s="36"/>
      <c r="AB4" s="36"/>
      <c r="AC4" s="51" t="n">
        <v>17</v>
      </c>
      <c r="AD4" s="51"/>
      <c r="AE4" s="51" t="n">
        <v>17</v>
      </c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9" t="n">
        <f>I4+M4+Q4+U4+Y4+AC4+AG4+AK4+AO4+AS4+AW4+BA4+BE4+BI4</f>
        <v>30</v>
      </c>
      <c r="BN4" s="59" t="n">
        <f>J4+N4+R4+V4+Z4+AD4+AH4+AL4+AP4+AT4+AX4+BB4+BF4+BJ4</f>
        <v>30</v>
      </c>
      <c r="BO4" s="59" t="n">
        <f>K4+O4+S4+W4+AA4+AE4+AI4+AM4+AQ4+AU4+AY4+BC4+BG4+BK4</f>
        <v>30</v>
      </c>
      <c r="BP4" s="59" t="n">
        <f>L4+P4+T4+X4+AB4+AF4+AJ4+AN4+AR4+AV4+AZ4+BD4+BH4+BL4</f>
        <v>30</v>
      </c>
    </row>
    <row r="5" ht="20.85" customHeight="1">
      <c r="A5" s="13"/>
      <c r="B5" s="16" t="s">
        <v>32</v>
      </c>
      <c r="C5" s="17" t="s">
        <v>30</v>
      </c>
      <c r="D5" s="12" t="n">
        <v>32</v>
      </c>
      <c r="E5" s="42" t="n">
        <v>3.75</v>
      </c>
      <c r="F5" s="42" t="n">
        <v>3.58</v>
      </c>
      <c r="G5" s="42" t="n">
        <v>0.67</v>
      </c>
      <c r="H5" s="42" t="n">
        <v>0.78</v>
      </c>
      <c r="I5" s="20" t="n">
        <v>8</v>
      </c>
      <c r="J5" s="20" t="n">
        <v>30</v>
      </c>
      <c r="K5" s="20" t="n">
        <v>0</v>
      </c>
      <c r="L5" s="20" t="n">
        <v>30</v>
      </c>
      <c r="M5" s="20" t="n">
        <v>12</v>
      </c>
      <c r="N5" s="20" t="n">
        <v>2</v>
      </c>
      <c r="O5" s="20" t="n">
        <v>19</v>
      </c>
      <c r="P5" s="20" t="n">
        <v>2</v>
      </c>
      <c r="Q5" s="52"/>
      <c r="R5" s="52"/>
      <c r="S5" s="52"/>
      <c r="T5" s="52"/>
      <c r="U5" s="20"/>
      <c r="V5" s="20"/>
      <c r="W5" s="20"/>
      <c r="X5" s="20"/>
      <c r="Y5" s="20"/>
      <c r="Z5" s="20"/>
      <c r="AA5" s="20"/>
      <c r="AB5" s="20"/>
      <c r="AC5" s="52" t="n">
        <v>12</v>
      </c>
      <c r="AD5" s="52"/>
      <c r="AE5" s="52" t="n">
        <v>12</v>
      </c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 t="n">
        <v>1</v>
      </c>
      <c r="BL5" s="52"/>
      <c r="BM5" s="59" t="n">
        <f>I5+M5+Q5+U5+Y5+AC5+AG5+AK5+AO5+AS5+AW5+BA5+BE5+BI5</f>
        <v>32</v>
      </c>
      <c r="BN5" s="59" t="n">
        <f>J5+N5+R5+V5+Z5+AD5+AH5+AL5+AP5+AT5+AX5+BB5+BF5+BJ5</f>
        <v>32</v>
      </c>
      <c r="BO5" s="59" t="n">
        <f>K5+O5+S5+W5+AA5+AE5+AI5+AM5+AQ5+AU5+AY5+BC5+BG5+BK5</f>
        <v>32</v>
      </c>
      <c r="BP5" s="59" t="n">
        <f>L5+P5+T5+X5+AB5+AF5+AJ5+AN5+AR5+AV5+AZ5+BD5+BH5+BL5</f>
        <v>32</v>
      </c>
    </row>
    <row r="6" ht="20.85" customHeight="1">
      <c r="A6" s="13"/>
      <c r="B6" s="16" t="s">
        <v>33</v>
      </c>
      <c r="C6" s="17" t="s">
        <v>30</v>
      </c>
      <c r="D6" s="57" t="n">
        <v>33</v>
      </c>
      <c r="E6" s="42" t="n">
        <v>3.94</v>
      </c>
      <c r="F6" s="42" t="n">
        <v>3.63</v>
      </c>
      <c r="G6" s="42" t="n">
        <v>0</v>
      </c>
      <c r="H6" s="42" t="n">
        <v>0.78</v>
      </c>
      <c r="I6" s="42" t="n">
        <v>2</v>
      </c>
      <c r="J6" s="42" t="n">
        <v>29</v>
      </c>
      <c r="K6" s="42" t="n">
        <v>0</v>
      </c>
      <c r="L6" s="42" t="n">
        <v>29</v>
      </c>
      <c r="M6" s="42" t="n">
        <v>2</v>
      </c>
      <c r="N6" s="42" t="n">
        <v>0</v>
      </c>
      <c r="O6" s="42" t="n">
        <v>2</v>
      </c>
      <c r="P6" s="42" t="n">
        <v>0</v>
      </c>
      <c r="Q6" s="52"/>
      <c r="R6" s="52"/>
      <c r="S6" s="52"/>
      <c r="T6" s="52"/>
      <c r="U6" s="20"/>
      <c r="V6" s="20"/>
      <c r="W6" s="20"/>
      <c r="X6" s="20"/>
      <c r="Y6" s="20"/>
      <c r="Z6" s="20"/>
      <c r="AA6" s="20"/>
      <c r="AB6" s="20"/>
      <c r="AC6" s="52" t="n">
        <v>29</v>
      </c>
      <c r="AD6" s="52"/>
      <c r="AE6" s="52" t="n">
        <v>29</v>
      </c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 t="n">
        <v>4</v>
      </c>
      <c r="BK6" s="52" t="n">
        <v>2</v>
      </c>
      <c r="BL6" s="52" t="n">
        <v>4</v>
      </c>
      <c r="BM6" s="59" t="n">
        <f>I6+M6+Q6+U6+Y6+AC6+AG6+AK6+AO6+AS6+AW6+BA6+BE6+BI6</f>
        <v>33</v>
      </c>
      <c r="BN6" s="59" t="n">
        <f>J6+N6+R6+V6+Z6+AD6+AH6+AL6+AP6+AT6+AX6+BB6+BF6+BJ6</f>
        <v>33</v>
      </c>
      <c r="BO6" s="59" t="n">
        <f>K6+O6+S6+W6+AA6+AE6+AI6+AM6+AQ6+AU6+AY6+BC6+BG6+BK6</f>
        <v>33</v>
      </c>
      <c r="BP6" s="59" t="n">
        <f>L6+P6+T6+X6+AB6+AF6+AJ6+AN6+AR6+AV6+AZ6+BD6+BH6+BL6</f>
        <v>33</v>
      </c>
    </row>
    <row r="7" ht="20.85" customHeight="1">
      <c r="A7" s="13"/>
      <c r="B7" s="16" t="s">
        <v>34</v>
      </c>
      <c r="C7" s="17" t="s">
        <v>30</v>
      </c>
      <c r="D7" s="57" t="n">
        <v>46</v>
      </c>
      <c r="E7" s="37" t="n">
        <v>3.85</v>
      </c>
      <c r="F7" s="37" t="n">
        <v>3.63</v>
      </c>
      <c r="G7" s="37" t="n">
        <v>0</v>
      </c>
      <c r="H7" s="42" t="n">
        <v>0.78</v>
      </c>
      <c r="I7" s="37" t="n">
        <v>2</v>
      </c>
      <c r="J7" s="37" t="n">
        <v>46</v>
      </c>
      <c r="K7" s="37" t="n">
        <v>0</v>
      </c>
      <c r="L7" s="37" t="n">
        <v>45</v>
      </c>
      <c r="M7" s="37" t="n">
        <v>2</v>
      </c>
      <c r="N7" s="37" t="n">
        <v>0</v>
      </c>
      <c r="O7" s="37" t="n">
        <v>2</v>
      </c>
      <c r="P7" s="37" t="n">
        <v>0</v>
      </c>
      <c r="Q7" s="53"/>
      <c r="R7" s="53"/>
      <c r="S7" s="53"/>
      <c r="T7" s="53"/>
      <c r="U7" s="37"/>
      <c r="V7" s="37"/>
      <c r="W7" s="37"/>
      <c r="X7" s="37"/>
      <c r="Y7" s="37"/>
      <c r="Z7" s="37"/>
      <c r="AA7" s="37"/>
      <c r="AB7" s="37"/>
      <c r="AC7" s="53" t="n">
        <v>42</v>
      </c>
      <c r="AD7" s="53"/>
      <c r="AE7" s="53" t="n">
        <v>42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 t="n">
        <v>2</v>
      </c>
      <c r="BL7" s="53" t="n">
        <v>1</v>
      </c>
      <c r="BM7" s="59" t="n">
        <f>I7+M7+Q7+U7+Y7+AC7+AG7+AK7+AO7+AS7+AW7+BA7+BE7+BI7</f>
        <v>46</v>
      </c>
      <c r="BN7" s="59" t="n">
        <f>J7+N7+R7+V7+Z7+AD7+AH7+AL7+AP7+AT7+AX7+BB7+BF7+BJ7</f>
        <v>46</v>
      </c>
      <c r="BO7" s="59" t="n">
        <f>K7+O7+S7+W7+AA7+AE7+AI7+AM7+AQ7+AU7+AY7+BC7+BG7+BK7</f>
        <v>46</v>
      </c>
      <c r="BP7" s="59" t="n">
        <f>L7+P7+T7+X7+AB7+AF7+AJ7+AN7+AR7+AV7+AZ7+BD7+BH7+BL7</f>
        <v>46</v>
      </c>
    </row>
    <row r="8" ht="20.85" customHeight="1">
      <c r="A8" s="13"/>
      <c r="B8" s="16" t="s">
        <v>35</v>
      </c>
      <c r="C8" s="17" t="s">
        <v>30</v>
      </c>
      <c r="D8" s="60" t="n">
        <v>36</v>
      </c>
      <c r="E8" s="68" t="n">
        <v>4.45</v>
      </c>
      <c r="F8" s="69" t="n">
        <v>4.4</v>
      </c>
      <c r="G8" s="68" t="n">
        <v>0</v>
      </c>
      <c r="H8" s="68" t="n">
        <v>0.77</v>
      </c>
      <c r="I8" s="70" t="n">
        <v>2</v>
      </c>
      <c r="J8" s="70" t="n">
        <v>35</v>
      </c>
      <c r="K8" s="70" t="n">
        <v>0</v>
      </c>
      <c r="L8" s="70" t="n">
        <v>33</v>
      </c>
      <c r="M8" s="70" t="n">
        <v>0</v>
      </c>
      <c r="N8" s="70" t="n">
        <v>1</v>
      </c>
      <c r="O8" s="70" t="n">
        <v>0</v>
      </c>
      <c r="P8" s="70" t="n">
        <v>1</v>
      </c>
      <c r="Q8" s="71"/>
      <c r="R8" s="71"/>
      <c r="S8" s="71"/>
      <c r="T8" s="71"/>
      <c r="U8" s="70" t="n">
        <v>1</v>
      </c>
      <c r="V8" s="70" t="n">
        <v>0</v>
      </c>
      <c r="W8" s="70" t="n">
        <v>1</v>
      </c>
      <c r="X8" s="70" t="n">
        <v>0</v>
      </c>
      <c r="Y8" s="71"/>
      <c r="Z8" s="71"/>
      <c r="AA8" s="71"/>
      <c r="AB8" s="71"/>
      <c r="AC8" s="71" t="n">
        <v>33</v>
      </c>
      <c r="AD8" s="71" t="n">
        <v>0</v>
      </c>
      <c r="AE8" s="71" t="n">
        <v>12</v>
      </c>
      <c r="AF8" s="71" t="n">
        <v>0</v>
      </c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 t="n">
        <v>23</v>
      </c>
      <c r="BL8" s="71" t="n">
        <v>2</v>
      </c>
      <c r="BM8" s="59" t="n">
        <f>I8+M8+Q8+U8+Y8+AC8+AG8+AK8+AO8+AS8+AW8+BA8+BE8+BI8</f>
        <v>0</v>
      </c>
      <c r="BN8" s="59" t="n">
        <f>J8+N8+R8+V8+Z8+AD8+AH8+AL8+AP8+AT8+AX8+BB8+BF8+BJ8</f>
        <v>0</v>
      </c>
      <c r="BO8" s="59" t="n">
        <f>K8+O8+S8+W8+AA8+AE8+AI8+AM8+AQ8+AU8+AY8+BC8+BG8+BK8</f>
        <v>0</v>
      </c>
      <c r="BP8" s="59" t="n">
        <f>L8+P8+T8+X8+AB8+AF8+AJ8+AN8+AR8+AV8+AZ8+BD8+BH8+BL8</f>
        <v>0</v>
      </c>
    </row>
    <row r="9" ht="20.85" customHeight="1">
      <c r="A9" s="13"/>
      <c r="B9" s="16" t="s">
        <v>36</v>
      </c>
      <c r="C9" s="17" t="s">
        <v>30</v>
      </c>
      <c r="D9" s="12" t="n">
        <v>24</v>
      </c>
      <c r="E9" s="37" t="n">
        <f>41.5*50000*2/1000000</f>
        <v>4.15</v>
      </c>
      <c r="F9" s="37" t="n">
        <f>41.5*50000*2/1000000</f>
        <v>4.15</v>
      </c>
      <c r="G9" s="37" t="n">
        <f>6.8*50000*2/1000000</f>
        <v>0.68</v>
      </c>
      <c r="H9" s="37" t="n">
        <v>0.72</v>
      </c>
      <c r="I9" s="37" t="n">
        <v>18</v>
      </c>
      <c r="J9" s="37" t="n">
        <v>24</v>
      </c>
      <c r="K9" s="37"/>
      <c r="L9" s="37" t="n">
        <v>16</v>
      </c>
      <c r="M9" s="37"/>
      <c r="N9" s="37"/>
      <c r="O9" s="37"/>
      <c r="P9" s="37"/>
      <c r="Q9" s="53"/>
      <c r="R9" s="53"/>
      <c r="S9" s="53"/>
      <c r="T9" s="53"/>
      <c r="U9" s="37"/>
      <c r="V9" s="37"/>
      <c r="W9" s="37"/>
      <c r="X9" s="37"/>
      <c r="Y9" s="37"/>
      <c r="Z9" s="37"/>
      <c r="AA9" s="37"/>
      <c r="AB9" s="37"/>
      <c r="AC9" s="53" t="n">
        <v>6</v>
      </c>
      <c r="AD9" s="53"/>
      <c r="AE9" s="53" t="n">
        <v>1</v>
      </c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 t="n">
        <v>23</v>
      </c>
      <c r="BL9" s="53" t="n">
        <v>8</v>
      </c>
      <c r="BM9" s="59" t="n">
        <f>I9+M9+Q9+U9+Y9+AC9+AG9+AK9+AO9+AS9+AW9+BA9+BE9+BI9</f>
        <v>24</v>
      </c>
      <c r="BN9" s="59" t="n">
        <f>J9+N9+R9+V9+Z9+AD9+AH9+AL9+AP9+AT9+AX9+BB9+BF9+BJ9</f>
        <v>24</v>
      </c>
      <c r="BO9" s="59" t="n">
        <f>K9+O9+S9+W9+AA9+AE9+AI9+AM9+AQ9+AU9+AY9+BC9+BG9+BK9</f>
        <v>24</v>
      </c>
      <c r="BP9" s="59" t="n">
        <f>L9+P9+T9+X9+AB9+AF9+AJ9+AN9+AR9+AV9+AZ9+BD9+BH9+BL9</f>
        <v>24</v>
      </c>
    </row>
    <row r="10" ht="20.85" customHeight="1">
      <c r="A10" s="13"/>
      <c r="B10" s="16" t="s">
        <v>37</v>
      </c>
      <c r="C10" s="17" t="s">
        <v>30</v>
      </c>
      <c r="D10" s="12" t="n">
        <v>19</v>
      </c>
      <c r="E10" s="37" t="n">
        <v>3.85</v>
      </c>
      <c r="F10" s="37" t="n">
        <v>3.75</v>
      </c>
      <c r="G10" s="37" t="n">
        <v>1.19</v>
      </c>
      <c r="H10" s="37" t="n">
        <v>1.06</v>
      </c>
      <c r="I10" s="37" t="n">
        <v>6</v>
      </c>
      <c r="J10" s="37" t="n">
        <v>19</v>
      </c>
      <c r="K10" s="37" t="n">
        <v>0</v>
      </c>
      <c r="L10" s="37" t="n">
        <v>19</v>
      </c>
      <c r="M10" s="37"/>
      <c r="N10" s="37"/>
      <c r="O10" s="37"/>
      <c r="P10" s="37"/>
      <c r="Q10" s="53"/>
      <c r="R10" s="53"/>
      <c r="S10" s="53"/>
      <c r="T10" s="53"/>
      <c r="U10" s="37"/>
      <c r="V10" s="37"/>
      <c r="W10" s="37"/>
      <c r="X10" s="37"/>
      <c r="Y10" s="37"/>
      <c r="Z10" s="37"/>
      <c r="AA10" s="37"/>
      <c r="AB10" s="37"/>
      <c r="AC10" s="53" t="n">
        <v>13</v>
      </c>
      <c r="AD10" s="53"/>
      <c r="AE10" s="53" t="n">
        <v>19</v>
      </c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9" t="n">
        <f>I10+M10+Q10+U10+Y10+AC10+AG10+AK10+AO10+AS10+AW10+BA10+BE10+BI10</f>
        <v>19</v>
      </c>
      <c r="BN10" s="59" t="n">
        <f>J10+N10+R10+V10+Z10+AD10+AH10+AL10+AP10+AT10+AX10+BB10+BF10+BJ10</f>
        <v>19</v>
      </c>
      <c r="BO10" s="59" t="n">
        <f>K10+O10+S10+W10+AA10+AE10+AI10+AM10+AQ10+AU10+AY10+BC10+BG10+BK10</f>
        <v>19</v>
      </c>
      <c r="BP10" s="59" t="n">
        <f>L10+P10+T10+X10+AB10+AF10+AJ10+AN10+AR10+AV10+AZ10+BD10+BH10+BL10</f>
        <v>19</v>
      </c>
    </row>
    <row r="11" ht="20.85" customHeight="1">
      <c r="A11" s="18"/>
      <c r="B11" s="16" t="s">
        <v>38</v>
      </c>
      <c r="C11" s="17" t="s">
        <v>30</v>
      </c>
      <c r="D11" s="12" t="s">
        <v>39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53"/>
      <c r="R11" s="53"/>
      <c r="S11" s="53"/>
      <c r="T11" s="53"/>
      <c r="U11" s="37"/>
      <c r="V11" s="37"/>
      <c r="W11" s="37"/>
      <c r="X11" s="37"/>
      <c r="Y11" s="37"/>
      <c r="Z11" s="37"/>
      <c r="AA11" s="37"/>
      <c r="AB11" s="37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9" t="n">
        <f>I11+M11+Q11+U11+Y11+AC11+AG11+AK11+AO11+AS11+AW11+BA11+BE11+BI11</f>
        <v>0</v>
      </c>
      <c r="BN11" s="59" t="n">
        <f>J11+N11+R11+V11+Z11+AD11+AH11+AL11+AP11+AT11+AX11+BB11+BF11+BJ11</f>
        <v>0</v>
      </c>
      <c r="BO11" s="59" t="n">
        <f>K11+O11+S11+W11+AA11+AE11+AI11+AM11+AQ11+AU11+AY11+BC11+BG11+BK11</f>
        <v>0</v>
      </c>
      <c r="BP11" s="59" t="n">
        <f>L11+P11+T11+X11+AB11+AF11+AJ11+AN11+AR11+AV11+AZ11+BD11+BH11+BL11</f>
        <v>0</v>
      </c>
    </row>
    <row r="12" ht="20.85" customHeight="1">
      <c r="A12" s="19" t="s">
        <v>40</v>
      </c>
      <c r="B12" s="14" t="s">
        <v>41</v>
      </c>
      <c r="C12" s="11" t="s">
        <v>30</v>
      </c>
      <c r="D12" s="20" t="n">
        <v>11</v>
      </c>
      <c r="E12" s="20" t="n">
        <v>3.69</v>
      </c>
      <c r="F12" s="20" t="n">
        <v>3.87</v>
      </c>
      <c r="G12" s="20" t="n">
        <v>0.72</v>
      </c>
      <c r="H12" s="20" t="n">
        <v>0.72</v>
      </c>
      <c r="I12" s="20" t="n">
        <v>3</v>
      </c>
      <c r="J12" s="20" t="n">
        <v>4</v>
      </c>
      <c r="K12" s="20"/>
      <c r="L12" s="20"/>
      <c r="M12" s="20"/>
      <c r="N12" s="20" t="n">
        <v>7</v>
      </c>
      <c r="O12" s="20" t="n">
        <v>11</v>
      </c>
      <c r="P12" s="20" t="n">
        <v>11</v>
      </c>
      <c r="Q12" s="52"/>
      <c r="R12" s="52"/>
      <c r="S12" s="52"/>
      <c r="T12" s="52"/>
      <c r="U12" s="20"/>
      <c r="V12" s="20"/>
      <c r="W12" s="20"/>
      <c r="X12" s="20"/>
      <c r="Y12" s="20" t="n">
        <v>8</v>
      </c>
      <c r="Z12" s="20"/>
      <c r="AA12" s="20"/>
      <c r="AB12" s="20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9" t="n">
        <f>I12+M12+Q12+U12+Y12+AC12+AG12+AK12+AO12+AS12+AW12+BA12+BE12+BI12</f>
        <v>11</v>
      </c>
      <c r="BN12" s="59" t="n">
        <f>J12+N12+R12+V12+Z12+AD12+AH12+AL12+AP12+AT12+AX12+BB12+BF12+BJ12</f>
        <v>11</v>
      </c>
      <c r="BO12" s="59" t="n">
        <f>K12+O12+S12+W12+AA12+AE12+AI12+AM12+AQ12+AU12+AY12+BC12+BG12+BK12</f>
        <v>11</v>
      </c>
      <c r="BP12" s="59" t="n">
        <f>L12+P12+T12+X12+AB12+AF12+AJ12+AN12+AR12+AV12+AZ12+BD12+BH12+BL12</f>
        <v>11</v>
      </c>
    </row>
    <row r="13" ht="20.85" customHeight="1">
      <c r="A13" s="21"/>
      <c r="B13" s="14" t="s">
        <v>42</v>
      </c>
      <c r="C13" s="15" t="s">
        <v>30</v>
      </c>
      <c r="D13" s="20" t="n">
        <v>22</v>
      </c>
      <c r="E13" s="20" t="n">
        <v>2.79</v>
      </c>
      <c r="F13" s="20" t="n">
        <v>2.88</v>
      </c>
      <c r="G13" s="20" t="n">
        <v>0.72</v>
      </c>
      <c r="H13" s="20" t="n">
        <v>0.72</v>
      </c>
      <c r="I13" s="20" t="n">
        <v>21</v>
      </c>
      <c r="J13" s="20" t="n">
        <v>13</v>
      </c>
      <c r="K13" s="20"/>
      <c r="L13" s="20"/>
      <c r="M13" s="20"/>
      <c r="N13" s="12" t="n">
        <v>7</v>
      </c>
      <c r="O13" s="12" t="n">
        <v>22</v>
      </c>
      <c r="P13" s="12" t="n">
        <v>22</v>
      </c>
      <c r="Q13" s="52"/>
      <c r="R13" s="52"/>
      <c r="S13" s="52"/>
      <c r="T13" s="52"/>
      <c r="U13" s="20"/>
      <c r="V13" s="20"/>
      <c r="W13" s="20"/>
      <c r="X13" s="20"/>
      <c r="Y13" s="20" t="n">
        <v>1</v>
      </c>
      <c r="Z13" s="20"/>
      <c r="AA13" s="20"/>
      <c r="AB13" s="20"/>
      <c r="AC13" s="52"/>
      <c r="AD13" s="52"/>
      <c r="AE13" s="52"/>
      <c r="AF13" s="52"/>
      <c r="AG13" s="52"/>
      <c r="AH13" s="52"/>
      <c r="AI13" s="52"/>
      <c r="AJ13" s="52"/>
      <c r="AK13" s="52"/>
      <c r="AL13" s="52" t="n">
        <v>2</v>
      </c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9" t="n">
        <f>I13+M13+Q13+U13+Y13+AC13+AG13+AK13+AO13+AS13+AW13+BA13+BE13+BI13</f>
        <v>22</v>
      </c>
      <c r="BN13" s="59" t="n">
        <f>J13+N13+R13+V13+Z13+AD13+AH13+AL13+AP13+AT13+AX13+BB13+BF13+BJ13</f>
        <v>22</v>
      </c>
      <c r="BO13" s="59" t="n">
        <f>K13+O13+S13+W13+AA13+AE13+AI13+AM13+AQ13+AU13+AY13+BC13+BG13+BK13</f>
        <v>22</v>
      </c>
      <c r="BP13" s="59" t="n">
        <f>L13+P13+T13+X13+AB13+AF13+AJ13+AN13+AR13+AV13+AZ13+BD13+BH13+BL13</f>
        <v>22</v>
      </c>
    </row>
    <row r="14" ht="20.85" customHeight="1">
      <c r="A14" s="21"/>
      <c r="B14" s="14" t="s">
        <v>43</v>
      </c>
      <c r="C14" s="15" t="s">
        <v>30</v>
      </c>
      <c r="D14" s="20" t="n">
        <v>12</v>
      </c>
      <c r="E14" s="20" t="n">
        <v>2.79</v>
      </c>
      <c r="F14" s="20" t="n">
        <v>2.88</v>
      </c>
      <c r="G14" s="20" t="n">
        <v>0.72</v>
      </c>
      <c r="H14" s="20" t="n">
        <v>0.72</v>
      </c>
      <c r="I14" s="20" t="n">
        <v>4</v>
      </c>
      <c r="J14" s="20" t="n">
        <v>6</v>
      </c>
      <c r="K14" s="20"/>
      <c r="L14" s="20"/>
      <c r="M14" s="20"/>
      <c r="N14" s="20" t="n">
        <v>6</v>
      </c>
      <c r="O14" s="20" t="n">
        <v>12</v>
      </c>
      <c r="P14" s="20" t="n">
        <v>12</v>
      </c>
      <c r="Q14" s="52"/>
      <c r="R14" s="52"/>
      <c r="S14" s="52"/>
      <c r="T14" s="52"/>
      <c r="U14" s="20"/>
      <c r="V14" s="20"/>
      <c r="W14" s="20"/>
      <c r="X14" s="20"/>
      <c r="Y14" s="20" t="n">
        <v>8</v>
      </c>
      <c r="Z14" s="20"/>
      <c r="AA14" s="20"/>
      <c r="AB14" s="20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9" t="n">
        <f>I14+M14+Q14+U14+Y14+AC14+AG14+AK14+AO14+AS14+AW14+BA14+BE14+BI14</f>
        <v>12</v>
      </c>
      <c r="BN14" s="59" t="n">
        <f>J14+N14+R14+V14+Z14+AD14+AH14+AL14+AP14+AT14+AX14+BB14+BF14+BJ14</f>
        <v>12</v>
      </c>
      <c r="BO14" s="59" t="n">
        <f>K14+O14+S14+W14+AA14+AE14+AI14+AM14+AQ14+AU14+AY14+BC14+BG14+BK14</f>
        <v>12</v>
      </c>
      <c r="BP14" s="59" t="n">
        <f>L14+P14+T14+X14+AB14+AF14+AJ14+AN14+AR14+AV14+AZ14+BD14+BH14+BL14</f>
        <v>12</v>
      </c>
    </row>
    <row r="15" ht="20.85" customHeight="1">
      <c r="A15" s="21"/>
      <c r="B15" s="14" t="s">
        <v>44</v>
      </c>
      <c r="C15" s="17" t="s">
        <v>30</v>
      </c>
      <c r="D15" s="20" t="n">
        <v>37</v>
      </c>
      <c r="E15" s="20" t="n">
        <v>2.9</v>
      </c>
      <c r="F15" s="20" t="n">
        <v>3.6</v>
      </c>
      <c r="G15" s="20" t="n">
        <v>0.7</v>
      </c>
      <c r="H15" s="20" t="n">
        <v>0.7</v>
      </c>
      <c r="I15" s="20" t="n">
        <v>37</v>
      </c>
      <c r="J15" s="20" t="n">
        <v>7</v>
      </c>
      <c r="K15" s="20"/>
      <c r="L15" s="20"/>
      <c r="M15" s="20"/>
      <c r="N15" s="20" t="n">
        <v>28</v>
      </c>
      <c r="O15" s="20" t="n">
        <v>34</v>
      </c>
      <c r="P15" s="20" t="n">
        <v>34</v>
      </c>
      <c r="Q15" s="52"/>
      <c r="R15" s="52"/>
      <c r="S15" s="52"/>
      <c r="T15" s="52"/>
      <c r="U15" s="20"/>
      <c r="V15" s="20"/>
      <c r="W15" s="20"/>
      <c r="X15" s="20"/>
      <c r="Y15" s="20"/>
      <c r="Z15" s="20"/>
      <c r="AA15" s="20"/>
      <c r="AB15" s="20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 t="n">
        <v>3</v>
      </c>
      <c r="AR15" s="52" t="n">
        <v>3</v>
      </c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 t="n">
        <v>2</v>
      </c>
      <c r="BG15" s="52"/>
      <c r="BH15" s="52"/>
      <c r="BI15" s="52"/>
      <c r="BJ15" s="52"/>
      <c r="BK15" s="52"/>
      <c r="BL15" s="52"/>
      <c r="BM15" s="59" t="n">
        <f>I15+M15+Q15+U15+Y15+AC15+AG15+AK15+AO15+AS15+AW15+BA15+BE15+BI15</f>
        <v>0</v>
      </c>
      <c r="BN15" s="59" t="n">
        <f>J15+N15+R15+V15+Z15+AD15+AH15+AL15+AP15+AT15+AX15+BB15+BF15+BJ15</f>
        <v>0</v>
      </c>
      <c r="BO15" s="59" t="n">
        <f>K15+O15+S15+W15+AA15+AE15+AI15+AM15+AQ15+AU15+AY15+BC15+BG15+BK15</f>
        <v>0</v>
      </c>
      <c r="BP15" s="59" t="n">
        <f>L15+P15+T15+X15+AB15+AF15+AJ15+AN15+AR15+AV15+AZ15+BD15+BH15+BL15</f>
        <v>0</v>
      </c>
    </row>
    <row r="16" ht="20.85" customHeight="1">
      <c r="A16" s="21"/>
      <c r="B16" s="14" t="s">
        <v>45</v>
      </c>
      <c r="C16" s="17" t="s">
        <v>30</v>
      </c>
      <c r="D16" s="20" t="n">
        <v>11</v>
      </c>
      <c r="E16" s="20" t="n">
        <v>3.7</v>
      </c>
      <c r="F16" s="20" t="n">
        <v>3.7</v>
      </c>
      <c r="G16" s="20" t="n">
        <v>0.9</v>
      </c>
      <c r="H16" s="20" t="n">
        <v>0.9</v>
      </c>
      <c r="I16" s="20" t="n">
        <v>11</v>
      </c>
      <c r="J16" s="20" t="n">
        <v>6</v>
      </c>
      <c r="K16" s="20"/>
      <c r="L16" s="20"/>
      <c r="M16" s="20"/>
      <c r="N16" s="20" t="n">
        <v>5</v>
      </c>
      <c r="O16" s="20"/>
      <c r="P16" s="20"/>
      <c r="Q16" s="52"/>
      <c r="R16" s="52"/>
      <c r="S16" s="52"/>
      <c r="T16" s="52"/>
      <c r="U16" s="20"/>
      <c r="V16" s="20"/>
      <c r="W16" s="20"/>
      <c r="X16" s="20"/>
      <c r="Y16" s="20"/>
      <c r="Z16" s="20"/>
      <c r="AA16" s="20"/>
      <c r="AB16" s="20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 t="n">
        <v>11</v>
      </c>
      <c r="AR16" s="52" t="n">
        <v>11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9" t="n">
        <f>I16+M16+Q16+U16+Y16+AC16+AG16+AK16+AO16+AS16+AW16+BA16+BE16+BI16</f>
        <v>0</v>
      </c>
      <c r="BN16" s="59" t="n">
        <f>J16+N16+R16+V16+Z16+AD16+AH16+AL16+AP16+AT16+AX16+BB16+BF16+BJ16</f>
        <v>0</v>
      </c>
      <c r="BO16" s="59" t="n">
        <f>K16+O16+S16+W16+AA16+AE16+AI16+AM16+AQ16+AU16+AY16+BC16+BG16+BK16</f>
        <v>0</v>
      </c>
      <c r="BP16" s="59" t="n">
        <f>L16+P16+T16+X16+AB16+AF16+AJ16+AN16+AR16+AV16+AZ16+BD16+BH16+BL16</f>
        <v>0</v>
      </c>
    </row>
    <row r="17" ht="20.85" customHeight="1">
      <c r="A17" s="21"/>
      <c r="B17" s="14" t="s">
        <v>46</v>
      </c>
      <c r="C17" s="17" t="s">
        <v>30</v>
      </c>
      <c r="D17" s="20" t="n"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52"/>
      <c r="R17" s="52"/>
      <c r="S17" s="52"/>
      <c r="T17" s="52"/>
      <c r="U17" s="20"/>
      <c r="V17" s="20"/>
      <c r="W17" s="20"/>
      <c r="X17" s="20"/>
      <c r="Y17" s="20"/>
      <c r="Z17" s="20"/>
      <c r="AA17" s="20"/>
      <c r="AB17" s="20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9" t="n">
        <f>I17+M17+Q17+U17+Y17+AC17+AG17+AK17+AO17+AS17+AW17+BA17+BE17+BI17</f>
        <v>0</v>
      </c>
      <c r="BN17" s="59" t="n">
        <f>J17+N17+R17+V17+Z17+AD17+AH17+AL17+AP17+AT17+AX17+BB17+BF17+BJ17</f>
        <v>0</v>
      </c>
      <c r="BO17" s="59" t="n">
        <f>K17+O17+S17+W17+AA17+AE17+AI17+AM17+AQ17+AU17+AY17+BC17+BG17+BK17</f>
        <v>0</v>
      </c>
      <c r="BP17" s="59" t="n">
        <f>L17+P17+T17+X17+AB17+AF17+AJ17+AN17+AR17+AV17+AZ17+BD17+BH17+BL17</f>
        <v>0</v>
      </c>
    </row>
    <row r="18" ht="20.85" customHeight="1">
      <c r="A18" s="22"/>
      <c r="B18" s="14" t="s">
        <v>47</v>
      </c>
      <c r="C18" s="17" t="s">
        <v>30</v>
      </c>
      <c r="D18" s="20" t="n"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52"/>
      <c r="R18" s="52"/>
      <c r="S18" s="52"/>
      <c r="T18" s="52"/>
      <c r="U18" s="20"/>
      <c r="V18" s="20"/>
      <c r="W18" s="20"/>
      <c r="X18" s="20"/>
      <c r="Y18" s="20"/>
      <c r="Z18" s="20"/>
      <c r="AA18" s="20"/>
      <c r="AB18" s="20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9" t="n">
        <f>I18+M18+Q18+U18+Y18+AC18+AG18+AK18+AO18+AS18+AW18+BA18+BE18+BI18</f>
        <v>0</v>
      </c>
      <c r="BN18" s="59" t="n">
        <f>J18+N18+R18+V18+Z18+AD18+AH18+AL18+AP18+AT18+AX18+BB18+BF18+BJ18</f>
        <v>0</v>
      </c>
      <c r="BO18" s="59" t="n">
        <f>K18+O18+S18+W18+AA18+AE18+AI18+AM18+AQ18+AU18+AY18+BC18+BG18+BK18</f>
        <v>0</v>
      </c>
      <c r="BP18" s="59" t="n">
        <f>L18+P18+T18+X18+AB18+AF18+AJ18+AN18+AR18+AV18+AZ18+BD18+BH18+BL18</f>
        <v>0</v>
      </c>
    </row>
    <row r="19" ht="20.85" customHeight="1">
      <c r="A19" s="11" t="s">
        <v>48</v>
      </c>
      <c r="B19" s="10" t="s">
        <v>49</v>
      </c>
      <c r="C19" s="11" t="s">
        <v>30</v>
      </c>
      <c r="D19" s="60" t="n">
        <v>6</v>
      </c>
      <c r="E19" s="61" t="n">
        <v>2.55</v>
      </c>
      <c r="F19" s="61" t="n">
        <v>2.88</v>
      </c>
      <c r="G19" s="61" t="n">
        <v>0.5</v>
      </c>
      <c r="H19" s="61" t="n">
        <v>0.5</v>
      </c>
      <c r="I19" s="62"/>
      <c r="J19" s="62"/>
      <c r="K19" s="62"/>
      <c r="L19" s="62"/>
      <c r="M19" s="62" t="n">
        <v>3</v>
      </c>
      <c r="N19" s="62" t="n">
        <v>3</v>
      </c>
      <c r="O19" s="62" t="n">
        <v>3</v>
      </c>
      <c r="P19" s="62" t="n">
        <v>3</v>
      </c>
      <c r="Q19" s="63"/>
      <c r="R19" s="63"/>
      <c r="S19" s="63"/>
      <c r="T19" s="63"/>
      <c r="U19" s="62"/>
      <c r="V19" s="62"/>
      <c r="W19" s="62"/>
      <c r="X19" s="62"/>
      <c r="Y19" s="62" t="n">
        <v>3</v>
      </c>
      <c r="Z19" s="62" t="n">
        <v>3</v>
      </c>
      <c r="AA19" s="62"/>
      <c r="AB19" s="62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 t="n">
        <v>3</v>
      </c>
      <c r="BH19" s="63" t="n">
        <v>3</v>
      </c>
      <c r="BI19" s="63"/>
      <c r="BJ19" s="63"/>
      <c r="BK19" s="63"/>
      <c r="BL19" s="63"/>
      <c r="BM19" s="57" t="n">
        <f>I19+M19+Q19+U19+Y19+AC19+AG19+AK19+AO19+AS19+AW19+BA19+BE19+BI19</f>
        <v>6</v>
      </c>
      <c r="BN19" s="57" t="n">
        <f>J19+N19+R19+V19+Z19+AD19+AH19+AL19+AP19+AT19+AX19+BB19+BF19+BJ19</f>
        <v>6</v>
      </c>
      <c r="BO19" s="57" t="n">
        <f>K19+O19+S19+W19+AA19+AE19+AI19+AM19+AQ19+AU19+AY19+BC19+BG19+BK19</f>
        <v>6</v>
      </c>
      <c r="BP19" s="57" t="n">
        <f>L19+P19+T19+X19+AB19+AF19+AJ19+AN19+AR19+AV19+AZ19+BD19+BH19+BL19</f>
        <v>6</v>
      </c>
    </row>
    <row r="20" ht="20.85" customHeight="1">
      <c r="A20" s="11"/>
      <c r="B20" s="14" t="s">
        <v>50</v>
      </c>
      <c r="C20" s="15" t="s">
        <v>30</v>
      </c>
      <c r="D20" s="64" t="n">
        <v>32</v>
      </c>
      <c r="E20" s="65" t="n">
        <v>3.82</v>
      </c>
      <c r="F20" s="65" t="n">
        <v>3.71</v>
      </c>
      <c r="G20" s="65" t="n">
        <v>0.6</v>
      </c>
      <c r="H20" s="65" t="n">
        <v>0.6</v>
      </c>
      <c r="I20" s="66"/>
      <c r="J20" s="66"/>
      <c r="K20" s="66"/>
      <c r="L20" s="66"/>
      <c r="M20" s="66" t="n">
        <v>2</v>
      </c>
      <c r="N20" s="66" t="n">
        <v>14</v>
      </c>
      <c r="O20" s="66" t="n">
        <v>32</v>
      </c>
      <c r="P20" s="66" t="n">
        <v>32</v>
      </c>
      <c r="Q20" s="67"/>
      <c r="R20" s="67"/>
      <c r="S20" s="67"/>
      <c r="T20" s="67"/>
      <c r="U20" s="66"/>
      <c r="V20" s="66"/>
      <c r="W20" s="66"/>
      <c r="X20" s="66"/>
      <c r="Y20" s="66" t="n">
        <v>30</v>
      </c>
      <c r="Z20" s="66" t="n">
        <v>18</v>
      </c>
      <c r="AA20" s="66"/>
      <c r="AB20" s="66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57" t="n">
        <f>I20+M20+Q20+U20+Y20+AC20+AG20+AK20+AO20+AS20+AW20+BA20+BE20+BI20</f>
        <v>32</v>
      </c>
      <c r="BN20" s="57" t="n">
        <f>J20+N20+R20+V20+Z20+AD20+AH20+AL20+AP20+AT20+AX20+BB20+BF20+BJ20</f>
        <v>32</v>
      </c>
      <c r="BO20" s="57" t="n">
        <f>K20+O20+S20+W20+AA20+AE20+AI20+AM20+AQ20+AU20+AY20+BC20+BG20+BK20</f>
        <v>32</v>
      </c>
      <c r="BP20" s="57" t="n">
        <f>L20+P20+T20+X20+AB20+AF20+AJ20+AN20+AR20+AV20+AZ20+BD20+BH20+BL20</f>
        <v>32</v>
      </c>
    </row>
    <row r="21" ht="20.85" customHeight="1">
      <c r="A21" s="11"/>
      <c r="B21" s="16" t="s">
        <v>51</v>
      </c>
      <c r="C21" s="17" t="s">
        <v>30</v>
      </c>
      <c r="D21" s="12" t="n">
        <v>32</v>
      </c>
      <c r="E21" s="37" t="n">
        <v>3.75</v>
      </c>
      <c r="F21" s="37" t="n">
        <v>3.63</v>
      </c>
      <c r="G21" s="37" t="n">
        <v>0.5</v>
      </c>
      <c r="H21" s="37" t="n">
        <v>0.5</v>
      </c>
      <c r="I21" s="37"/>
      <c r="J21" s="37"/>
      <c r="K21" s="37"/>
      <c r="L21" s="37"/>
      <c r="M21" s="37" t="n">
        <v>3</v>
      </c>
      <c r="N21" s="37" t="n">
        <v>22</v>
      </c>
      <c r="O21" s="37" t="n">
        <v>30</v>
      </c>
      <c r="P21" s="37" t="n">
        <v>30</v>
      </c>
      <c r="Q21" s="53"/>
      <c r="R21" s="53"/>
      <c r="S21" s="53"/>
      <c r="T21" s="53"/>
      <c r="U21" s="37"/>
      <c r="V21" s="37"/>
      <c r="W21" s="37"/>
      <c r="X21" s="37"/>
      <c r="Y21" s="37" t="n">
        <v>18</v>
      </c>
      <c r="Z21" s="37" t="n">
        <v>10</v>
      </c>
      <c r="AA21" s="37"/>
      <c r="AB21" s="37"/>
      <c r="AC21" s="53"/>
      <c r="AD21" s="53"/>
      <c r="AE21" s="53"/>
      <c r="AF21" s="53"/>
      <c r="AG21" s="53"/>
      <c r="AH21" s="53"/>
      <c r="AI21" s="53"/>
      <c r="AJ21" s="53"/>
      <c r="AK21" s="53" t="n">
        <v>11</v>
      </c>
      <c r="AL21" s="37"/>
      <c r="AM21" s="37"/>
      <c r="AN21" s="37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 t="n">
        <v>2</v>
      </c>
      <c r="BH21" s="53" t="n">
        <v>2</v>
      </c>
      <c r="BI21" s="53"/>
      <c r="BJ21" s="53"/>
      <c r="BK21" s="53"/>
      <c r="BL21" s="53"/>
      <c r="BM21" s="59" t="n">
        <f>I21+M21+Q21+U21+Y21+AC21+AG21+AK21+AO21+AS21+AW21+BA21+BE21+BI21</f>
        <v>32</v>
      </c>
      <c r="BN21" s="59" t="n">
        <f>J21+N21+R21+V21+Z21+AD21+AH21+AL21+AP21+AT21+AX21+BB21+BF21+BJ21</f>
        <v>32</v>
      </c>
      <c r="BO21" s="59" t="n">
        <f>K21+O21+S21+W21+AA21+AE21+AI21+AM21+AQ21+AU21+AY21+BC21+BG21+BK21</f>
        <v>32</v>
      </c>
      <c r="BP21" s="59" t="n">
        <f>L21+P21+T21+X21+AB21+AF21+AJ21+AN21+AR21+AV21+AZ21+BD21+BH21+BL21</f>
        <v>32</v>
      </c>
    </row>
    <row r="22" ht="20.85" customHeight="1">
      <c r="A22" s="11"/>
      <c r="B22" s="16" t="s">
        <v>52</v>
      </c>
      <c r="C22" s="17" t="s">
        <v>30</v>
      </c>
      <c r="D22" s="60" t="n">
        <v>32</v>
      </c>
      <c r="E22" s="61" t="n">
        <v>3.62</v>
      </c>
      <c r="F22" s="61" t="n">
        <v>3.73</v>
      </c>
      <c r="G22" s="61" t="n">
        <v>0.6</v>
      </c>
      <c r="H22" s="61" t="n">
        <v>0.6</v>
      </c>
      <c r="I22" s="66"/>
      <c r="J22" s="66"/>
      <c r="K22" s="66"/>
      <c r="L22" s="66"/>
      <c r="M22" s="66" t="n">
        <v>16</v>
      </c>
      <c r="N22" s="66" t="n">
        <v>16</v>
      </c>
      <c r="O22" s="66" t="n">
        <v>32</v>
      </c>
      <c r="P22" s="66" t="n">
        <v>32</v>
      </c>
      <c r="Q22" s="67"/>
      <c r="R22" s="67"/>
      <c r="S22" s="67"/>
      <c r="T22" s="67"/>
      <c r="U22" s="66"/>
      <c r="V22" s="66"/>
      <c r="W22" s="66"/>
      <c r="X22" s="66"/>
      <c r="Y22" s="66" t="n">
        <v>16</v>
      </c>
      <c r="Z22" s="66" t="n">
        <v>16</v>
      </c>
      <c r="AA22" s="66"/>
      <c r="AB22" s="66"/>
      <c r="AC22" s="67"/>
      <c r="AD22" s="67"/>
      <c r="AE22" s="67"/>
      <c r="AF22" s="67"/>
      <c r="AG22" s="67"/>
      <c r="AH22" s="67"/>
      <c r="AI22" s="67"/>
      <c r="AJ22" s="67"/>
      <c r="AK22" s="67"/>
      <c r="AL22" s="66"/>
      <c r="AM22" s="66"/>
      <c r="AN22" s="66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57" t="n">
        <f>I22+M22+Q22+U22+Y22+AC22+AG22+AK22+AO22+AS22+AW22+BA22+BE22+BI22</f>
        <v>32</v>
      </c>
      <c r="BN22" s="57" t="n">
        <f>J22+N22+R22+V22+Z22+AD22+AH22+AL22+AP22+AT22+AX22+BB22+BF22+BJ22</f>
        <v>32</v>
      </c>
      <c r="BO22" s="57" t="n">
        <f>K22+O22+S22+W22+AA22+AE22+AI22+AM22+AQ22+AU22+AY22+BC22+BG22+BK22</f>
        <v>32</v>
      </c>
      <c r="BP22" s="57" t="n">
        <f>L22+P22+T22+X22+AB22+AF22+AJ22+AN22+AR22+AV22+AZ22+BD22+BH22+BL22</f>
        <v>32</v>
      </c>
    </row>
    <row r="23" ht="20.85" customHeight="1">
      <c r="A23" s="11"/>
      <c r="B23" s="16" t="s">
        <v>53</v>
      </c>
      <c r="C23" s="17" t="s">
        <v>30</v>
      </c>
      <c r="D23" s="64" t="n">
        <v>16</v>
      </c>
      <c r="E23" s="65" t="n">
        <v>3.6</v>
      </c>
      <c r="F23" s="65" t="n">
        <v>3.78</v>
      </c>
      <c r="G23" s="65" t="n">
        <v>0.6</v>
      </c>
      <c r="H23" s="65" t="n">
        <v>0.6</v>
      </c>
      <c r="I23" s="66"/>
      <c r="J23" s="66"/>
      <c r="K23" s="66"/>
      <c r="L23" s="66"/>
      <c r="M23" s="66"/>
      <c r="N23" s="66"/>
      <c r="O23" s="66" t="n">
        <v>16</v>
      </c>
      <c r="P23" s="66" t="n">
        <v>16</v>
      </c>
      <c r="Q23" s="67"/>
      <c r="R23" s="67"/>
      <c r="S23" s="67"/>
      <c r="T23" s="67"/>
      <c r="U23" s="66"/>
      <c r="V23" s="66"/>
      <c r="W23" s="66"/>
      <c r="X23" s="66"/>
      <c r="Y23" s="67" t="n">
        <v>16</v>
      </c>
      <c r="Z23" s="67" t="n">
        <v>16</v>
      </c>
      <c r="AA23" s="66"/>
      <c r="AB23" s="66"/>
      <c r="AC23" s="67"/>
      <c r="AD23" s="67"/>
      <c r="AE23" s="67"/>
      <c r="AF23" s="67"/>
      <c r="AG23" s="67"/>
      <c r="AH23" s="67"/>
      <c r="AI23" s="67"/>
      <c r="AJ23" s="67"/>
      <c r="AK23" s="67"/>
      <c r="AL23" s="66"/>
      <c r="AM23" s="66"/>
      <c r="AN23" s="66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57" t="n">
        <f>I23+M23+Q23+U23+Y23+AC23+AG23+AK23+AO23+AS23+AW23+BA23+BE23+BI23</f>
        <v>16</v>
      </c>
      <c r="BN23" s="57" t="n">
        <f>J23+N23+R23+V23+Z23+AD23+AH23+AL23+AP23+AT23+AX23+BB23+BF23+BJ23</f>
        <v>16</v>
      </c>
      <c r="BO23" s="57" t="n">
        <f>K23+O23+S23+W23+AA23+AE23+AI23+AM23+AQ23+AU23+AY23+BC23+BG23+BK23</f>
        <v>16</v>
      </c>
      <c r="BP23" s="57" t="n">
        <f>L23+P23+T23+X23+AB23+AF23+AJ23+AN23+AR23+AV23+AZ23+BD23+BH23+BL23</f>
        <v>16</v>
      </c>
    </row>
    <row r="24" ht="20.85" customHeight="1">
      <c r="A24" s="11"/>
      <c r="B24" s="16" t="s">
        <v>54</v>
      </c>
      <c r="C24" s="17" t="s">
        <v>30</v>
      </c>
      <c r="D24" s="64" t="n">
        <v>8</v>
      </c>
      <c r="E24" s="65" t="n">
        <v>3.85</v>
      </c>
      <c r="F24" s="65" t="n">
        <v>3.77</v>
      </c>
      <c r="G24" s="65" t="n">
        <v>0.6</v>
      </c>
      <c r="H24" s="65" t="n">
        <v>0.6</v>
      </c>
      <c r="I24" s="66"/>
      <c r="J24" s="66"/>
      <c r="K24" s="66"/>
      <c r="L24" s="66"/>
      <c r="M24" s="66" t="n">
        <v>8</v>
      </c>
      <c r="N24" s="66"/>
      <c r="O24" s="66" t="n">
        <v>8</v>
      </c>
      <c r="P24" s="66" t="n">
        <v>8</v>
      </c>
      <c r="Q24" s="67"/>
      <c r="R24" s="67"/>
      <c r="S24" s="67"/>
      <c r="T24" s="67"/>
      <c r="U24" s="66"/>
      <c r="V24" s="66"/>
      <c r="W24" s="66"/>
      <c r="X24" s="66"/>
      <c r="Y24" s="67"/>
      <c r="Z24" s="67" t="n">
        <v>8</v>
      </c>
      <c r="AA24" s="66"/>
      <c r="AB24" s="66"/>
      <c r="AC24" s="67"/>
      <c r="AD24" s="67"/>
      <c r="AE24" s="67"/>
      <c r="AF24" s="67"/>
      <c r="AG24" s="67"/>
      <c r="AH24" s="67"/>
      <c r="AI24" s="67"/>
      <c r="AJ24" s="67"/>
      <c r="AK24" s="67"/>
      <c r="AL24" s="66"/>
      <c r="AM24" s="66"/>
      <c r="AN24" s="66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57" t="n">
        <f>I24+M24+Q24+U24+Y24+AC24+AG24+AK24+AO24+AS24+AW24+BA24+BE24+BI24</f>
        <v>8</v>
      </c>
      <c r="BN24" s="57" t="n">
        <f>J24+N24+R24+V24+Z24+AD24+AH24+AL24+AP24+AT24+AX24+BB24+BF24+BJ24</f>
        <v>8</v>
      </c>
      <c r="BO24" s="57" t="n">
        <f>K24+O24+S24+W24+AA24+AE24+AI24+AM24+AQ24+AU24+AY24+BC24+BG24+BK24</f>
        <v>8</v>
      </c>
      <c r="BP24" s="57" t="n">
        <f>L24+P24+T24+X24+AB24+AF24+AJ24+AN24+AR24+AV24+AZ24+BD24+BH24+BL24</f>
        <v>8</v>
      </c>
    </row>
    <row r="28" ht="20.85" customHeight="1">
      <c r="A28" s="23" t="s">
        <v>55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ht="20.85" customHeight="1">
      <c r="A29" s="24" t="s">
        <v>0</v>
      </c>
      <c r="B29" s="24" t="s">
        <v>1</v>
      </c>
      <c r="C29" s="24" t="s">
        <v>2</v>
      </c>
      <c r="D29" s="25" t="s">
        <v>3</v>
      </c>
      <c r="E29" s="38" t="s">
        <v>4</v>
      </c>
      <c r="F29" s="39"/>
      <c r="G29" s="39"/>
      <c r="H29" s="40"/>
      <c r="I29" s="46" t="s">
        <v>5</v>
      </c>
      <c r="J29" s="47"/>
      <c r="K29" s="47"/>
      <c r="L29" s="48"/>
      <c r="M29" s="49" t="s">
        <v>56</v>
      </c>
      <c r="N29" s="50"/>
    </row>
    <row r="30" ht="20.85" customHeight="1">
      <c r="A30" s="26"/>
      <c r="B30" s="26"/>
      <c r="C30" s="24"/>
      <c r="D30" s="25"/>
      <c r="E30" s="41" t="s">
        <v>20</v>
      </c>
      <c r="F30" s="41" t="s">
        <v>21</v>
      </c>
      <c r="G30" s="41" t="s">
        <v>22</v>
      </c>
      <c r="H30" s="41" t="s">
        <v>23</v>
      </c>
      <c r="I30" s="24" t="s">
        <v>20</v>
      </c>
      <c r="J30" s="24" t="s">
        <v>21</v>
      </c>
      <c r="K30" s="24" t="s">
        <v>22</v>
      </c>
      <c r="L30" s="24" t="s">
        <v>23</v>
      </c>
      <c r="M30" s="49" t="s">
        <v>20</v>
      </c>
      <c r="N30" s="49" t="s">
        <v>21</v>
      </c>
    </row>
    <row r="31" ht="20.85" customHeight="1">
      <c r="A31" s="27" t="s">
        <v>57</v>
      </c>
      <c r="B31" s="28" t="s">
        <v>58</v>
      </c>
      <c r="C31" s="28" t="s">
        <v>30</v>
      </c>
      <c r="D31" s="29" t="n">
        <v>26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ht="20.85" customHeight="1">
      <c r="A32" s="30"/>
      <c r="B32" s="28" t="s">
        <v>59</v>
      </c>
      <c r="C32" s="28" t="s">
        <v>30</v>
      </c>
      <c r="D32" s="29" t="n">
        <v>16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ht="20.85" customHeight="1">
      <c r="A33" s="27" t="s">
        <v>60</v>
      </c>
      <c r="B33" s="28" t="s">
        <v>61</v>
      </c>
      <c r="C33" s="28" t="s">
        <v>30</v>
      </c>
      <c r="D33" s="29" t="n">
        <v>4</v>
      </c>
      <c r="E33" s="42" t="n">
        <v>3</v>
      </c>
      <c r="F33" s="42" t="n">
        <v>3</v>
      </c>
      <c r="G33" s="42" t="n">
        <v>0.7</v>
      </c>
      <c r="H33" s="42" t="n">
        <v>0.7</v>
      </c>
      <c r="I33" s="42" t="n">
        <v>4</v>
      </c>
      <c r="J33" s="42" t="n">
        <v>2</v>
      </c>
      <c r="K33" s="42" t="n">
        <v>0</v>
      </c>
      <c r="L33" s="42" t="n">
        <v>0</v>
      </c>
      <c r="M33" s="42" t="n">
        <v>0</v>
      </c>
      <c r="N33" s="42" t="n">
        <v>0</v>
      </c>
    </row>
    <row r="34" ht="20.85" customHeight="1">
      <c r="A34" s="30"/>
      <c r="B34" s="28" t="s">
        <v>62</v>
      </c>
      <c r="C34" s="28" t="s">
        <v>30</v>
      </c>
      <c r="D34" s="29" t="n">
        <v>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ht="20.85" customHeight="1">
      <c r="A35" s="28" t="s">
        <v>63</v>
      </c>
      <c r="B35" s="28" t="s">
        <v>64</v>
      </c>
      <c r="C35" s="28" t="s">
        <v>30</v>
      </c>
      <c r="D35" s="29" t="n">
        <v>6</v>
      </c>
      <c r="E35" s="31" t="n">
        <v>3.4</v>
      </c>
      <c r="F35" s="31" t="n">
        <v>3.75</v>
      </c>
      <c r="G35" s="31" t="n">
        <v>0.7</v>
      </c>
      <c r="H35" s="31" t="n">
        <v>0.7</v>
      </c>
      <c r="I35" s="42"/>
      <c r="J35" s="42"/>
      <c r="K35" s="42" t="n">
        <v>6</v>
      </c>
      <c r="L35" s="42" t="n">
        <v>6</v>
      </c>
      <c r="M35" s="42" t="n">
        <v>6</v>
      </c>
      <c r="N35" s="42"/>
      <c r="AL35" s="58" t="n">
        <v>6</v>
      </c>
    </row>
    <row r="36" ht="20.85" customHeight="1">
      <c r="A36" s="28" t="s">
        <v>65</v>
      </c>
      <c r="B36" s="28" t="s">
        <v>61</v>
      </c>
      <c r="C36" s="28" t="s">
        <v>30</v>
      </c>
      <c r="D36" s="29" t="n">
        <v>0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ht="20.85" customHeight="1">
      <c r="A37" s="28" t="s">
        <v>66</v>
      </c>
      <c r="B37" s="28" t="s">
        <v>67</v>
      </c>
      <c r="C37" s="28" t="s">
        <v>30</v>
      </c>
      <c r="D37" s="29" t="n">
        <v>0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ht="20.85" customHeight="1">
      <c r="A38" s="28" t="s">
        <v>68</v>
      </c>
      <c r="B38" s="28" t="s">
        <v>69</v>
      </c>
      <c r="C38" s="28" t="s">
        <v>30</v>
      </c>
      <c r="D38" s="28" t="n">
        <v>4</v>
      </c>
      <c r="E38" s="28"/>
      <c r="F38" s="28"/>
      <c r="G38" s="28"/>
      <c r="H38" s="28"/>
      <c r="I38" s="28"/>
      <c r="J38" s="28"/>
      <c r="K38" s="28"/>
      <c r="L38" s="28"/>
      <c r="M38" s="28" t="n">
        <v>4</v>
      </c>
      <c r="N38" s="28" t="n">
        <v>4</v>
      </c>
      <c r="AC38" s="58" t="n">
        <v>4</v>
      </c>
      <c r="AD38" s="58" t="n">
        <v>4</v>
      </c>
      <c r="AE38" s="58" t="n">
        <v>4</v>
      </c>
      <c r="AF38" s="58" t="n">
        <v>4</v>
      </c>
    </row>
    <row r="39" ht="20.85" customHeight="1">
      <c r="A39" s="28" t="s">
        <v>70</v>
      </c>
      <c r="B39" s="28" t="s">
        <v>71</v>
      </c>
      <c r="C39" s="28" t="s">
        <v>30</v>
      </c>
      <c r="D39" s="31" t="n">
        <v>27</v>
      </c>
      <c r="E39" s="31" t="n">
        <v>3.4</v>
      </c>
      <c r="F39" s="31" t="n">
        <v>4.1</v>
      </c>
      <c r="G39" s="31" t="n">
        <v>0.7</v>
      </c>
      <c r="H39" s="31" t="n">
        <v>0.7</v>
      </c>
      <c r="I39" s="31" t="n">
        <v>25</v>
      </c>
      <c r="J39" s="31" t="n">
        <v>27</v>
      </c>
      <c r="K39" s="31" t="n">
        <v>0</v>
      </c>
      <c r="L39" s="31" t="n">
        <v>0</v>
      </c>
      <c r="M39" s="31" t="n">
        <v>0</v>
      </c>
      <c r="N39" s="31" t="n">
        <v>0</v>
      </c>
      <c r="Y39" s="58" t="n">
        <v>2</v>
      </c>
      <c r="Z39" s="58" t="n">
        <v>0</v>
      </c>
      <c r="AA39" s="58" t="n">
        <v>27</v>
      </c>
      <c r="AB39" s="58" t="n">
        <v>27</v>
      </c>
    </row>
  </sheetData>
  <mergeCells count="32">
    <mergeCell ref="Y1:AB1"/>
    <mergeCell ref="C29:C30"/>
    <mergeCell ref="A31:A32"/>
    <mergeCell ref="I1:L1"/>
    <mergeCell ref="B1:B2"/>
    <mergeCell ref="I29:L29"/>
    <mergeCell ref="A12:A18"/>
    <mergeCell ref="D29:D30"/>
    <mergeCell ref="D1:D2"/>
    <mergeCell ref="BI1:BL1"/>
    <mergeCell ref="A1:A2"/>
    <mergeCell ref="AS1:AV1"/>
    <mergeCell ref="M29:N29"/>
    <mergeCell ref="BE1:BH1"/>
    <mergeCell ref="AC1:AF1"/>
    <mergeCell ref="A33:A34"/>
    <mergeCell ref="AO1:AR1"/>
    <mergeCell ref="C1:C2"/>
    <mergeCell ref="E1:H1"/>
    <mergeCell ref="A29:A30"/>
    <mergeCell ref="M1:P1"/>
    <mergeCell ref="A19:A24"/>
    <mergeCell ref="E29:H29"/>
    <mergeCell ref="AK1:AN1"/>
    <mergeCell ref="U1:X1"/>
    <mergeCell ref="B29:B30"/>
    <mergeCell ref="BM1:BP1"/>
    <mergeCell ref="A3:A11"/>
    <mergeCell ref="AG1:AJ1"/>
    <mergeCell ref="AW1:AZ1"/>
    <mergeCell ref="BA1:BD1"/>
    <mergeCell ref="Q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2024-11-24T21:24:25Z</dcterms:modified>
</cp:coreProperties>
</file>