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 activeTab="3"/>
  </bookViews>
  <sheets>
    <sheet name="V2閾值表" sheetId="9" r:id="rId1"/>
    <sheet name="陳柯任閾值表" sheetId="11" r:id="rId2"/>
    <sheet name="Zhang閾值表" sheetId="10" r:id="rId3"/>
    <sheet name="Weng閾值表" sheetId="17" r:id="rId4"/>
    <sheet name="統整" sheetId="16" r:id="rId5"/>
    <sheet name="李昕容" sheetId="12" r:id="rId6"/>
    <sheet name="吳文祥" sheetId="13" r:id="rId7"/>
    <sheet name="畢宗華" sheetId="14" r:id="rId8"/>
    <sheet name="劉泓岑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2511"/>
</workbook>
</file>

<file path=xl/calcChain.xml><?xml version="1.0" encoding="utf-8"?>
<calcChain xmlns="http://schemas.openxmlformats.org/spreadsheetml/2006/main">
  <c r="B20" i="9" l="1"/>
  <c r="K81" i="13" l="1"/>
  <c r="P82" i="13"/>
  <c r="L83" i="13"/>
  <c r="K83" i="13"/>
  <c r="M81" i="13"/>
  <c r="Q83" i="13"/>
  <c r="L81" i="13" l="1"/>
  <c r="P84" i="13"/>
  <c r="N83" i="13"/>
  <c r="L82" i="13"/>
  <c r="L55" i="13"/>
  <c r="L84" i="13"/>
  <c r="O82" i="13"/>
  <c r="M83" i="13"/>
  <c r="O83" i="13"/>
  <c r="O81" i="13"/>
  <c r="O84" i="13"/>
  <c r="Q84" i="13"/>
  <c r="N81" i="13"/>
  <c r="M82" i="13"/>
  <c r="P81" i="13"/>
  <c r="K82" i="13"/>
  <c r="P83" i="13"/>
  <c r="M84" i="13" l="1"/>
  <c r="N84" i="13"/>
  <c r="N82" i="13"/>
  <c r="K84" i="13"/>
  <c r="M71" i="13"/>
  <c r="Q70" i="13"/>
  <c r="M70" i="13"/>
  <c r="P71" i="13"/>
  <c r="L70" i="13"/>
  <c r="K70" i="13"/>
  <c r="L71" i="13"/>
  <c r="N70" i="13"/>
  <c r="P68" i="13"/>
  <c r="L68" i="13"/>
  <c r="O69" i="13"/>
  <c r="P70" i="13"/>
  <c r="P69" i="13"/>
  <c r="O70" i="13"/>
  <c r="O68" i="13"/>
  <c r="M68" i="13"/>
  <c r="N68" i="13"/>
  <c r="O71" i="13"/>
  <c r="K68" i="13"/>
  <c r="N69" i="13"/>
  <c r="K71" i="13"/>
  <c r="M69" i="13"/>
  <c r="L69" i="13"/>
  <c r="K69" i="13"/>
  <c r="Q71" i="13"/>
  <c r="N71" i="13"/>
  <c r="K55" i="13"/>
  <c r="K57" i="13"/>
  <c r="Q81" i="13"/>
  <c r="Q82" i="13" l="1"/>
  <c r="Q68" i="13"/>
  <c r="Q69" i="13"/>
  <c r="L56" i="13" l="1"/>
  <c r="K56" i="13" l="1"/>
  <c r="O55" i="13" l="1"/>
  <c r="N55" i="13" l="1"/>
  <c r="P55" i="13" l="1"/>
  <c r="M56" i="13" l="1"/>
  <c r="O56" i="13"/>
  <c r="N56" i="13" l="1"/>
  <c r="L57" i="13"/>
  <c r="O57" i="13" l="1"/>
  <c r="M55" i="13" l="1"/>
  <c r="P57" i="13" l="1"/>
  <c r="Q57" i="13" l="1"/>
  <c r="P56" i="13"/>
  <c r="Q58" i="13"/>
  <c r="K58" i="13" l="1"/>
  <c r="P58" i="13" l="1"/>
  <c r="M58" i="13" l="1"/>
  <c r="O58" i="13"/>
  <c r="L58" i="13" l="1"/>
  <c r="N58" i="13" l="1"/>
  <c r="M57" i="13" l="1"/>
  <c r="N57" i="13" l="1"/>
  <c r="Q55" i="13" l="1"/>
  <c r="Q56" i="13" l="1"/>
  <c r="H48" i="16" l="1"/>
  <c r="H47" i="16"/>
  <c r="H46" i="16"/>
  <c r="H45" i="16"/>
  <c r="H44" i="16"/>
  <c r="H43" i="16"/>
  <c r="H42" i="16"/>
  <c r="B42" i="16"/>
  <c r="H41" i="16"/>
  <c r="B41" i="16"/>
  <c r="H40" i="16"/>
  <c r="B40" i="16"/>
  <c r="H39" i="16"/>
  <c r="B39" i="16"/>
  <c r="H36" i="16"/>
  <c r="H35" i="16"/>
  <c r="H34" i="16"/>
  <c r="H33" i="16"/>
  <c r="H32" i="16"/>
  <c r="H31" i="16"/>
  <c r="H30" i="16"/>
  <c r="B30" i="16"/>
  <c r="H29" i="16"/>
  <c r="B29" i="16"/>
  <c r="H28" i="16"/>
  <c r="B28" i="16"/>
  <c r="H27" i="16"/>
  <c r="B27" i="16"/>
  <c r="H24" i="16"/>
  <c r="H23" i="16"/>
  <c r="H22" i="16"/>
  <c r="H21" i="16"/>
  <c r="H20" i="16"/>
  <c r="H19" i="16"/>
  <c r="H18" i="16"/>
  <c r="B18" i="16"/>
  <c r="H17" i="16"/>
  <c r="B17" i="16"/>
  <c r="H16" i="16"/>
  <c r="B16" i="16"/>
  <c r="H15" i="16"/>
  <c r="B15" i="16"/>
  <c r="H48" i="15"/>
  <c r="H47" i="15"/>
  <c r="H46" i="15"/>
  <c r="H45" i="15"/>
  <c r="H44" i="15"/>
  <c r="H43" i="15"/>
  <c r="H42" i="15"/>
  <c r="B42" i="15"/>
  <c r="H41" i="15"/>
  <c r="B41" i="15"/>
  <c r="H40" i="15"/>
  <c r="B40" i="15"/>
  <c r="H39" i="15"/>
  <c r="B39" i="15"/>
  <c r="H36" i="15"/>
  <c r="H35" i="15"/>
  <c r="H34" i="15"/>
  <c r="H33" i="15"/>
  <c r="H32" i="15"/>
  <c r="H31" i="15"/>
  <c r="H30" i="15"/>
  <c r="B30" i="15"/>
  <c r="H29" i="15"/>
  <c r="B29" i="15"/>
  <c r="H28" i="15"/>
  <c r="B28" i="15"/>
  <c r="H27" i="15"/>
  <c r="B27" i="15"/>
  <c r="H24" i="15"/>
  <c r="H23" i="15"/>
  <c r="H22" i="15"/>
  <c r="H21" i="15"/>
  <c r="H20" i="15"/>
  <c r="H19" i="15"/>
  <c r="H18" i="15"/>
  <c r="B18" i="15"/>
  <c r="H17" i="15"/>
  <c r="B17" i="15"/>
  <c r="H16" i="15"/>
  <c r="B16" i="15"/>
  <c r="H15" i="15"/>
  <c r="B15" i="15"/>
  <c r="K88" i="15" l="1"/>
  <c r="Q81" i="15"/>
  <c r="Q79" i="15"/>
  <c r="Q87" i="15"/>
  <c r="Q88" i="15"/>
  <c r="B79" i="15"/>
  <c r="Q86" i="15"/>
  <c r="L86" i="15"/>
  <c r="L79" i="15"/>
  <c r="AI86" i="15" l="1"/>
  <c r="AI87" i="15"/>
  <c r="AI79" i="15"/>
  <c r="AI81" i="15"/>
  <c r="AD79" i="15"/>
  <c r="AD86" i="15"/>
  <c r="AI88" i="15"/>
  <c r="L88" i="15"/>
  <c r="H82" i="15"/>
  <c r="T79" i="15"/>
  <c r="AC88" i="15"/>
  <c r="K86" i="15"/>
  <c r="F81" i="15"/>
  <c r="P87" i="15"/>
  <c r="B81" i="15"/>
  <c r="C82" i="15"/>
  <c r="G81" i="15"/>
  <c r="Q83" i="15"/>
  <c r="K79" i="15"/>
  <c r="K85" i="15"/>
  <c r="K87" i="15"/>
  <c r="L87" i="15"/>
  <c r="M86" i="15"/>
  <c r="O81" i="15"/>
  <c r="O85" i="15"/>
  <c r="O88" i="15"/>
  <c r="AE86" i="15" l="1"/>
  <c r="AD88" i="15"/>
  <c r="AG88" i="15"/>
  <c r="AD87" i="15"/>
  <c r="AG85" i="15"/>
  <c r="AG81" i="15"/>
  <c r="AI83" i="15"/>
  <c r="AH87" i="15"/>
  <c r="U82" i="15"/>
  <c r="X81" i="15"/>
  <c r="Y81" i="15"/>
  <c r="Z82" i="15"/>
  <c r="L81" i="15"/>
  <c r="M87" i="15"/>
  <c r="Q85" i="15"/>
  <c r="P85" i="15"/>
  <c r="P88" i="15"/>
  <c r="Q57" i="15"/>
  <c r="K60" i="15"/>
  <c r="L62" i="15"/>
  <c r="N87" i="15"/>
  <c r="O87" i="15"/>
  <c r="O86" i="15"/>
  <c r="Q61" i="15"/>
  <c r="Q53" i="15"/>
  <c r="T81" i="15"/>
  <c r="AC87" i="15"/>
  <c r="L53" i="15"/>
  <c r="Q62" i="15"/>
  <c r="M88" i="15"/>
  <c r="K81" i="15"/>
  <c r="E79" i="15"/>
  <c r="C79" i="15"/>
  <c r="Q55" i="15"/>
  <c r="L85" i="15"/>
  <c r="AC85" i="15"/>
  <c r="C80" i="15"/>
  <c r="AC86" i="15"/>
  <c r="G79" i="15"/>
  <c r="G82" i="15"/>
  <c r="AC79" i="15"/>
  <c r="K83" i="15"/>
  <c r="E80" i="15"/>
  <c r="D80" i="15"/>
  <c r="H80" i="15"/>
  <c r="H79" i="15"/>
  <c r="H81" i="15"/>
  <c r="B82" i="15"/>
  <c r="B80" i="15"/>
  <c r="C81" i="15"/>
  <c r="D79" i="15"/>
  <c r="F79" i="15"/>
  <c r="F80" i="15"/>
  <c r="F82" i="15"/>
  <c r="E82" i="15"/>
  <c r="G80" i="15"/>
  <c r="M85" i="15"/>
  <c r="O83" i="15"/>
  <c r="O79" i="15"/>
  <c r="N81" i="15"/>
  <c r="N86" i="15"/>
  <c r="N79" i="15"/>
  <c r="N85" i="15"/>
  <c r="K70" i="15"/>
  <c r="AD85" i="15" l="1"/>
  <c r="AG86" i="15"/>
  <c r="AI85" i="15"/>
  <c r="AF85" i="15"/>
  <c r="AG79" i="15"/>
  <c r="AG87" i="15"/>
  <c r="AE87" i="15"/>
  <c r="AF79" i="15"/>
  <c r="AF81" i="15"/>
  <c r="AF87" i="15"/>
  <c r="AH88" i="15"/>
  <c r="AD81" i="15"/>
  <c r="AF86" i="15"/>
  <c r="AG83" i="15"/>
  <c r="AH85" i="15"/>
  <c r="AC60" i="15"/>
  <c r="AI55" i="15"/>
  <c r="AI57" i="15"/>
  <c r="AI62" i="15"/>
  <c r="AI53" i="15"/>
  <c r="AD53" i="15"/>
  <c r="AI61" i="15"/>
  <c r="AD62" i="15"/>
  <c r="I47" i="15"/>
  <c r="J47" i="15" s="1"/>
  <c r="Y80" i="15"/>
  <c r="V79" i="15"/>
  <c r="Z81" i="15"/>
  <c r="V80" i="15"/>
  <c r="Y82" i="15"/>
  <c r="W82" i="15"/>
  <c r="X80" i="15"/>
  <c r="W80" i="15"/>
  <c r="Y79" i="15"/>
  <c r="W79" i="15"/>
  <c r="X82" i="15"/>
  <c r="X79" i="15"/>
  <c r="Z79" i="15"/>
  <c r="Z80" i="15"/>
  <c r="U80" i="15"/>
  <c r="H68" i="15"/>
  <c r="Q73" i="15"/>
  <c r="Q66" i="15"/>
  <c r="L70" i="15"/>
  <c r="P72" i="15"/>
  <c r="D69" i="15"/>
  <c r="M79" i="15"/>
  <c r="Q80" i="15"/>
  <c r="E81" i="15"/>
  <c r="D81" i="15"/>
  <c r="P79" i="15"/>
  <c r="N83" i="15"/>
  <c r="M83" i="15"/>
  <c r="K84" i="15"/>
  <c r="L74" i="15"/>
  <c r="P66" i="15"/>
  <c r="P82" i="15"/>
  <c r="P68" i="15"/>
  <c r="N80" i="15"/>
  <c r="N88" i="15"/>
  <c r="O84" i="15"/>
  <c r="M80" i="15"/>
  <c r="M75" i="15"/>
  <c r="M82" i="15"/>
  <c r="M81" i="15"/>
  <c r="L75" i="15"/>
  <c r="L82" i="15"/>
  <c r="K73" i="15"/>
  <c r="H69" i="15"/>
  <c r="D67" i="15"/>
  <c r="D66" i="15"/>
  <c r="M84" i="15"/>
  <c r="E68" i="15"/>
  <c r="AC84" i="15"/>
  <c r="T80" i="15"/>
  <c r="C40" i="15"/>
  <c r="D40" i="15" s="1"/>
  <c r="AE85" i="15"/>
  <c r="I45" i="15"/>
  <c r="J45" i="15" s="1"/>
  <c r="U81" i="15"/>
  <c r="P81" i="15"/>
  <c r="O75" i="15"/>
  <c r="O72" i="15"/>
  <c r="O66" i="15"/>
  <c r="O73" i="15"/>
  <c r="O69" i="15"/>
  <c r="L67" i="15"/>
  <c r="K74" i="15"/>
  <c r="AC73" i="15"/>
  <c r="K69" i="15"/>
  <c r="Q74" i="15"/>
  <c r="Q72" i="15"/>
  <c r="Q71" i="15"/>
  <c r="E66" i="15"/>
  <c r="H67" i="15"/>
  <c r="I39" i="15"/>
  <c r="J39" i="15" s="1"/>
  <c r="AE88" i="15"/>
  <c r="AC70" i="15"/>
  <c r="K71" i="15"/>
  <c r="K72" i="15"/>
  <c r="L72" i="15"/>
  <c r="M71" i="15"/>
  <c r="M69" i="15"/>
  <c r="M74" i="15"/>
  <c r="N68" i="15"/>
  <c r="P69" i="15"/>
  <c r="N73" i="15"/>
  <c r="N82" i="15"/>
  <c r="O74" i="15"/>
  <c r="M73" i="15"/>
  <c r="L73" i="15"/>
  <c r="L71" i="15"/>
  <c r="L83" i="15"/>
  <c r="K67" i="15"/>
  <c r="L84" i="15"/>
  <c r="Q67" i="15"/>
  <c r="Q84" i="15"/>
  <c r="Q70" i="15"/>
  <c r="C66" i="15"/>
  <c r="E67" i="15"/>
  <c r="G66" i="15"/>
  <c r="G68" i="15"/>
  <c r="F66" i="15"/>
  <c r="C68" i="15"/>
  <c r="C69" i="15"/>
  <c r="B68" i="15"/>
  <c r="H66" i="15"/>
  <c r="N71" i="15"/>
  <c r="Q68" i="15"/>
  <c r="K68" i="15"/>
  <c r="L66" i="15"/>
  <c r="M66" i="15"/>
  <c r="O67" i="15"/>
  <c r="N70" i="15"/>
  <c r="P73" i="15"/>
  <c r="P75" i="15"/>
  <c r="P80" i="15"/>
  <c r="P84" i="15"/>
  <c r="P70" i="15"/>
  <c r="N74" i="15"/>
  <c r="N72" i="15"/>
  <c r="O80" i="15"/>
  <c r="O68" i="15"/>
  <c r="O70" i="15"/>
  <c r="M72" i="15"/>
  <c r="L80" i="15"/>
  <c r="Q82" i="15"/>
  <c r="D68" i="15"/>
  <c r="F69" i="15"/>
  <c r="E69" i="15"/>
  <c r="G67" i="15"/>
  <c r="G69" i="15"/>
  <c r="D82" i="15"/>
  <c r="B66" i="15"/>
  <c r="L68" i="15"/>
  <c r="M67" i="15"/>
  <c r="N69" i="15"/>
  <c r="N67" i="15"/>
  <c r="P71" i="15"/>
  <c r="P74" i="15"/>
  <c r="P67" i="15"/>
  <c r="P86" i="15"/>
  <c r="P83" i="15"/>
  <c r="N75" i="15"/>
  <c r="N66" i="15"/>
  <c r="N84" i="15"/>
  <c r="O82" i="15"/>
  <c r="O71" i="15"/>
  <c r="M68" i="15"/>
  <c r="M70" i="15"/>
  <c r="L69" i="15"/>
  <c r="K80" i="15"/>
  <c r="K75" i="15"/>
  <c r="K66" i="15"/>
  <c r="K82" i="15"/>
  <c r="Q75" i="15"/>
  <c r="Q69" i="15"/>
  <c r="F68" i="15"/>
  <c r="F67" i="15"/>
  <c r="C67" i="15"/>
  <c r="B69" i="15"/>
  <c r="B67" i="15"/>
  <c r="T82" i="15"/>
  <c r="AC83" i="15"/>
  <c r="U79" i="15"/>
  <c r="C39" i="15"/>
  <c r="AC81" i="15"/>
  <c r="AF84" i="15" l="1"/>
  <c r="AH86" i="15"/>
  <c r="AD80" i="15"/>
  <c r="AG80" i="15"/>
  <c r="AH84" i="15"/>
  <c r="AE81" i="15"/>
  <c r="AG84" i="15"/>
  <c r="AH82" i="15"/>
  <c r="AE83" i="15"/>
  <c r="AH80" i="15"/>
  <c r="AI84" i="15"/>
  <c r="AD83" i="15"/>
  <c r="AH81" i="15"/>
  <c r="AE84" i="15"/>
  <c r="AE82" i="15"/>
  <c r="AF88" i="15"/>
  <c r="AF83" i="15"/>
  <c r="AI80" i="15"/>
  <c r="AF82" i="15"/>
  <c r="AD82" i="15"/>
  <c r="AF80" i="15"/>
  <c r="AH79" i="15"/>
  <c r="AE79" i="15"/>
  <c r="AG82" i="15"/>
  <c r="AH83" i="15"/>
  <c r="AI82" i="15"/>
  <c r="AD84" i="15"/>
  <c r="AE80" i="15"/>
  <c r="AI69" i="15"/>
  <c r="AE68" i="15"/>
  <c r="AF66" i="15"/>
  <c r="AH67" i="15"/>
  <c r="AF69" i="15"/>
  <c r="AE72" i="15"/>
  <c r="AF72" i="15"/>
  <c r="AG67" i="15"/>
  <c r="AI68" i="15"/>
  <c r="AG74" i="15"/>
  <c r="AF68" i="15"/>
  <c r="AD72" i="15"/>
  <c r="AI71" i="15"/>
  <c r="AG73" i="15"/>
  <c r="AH66" i="15"/>
  <c r="AD70" i="15"/>
  <c r="AI75" i="15"/>
  <c r="AG71" i="15"/>
  <c r="AF75" i="15"/>
  <c r="AH74" i="15"/>
  <c r="AE67" i="15"/>
  <c r="AG70" i="15"/>
  <c r="AF74" i="15"/>
  <c r="AH75" i="15"/>
  <c r="AE66" i="15"/>
  <c r="AF71" i="15"/>
  <c r="AI67" i="15"/>
  <c r="AD71" i="15"/>
  <c r="AE74" i="15"/>
  <c r="AI72" i="15"/>
  <c r="AG66" i="15"/>
  <c r="AE75" i="15"/>
  <c r="AD74" i="15"/>
  <c r="AI66" i="15"/>
  <c r="AD69" i="15"/>
  <c r="AH71" i="15"/>
  <c r="AD68" i="15"/>
  <c r="AG68" i="15"/>
  <c r="AH70" i="15"/>
  <c r="AH73" i="15"/>
  <c r="AD66" i="15"/>
  <c r="AD73" i="15"/>
  <c r="AF73" i="15"/>
  <c r="AE69" i="15"/>
  <c r="AI74" i="15"/>
  <c r="AD67" i="15"/>
  <c r="AG72" i="15"/>
  <c r="AD75" i="15"/>
  <c r="AH68" i="15"/>
  <c r="AI73" i="15"/>
  <c r="AE70" i="15"/>
  <c r="AF67" i="15"/>
  <c r="AF70" i="15"/>
  <c r="AI70" i="15"/>
  <c r="AE73" i="15"/>
  <c r="AH69" i="15"/>
  <c r="AE71" i="15"/>
  <c r="AG69" i="15"/>
  <c r="AG75" i="15"/>
  <c r="AH72" i="15"/>
  <c r="V81" i="15"/>
  <c r="W81" i="15"/>
  <c r="V82" i="15"/>
  <c r="Y66" i="15"/>
  <c r="U67" i="15"/>
  <c r="Y69" i="15"/>
  <c r="V68" i="15"/>
  <c r="U68" i="15"/>
  <c r="W67" i="15"/>
  <c r="V66" i="15"/>
  <c r="X69" i="15"/>
  <c r="U69" i="15"/>
  <c r="X67" i="15"/>
  <c r="Y67" i="15"/>
  <c r="Z66" i="15"/>
  <c r="X66" i="15"/>
  <c r="U66" i="15"/>
  <c r="Z67" i="15"/>
  <c r="V67" i="15"/>
  <c r="V69" i="15"/>
  <c r="X68" i="15"/>
  <c r="W69" i="15"/>
  <c r="Y68" i="15"/>
  <c r="W66" i="15"/>
  <c r="W68" i="15"/>
  <c r="Z69" i="15"/>
  <c r="Z68" i="15"/>
  <c r="I48" i="15"/>
  <c r="J48" i="15" s="1"/>
  <c r="I41" i="15"/>
  <c r="J41" i="15" s="1"/>
  <c r="C42" i="15"/>
  <c r="D42" i="15" s="1"/>
  <c r="C41" i="15"/>
  <c r="D41" i="15" s="1"/>
  <c r="I43" i="15"/>
  <c r="J43" i="15" s="1"/>
  <c r="D39" i="15"/>
  <c r="AC80" i="15"/>
  <c r="I40" i="15"/>
  <c r="J40" i="15" s="1"/>
  <c r="AC74" i="15"/>
  <c r="I35" i="15"/>
  <c r="J35" i="15" s="1"/>
  <c r="AC82" i="15"/>
  <c r="I42" i="15"/>
  <c r="J42" i="15" s="1"/>
  <c r="AC72" i="15"/>
  <c r="I33" i="15"/>
  <c r="J33" i="15" s="1"/>
  <c r="AC69" i="15"/>
  <c r="I30" i="15"/>
  <c r="J30" i="15" s="1"/>
  <c r="T67" i="15"/>
  <c r="C28" i="15"/>
  <c r="D28" i="15" s="1"/>
  <c r="AC66" i="15"/>
  <c r="I27" i="15"/>
  <c r="J27" i="15" s="1"/>
  <c r="I46" i="15"/>
  <c r="J46" i="15" s="1"/>
  <c r="AC71" i="15"/>
  <c r="I32" i="15"/>
  <c r="J32" i="15" s="1"/>
  <c r="I34" i="15"/>
  <c r="J34" i="15" s="1"/>
  <c r="I44" i="15"/>
  <c r="J44" i="15" s="1"/>
  <c r="T69" i="15"/>
  <c r="C30" i="15"/>
  <c r="D30" i="15" s="1"/>
  <c r="AC75" i="15"/>
  <c r="I36" i="15"/>
  <c r="J36" i="15" s="1"/>
  <c r="T66" i="15"/>
  <c r="C27" i="15"/>
  <c r="AC68" i="15"/>
  <c r="I29" i="15"/>
  <c r="J29" i="15" s="1"/>
  <c r="T68" i="15"/>
  <c r="C29" i="15"/>
  <c r="D29" i="15" s="1"/>
  <c r="AC67" i="15"/>
  <c r="I28" i="15"/>
  <c r="J28" i="15" s="1"/>
  <c r="I31" i="15"/>
  <c r="J31" i="15" s="1"/>
  <c r="E42" i="15" l="1"/>
  <c r="K34" i="15"/>
  <c r="K46" i="15"/>
  <c r="D27" i="15"/>
  <c r="E30" i="15" s="1"/>
  <c r="E34" i="15"/>
  <c r="E46" i="15"/>
  <c r="C55" i="15" l="1"/>
  <c r="U55" i="15" l="1"/>
  <c r="B55" i="15" l="1"/>
  <c r="T55" i="15" l="1"/>
  <c r="G55" i="15"/>
  <c r="K59" i="15"/>
  <c r="M59" i="15"/>
  <c r="AE59" i="15" l="1"/>
  <c r="Y55" i="15"/>
  <c r="L59" i="15"/>
  <c r="AC59" i="15"/>
  <c r="C56" i="15"/>
  <c r="C53" i="15"/>
  <c r="AD59" i="15" l="1"/>
  <c r="U53" i="15"/>
  <c r="U56" i="15"/>
  <c r="H55" i="15"/>
  <c r="B53" i="15"/>
  <c r="Z55" i="15" l="1"/>
  <c r="T53" i="15"/>
  <c r="H53" i="15"/>
  <c r="D53" i="15"/>
  <c r="K62" i="15"/>
  <c r="L61" i="15"/>
  <c r="AD61" i="15" l="1"/>
  <c r="Z53" i="15"/>
  <c r="F55" i="15"/>
  <c r="V53" i="15"/>
  <c r="AC62" i="15"/>
  <c r="E53" i="15"/>
  <c r="F53" i="15"/>
  <c r="G53" i="15"/>
  <c r="M62" i="15"/>
  <c r="AE62" i="15" l="1"/>
  <c r="X53" i="15"/>
  <c r="W53" i="15"/>
  <c r="Y53" i="15"/>
  <c r="X55" i="15"/>
  <c r="C15" i="15"/>
  <c r="B56" i="15"/>
  <c r="O59" i="15"/>
  <c r="P59" i="15"/>
  <c r="AH59" i="15" l="1"/>
  <c r="AG59" i="15"/>
  <c r="T56" i="15"/>
  <c r="D15" i="15"/>
  <c r="F56" i="15"/>
  <c r="E55" i="15"/>
  <c r="K61" i="15"/>
  <c r="W55" i="15" l="1"/>
  <c r="X56" i="15"/>
  <c r="AC61" i="15"/>
  <c r="K55" i="15"/>
  <c r="O61" i="15"/>
  <c r="AG61" i="15" l="1"/>
  <c r="AC55" i="15"/>
  <c r="C54" i="15"/>
  <c r="M61" i="15"/>
  <c r="N59" i="15"/>
  <c r="U54" i="15" l="1"/>
  <c r="F54" i="15"/>
  <c r="AF59" i="15"/>
  <c r="AE61" i="15"/>
  <c r="X54" i="15" l="1"/>
  <c r="B54" i="15"/>
  <c r="G56" i="15"/>
  <c r="N62" i="15"/>
  <c r="Y56" i="15" l="1"/>
  <c r="T54" i="15"/>
  <c r="AF62" i="15"/>
  <c r="D54" i="15"/>
  <c r="D56" i="15"/>
  <c r="E56" i="15"/>
  <c r="P62" i="15"/>
  <c r="AH62" i="15" l="1"/>
  <c r="V54" i="15"/>
  <c r="W56" i="15"/>
  <c r="V56" i="15"/>
  <c r="H54" i="15"/>
  <c r="D55" i="15"/>
  <c r="E54" i="15"/>
  <c r="P61" i="15"/>
  <c r="AH61" i="15" l="1"/>
  <c r="W54" i="15"/>
  <c r="Z54" i="15"/>
  <c r="V55" i="15"/>
  <c r="C17" i="15"/>
  <c r="D17" i="15" s="1"/>
  <c r="G54" i="15"/>
  <c r="Q59" i="15"/>
  <c r="O62" i="15"/>
  <c r="N61" i="15"/>
  <c r="Y54" i="15" l="1"/>
  <c r="C16" i="15"/>
  <c r="AG62" i="15"/>
  <c r="I24" i="15"/>
  <c r="J24" i="15" s="1"/>
  <c r="AI59" i="15"/>
  <c r="I21" i="15"/>
  <c r="J21" i="15" s="1"/>
  <c r="AF61" i="15"/>
  <c r="I23" i="15"/>
  <c r="J23" i="15" s="1"/>
  <c r="D16" i="15" l="1"/>
  <c r="H56" i="15" l="1"/>
  <c r="O55" i="15"/>
  <c r="AG55" i="15" l="1"/>
  <c r="Z56" i="15"/>
  <c r="C18" i="15"/>
  <c r="D18" i="15" l="1"/>
  <c r="E18" i="15" s="1"/>
  <c r="K54" i="15" l="1"/>
  <c r="L55" i="15"/>
  <c r="O54" i="15"/>
  <c r="AG54" i="15" l="1"/>
  <c r="AC54" i="15"/>
  <c r="AD55" i="15"/>
  <c r="Q54" i="15" l="1"/>
  <c r="AI54" i="15" l="1"/>
  <c r="O56" i="15"/>
  <c r="AG56" i="15" l="1"/>
  <c r="K57" i="15"/>
  <c r="M54" i="15"/>
  <c r="N54" i="15"/>
  <c r="P54" i="15"/>
  <c r="AF54" i="15" l="1"/>
  <c r="AE54" i="15"/>
  <c r="AH54" i="15"/>
  <c r="AC57" i="15"/>
  <c r="P55" i="15"/>
  <c r="AH55" i="15" l="1"/>
  <c r="K53" i="15" l="1"/>
  <c r="P53" i="15"/>
  <c r="AH53" i="15" l="1"/>
  <c r="AC53" i="15"/>
  <c r="L56" i="15"/>
  <c r="AD56" i="15" l="1"/>
  <c r="M56" i="15"/>
  <c r="AE56" i="15" l="1"/>
  <c r="L54" i="15"/>
  <c r="O53" i="15"/>
  <c r="AG53" i="15" l="1"/>
  <c r="AD54" i="15"/>
  <c r="I16" i="15"/>
  <c r="J16" i="15" s="1"/>
  <c r="Q56" i="15"/>
  <c r="K56" i="15"/>
  <c r="M53" i="15"/>
  <c r="AI56" i="15" l="1"/>
  <c r="AC56" i="15"/>
  <c r="AE53" i="15"/>
  <c r="N53" i="15"/>
  <c r="AF53" i="15" l="1"/>
  <c r="I15" i="15"/>
  <c r="J15" i="15" l="1"/>
  <c r="P56" i="15"/>
  <c r="AH56" i="15" l="1"/>
  <c r="N56" i="15"/>
  <c r="AF56" i="15" l="1"/>
  <c r="I18" i="15"/>
  <c r="J18" i="15" s="1"/>
  <c r="N55" i="15" l="1"/>
  <c r="AF55" i="15" l="1"/>
  <c r="Q58" i="15"/>
  <c r="AI58" i="15" l="1"/>
  <c r="N57" i="15" l="1"/>
  <c r="AF57" i="15" l="1"/>
  <c r="N58" i="15"/>
  <c r="AF58" i="15" l="1"/>
  <c r="O57" i="15" l="1"/>
  <c r="P57" i="15"/>
  <c r="AH57" i="15" l="1"/>
  <c r="AG57" i="15"/>
  <c r="M55" i="15"/>
  <c r="M58" i="15"/>
  <c r="AE58" i="15" l="1"/>
  <c r="AE55" i="15"/>
  <c r="I17" i="15"/>
  <c r="M57" i="15"/>
  <c r="AE57" i="15" l="1"/>
  <c r="J17" i="15"/>
  <c r="P58" i="15" l="1"/>
  <c r="AH58" i="15" l="1"/>
  <c r="O58" i="15"/>
  <c r="AG58" i="15" l="1"/>
  <c r="L57" i="15" l="1"/>
  <c r="AD57" i="15" l="1"/>
  <c r="I19" i="15"/>
  <c r="J19" i="15" s="1"/>
  <c r="K58" i="15" l="1"/>
  <c r="AC58" i="15" l="1"/>
  <c r="L58" i="15"/>
  <c r="AD58" i="15" l="1"/>
  <c r="I20" i="15"/>
  <c r="J20" i="15" s="1"/>
  <c r="Q60" i="15" l="1"/>
  <c r="AI60" i="15" l="1"/>
  <c r="M60" i="15" l="1"/>
  <c r="AE60" i="15" l="1"/>
  <c r="N60" i="15" l="1"/>
  <c r="AF60" i="15" l="1"/>
  <c r="L60" i="15" l="1"/>
  <c r="AD60" i="15" l="1"/>
  <c r="O60" i="15" l="1"/>
  <c r="AG60" i="15" l="1"/>
  <c r="P60" i="15"/>
  <c r="AH60" i="15" l="1"/>
  <c r="I22" i="15"/>
  <c r="J22" i="15" l="1"/>
  <c r="K22" i="15" s="1"/>
  <c r="E22" i="15"/>
  <c r="H48" i="14" l="1"/>
  <c r="H47" i="14"/>
  <c r="H46" i="14"/>
  <c r="H45" i="14"/>
  <c r="H44" i="14"/>
  <c r="H43" i="14"/>
  <c r="H42" i="14"/>
  <c r="B42" i="14"/>
  <c r="H41" i="14"/>
  <c r="B41" i="14"/>
  <c r="H40" i="14"/>
  <c r="B40" i="14"/>
  <c r="H39" i="14"/>
  <c r="B39" i="14"/>
  <c r="H36" i="14"/>
  <c r="H35" i="14"/>
  <c r="H34" i="14"/>
  <c r="H33" i="14"/>
  <c r="H32" i="14"/>
  <c r="H31" i="14"/>
  <c r="H30" i="14"/>
  <c r="B30" i="14"/>
  <c r="H29" i="14"/>
  <c r="B29" i="14"/>
  <c r="H28" i="14"/>
  <c r="B28" i="14"/>
  <c r="H27" i="14"/>
  <c r="B27" i="14"/>
  <c r="H24" i="14"/>
  <c r="H23" i="14"/>
  <c r="H22" i="14"/>
  <c r="H21" i="14"/>
  <c r="H20" i="14"/>
  <c r="H19" i="14"/>
  <c r="H18" i="14"/>
  <c r="B18" i="14"/>
  <c r="H17" i="14"/>
  <c r="B17" i="14"/>
  <c r="H16" i="14"/>
  <c r="B16" i="14"/>
  <c r="H15" i="14"/>
  <c r="B15" i="14"/>
  <c r="K87" i="14" l="1"/>
  <c r="Q87" i="14"/>
  <c r="AI87" i="14" s="1"/>
  <c r="K79" i="14"/>
  <c r="Q79" i="14"/>
  <c r="AI79" i="14" s="1"/>
  <c r="K88" i="14"/>
  <c r="L87" i="14"/>
  <c r="AD87" i="14" s="1"/>
  <c r="Q86" i="14"/>
  <c r="AI86" i="14" s="1"/>
  <c r="Q88" i="14"/>
  <c r="AI88" i="14" s="1"/>
  <c r="Q83" i="14"/>
  <c r="L88" i="14" l="1"/>
  <c r="AD88" i="14" s="1"/>
  <c r="AC88" i="14"/>
  <c r="N86" i="14"/>
  <c r="AF86" i="14" s="1"/>
  <c r="AC79" i="14"/>
  <c r="AC87" i="14"/>
  <c r="P87" i="14"/>
  <c r="AH87" i="14" s="1"/>
  <c r="O86" i="14"/>
  <c r="AG86" i="14" s="1"/>
  <c r="Q81" i="14"/>
  <c r="K85" i="14"/>
  <c r="K86" i="14"/>
  <c r="K81" i="14"/>
  <c r="L86" i="14"/>
  <c r="AD86" i="14" s="1"/>
  <c r="L79" i="14"/>
  <c r="AD79" i="14" s="1"/>
  <c r="M86" i="14"/>
  <c r="AE86" i="14" s="1"/>
  <c r="M87" i="14"/>
  <c r="M88" i="14"/>
  <c r="AE88" i="14" s="1"/>
  <c r="N87" i="14"/>
  <c r="AF87" i="14" s="1"/>
  <c r="L83" i="14" l="1"/>
  <c r="K84" i="14"/>
  <c r="AI83" i="14"/>
  <c r="O88" i="14"/>
  <c r="AG88" i="14" s="1"/>
  <c r="Q57" i="14"/>
  <c r="Q85" i="14"/>
  <c r="AI85" i="14" s="1"/>
  <c r="Q53" i="14"/>
  <c r="AI53" i="14" s="1"/>
  <c r="P88" i="14"/>
  <c r="AH88" i="14" s="1"/>
  <c r="O85" i="14"/>
  <c r="AG85" i="14" s="1"/>
  <c r="AE87" i="14"/>
  <c r="AC86" i="14"/>
  <c r="K61" i="14"/>
  <c r="AC85" i="14"/>
  <c r="Q62" i="14"/>
  <c r="AI62" i="14" s="1"/>
  <c r="K62" i="14"/>
  <c r="P86" i="14"/>
  <c r="AH86" i="14" s="1"/>
  <c r="K80" i="14"/>
  <c r="L61" i="14"/>
  <c r="AD61" i="14" s="1"/>
  <c r="Q61" i="14"/>
  <c r="AI61" i="14" s="1"/>
  <c r="Q80" i="14"/>
  <c r="AI80" i="14" s="1"/>
  <c r="Q84" i="14"/>
  <c r="L85" i="14"/>
  <c r="Q68" i="14"/>
  <c r="K83" i="14"/>
  <c r="K82" i="14"/>
  <c r="L81" i="14"/>
  <c r="L82" i="14"/>
  <c r="M83" i="14"/>
  <c r="M70" i="14"/>
  <c r="M84" i="14"/>
  <c r="M82" i="14"/>
  <c r="M79" i="14"/>
  <c r="M85" i="14"/>
  <c r="AE85" i="14" s="1"/>
  <c r="O84" i="14"/>
  <c r="N81" i="14"/>
  <c r="O87" i="14"/>
  <c r="AG87" i="14" s="1"/>
  <c r="N83" i="14"/>
  <c r="N82" i="14"/>
  <c r="N79" i="14"/>
  <c r="AF79" i="14" s="1"/>
  <c r="N85" i="14"/>
  <c r="AF85" i="14" s="1"/>
  <c r="N88" i="14"/>
  <c r="AF88" i="14" s="1"/>
  <c r="P83" i="14"/>
  <c r="P81" i="14"/>
  <c r="P84" i="14"/>
  <c r="P82" i="14"/>
  <c r="P85" i="14"/>
  <c r="AH85" i="14" s="1"/>
  <c r="P68" i="14"/>
  <c r="N74" i="14"/>
  <c r="AF74" i="14" s="1"/>
  <c r="N71" i="14"/>
  <c r="O70" i="14"/>
  <c r="M69" i="14"/>
  <c r="M71" i="14"/>
  <c r="L66" i="14"/>
  <c r="AD66" i="14" s="1"/>
  <c r="L71" i="14"/>
  <c r="Q82" i="14" l="1"/>
  <c r="O82" i="14"/>
  <c r="L84" i="14"/>
  <c r="Q71" i="14"/>
  <c r="L70" i="14"/>
  <c r="O69" i="14"/>
  <c r="O81" i="14"/>
  <c r="M81" i="14"/>
  <c r="K69" i="14"/>
  <c r="N84" i="14"/>
  <c r="O72" i="14"/>
  <c r="AG72" i="14" s="1"/>
  <c r="O83" i="14"/>
  <c r="M80" i="14"/>
  <c r="AE80" i="14" s="1"/>
  <c r="L69" i="14"/>
  <c r="N68" i="14"/>
  <c r="O68" i="14"/>
  <c r="K70" i="14"/>
  <c r="K71" i="14"/>
  <c r="P69" i="14"/>
  <c r="P71" i="14"/>
  <c r="O71" i="14"/>
  <c r="L68" i="14"/>
  <c r="Q69" i="14"/>
  <c r="Q70" i="14"/>
  <c r="AI70" i="14" s="1"/>
  <c r="N70" i="14"/>
  <c r="N69" i="14"/>
  <c r="K68" i="14"/>
  <c r="P70" i="14"/>
  <c r="M68" i="14"/>
  <c r="L72" i="14"/>
  <c r="AD72" i="14" s="1"/>
  <c r="O79" i="14"/>
  <c r="AG79" i="14" s="1"/>
  <c r="N72" i="14"/>
  <c r="AF72" i="14" s="1"/>
  <c r="K74" i="14"/>
  <c r="AC74" i="14" s="1"/>
  <c r="N67" i="14"/>
  <c r="AF67" i="14" s="1"/>
  <c r="P72" i="14"/>
  <c r="AH72" i="14" s="1"/>
  <c r="O73" i="14"/>
  <c r="AG73" i="14" s="1"/>
  <c r="P67" i="14"/>
  <c r="AH67" i="14" s="1"/>
  <c r="N80" i="14"/>
  <c r="AF80" i="14" s="1"/>
  <c r="L80" i="14"/>
  <c r="AD80" i="14" s="1"/>
  <c r="P79" i="14"/>
  <c r="AH79" i="14" s="1"/>
  <c r="AD85" i="14"/>
  <c r="I45" i="14"/>
  <c r="J45" i="14" s="1"/>
  <c r="AE79" i="14"/>
  <c r="P74" i="14"/>
  <c r="AH74" i="14" s="1"/>
  <c r="P66" i="14"/>
  <c r="AH66" i="14" s="1"/>
  <c r="N66" i="14"/>
  <c r="AF66" i="14" s="1"/>
  <c r="O80" i="14"/>
  <c r="AG80" i="14" s="1"/>
  <c r="O66" i="14"/>
  <c r="AG66" i="14" s="1"/>
  <c r="M67" i="14"/>
  <c r="AE67" i="14" s="1"/>
  <c r="L73" i="14"/>
  <c r="AD73" i="14" s="1"/>
  <c r="K72" i="14"/>
  <c r="Q75" i="14"/>
  <c r="AI75" i="14" s="1"/>
  <c r="Q73" i="14"/>
  <c r="AI73" i="14" s="1"/>
  <c r="AC62" i="14"/>
  <c r="AC61" i="14"/>
  <c r="M66" i="14"/>
  <c r="AE66" i="14" s="1"/>
  <c r="N73" i="14"/>
  <c r="AF73" i="14" s="1"/>
  <c r="O67" i="14"/>
  <c r="AG67" i="14" s="1"/>
  <c r="O74" i="14"/>
  <c r="AG74" i="14" s="1"/>
  <c r="M74" i="14"/>
  <c r="AE74" i="14" s="1"/>
  <c r="M72" i="14"/>
  <c r="AE72" i="14" s="1"/>
  <c r="M73" i="14"/>
  <c r="AE73" i="14" s="1"/>
  <c r="L67" i="14"/>
  <c r="AD67" i="14" s="1"/>
  <c r="L75" i="14"/>
  <c r="AD75" i="14" s="1"/>
  <c r="K75" i="14"/>
  <c r="K66" i="14"/>
  <c r="I46" i="14"/>
  <c r="J46" i="14" s="1"/>
  <c r="P80" i="14"/>
  <c r="AH80" i="14" s="1"/>
  <c r="K67" i="14"/>
  <c r="Q66" i="14"/>
  <c r="AI66" i="14" s="1"/>
  <c r="I48" i="14"/>
  <c r="J48" i="14" s="1"/>
  <c r="I47" i="14"/>
  <c r="J47" i="14" s="1"/>
  <c r="K73" i="14"/>
  <c r="P75" i="14"/>
  <c r="AH75" i="14" s="1"/>
  <c r="P73" i="14"/>
  <c r="AH73" i="14" s="1"/>
  <c r="N75" i="14"/>
  <c r="AF75" i="14" s="1"/>
  <c r="O75" i="14"/>
  <c r="AG75" i="14" s="1"/>
  <c r="M75" i="14"/>
  <c r="AE75" i="14" s="1"/>
  <c r="L74" i="14"/>
  <c r="AD74" i="14" s="1"/>
  <c r="Q67" i="14"/>
  <c r="AI67" i="14" s="1"/>
  <c r="Q74" i="14"/>
  <c r="AI74" i="14" s="1"/>
  <c r="Q72" i="14"/>
  <c r="AI72" i="14" s="1"/>
  <c r="AC80" i="14"/>
  <c r="I39" i="14" l="1"/>
  <c r="J39" i="14" s="1"/>
  <c r="I40" i="14"/>
  <c r="J40" i="14" s="1"/>
  <c r="AC73" i="14"/>
  <c r="I34" i="14"/>
  <c r="J34" i="14" s="1"/>
  <c r="AC67" i="14"/>
  <c r="I28" i="14"/>
  <c r="J28" i="14" s="1"/>
  <c r="AC75" i="14"/>
  <c r="I36" i="14"/>
  <c r="J36" i="14" s="1"/>
  <c r="AC72" i="14"/>
  <c r="I33" i="14"/>
  <c r="J33" i="14" s="1"/>
  <c r="I35" i="14"/>
  <c r="J35" i="14" s="1"/>
  <c r="AC66" i="14"/>
  <c r="I27" i="14"/>
  <c r="J27" i="14" s="1"/>
  <c r="AI81" i="14" l="1"/>
  <c r="Q55" i="14" l="1"/>
  <c r="AI68" i="14"/>
  <c r="P62" i="14" l="1"/>
  <c r="AH62" i="14" s="1"/>
  <c r="P61" i="14" l="1"/>
  <c r="AH61" i="14" s="1"/>
  <c r="O62" i="14" l="1"/>
  <c r="AG62" i="14" s="1"/>
  <c r="N62" i="14" l="1"/>
  <c r="AF62" i="14" s="1"/>
  <c r="M61" i="14" l="1"/>
  <c r="AE61" i="14" l="1"/>
  <c r="O61" i="14"/>
  <c r="AG61" i="14" s="1"/>
  <c r="L62" i="14" l="1"/>
  <c r="AD62" i="14" l="1"/>
  <c r="L59" i="14"/>
  <c r="AD59" i="14" s="1"/>
  <c r="M62" i="14"/>
  <c r="AE62" i="14" s="1"/>
  <c r="O59" i="14"/>
  <c r="AG59" i="14" s="1"/>
  <c r="I24" i="14" l="1"/>
  <c r="J24" i="14" s="1"/>
  <c r="P59" i="14" l="1"/>
  <c r="AH59" i="14" s="1"/>
  <c r="N61" i="14" l="1"/>
  <c r="AF61" i="14" l="1"/>
  <c r="I23" i="14"/>
  <c r="J23" i="14" s="1"/>
  <c r="K59" i="14"/>
  <c r="AC59" i="14" l="1"/>
  <c r="N59" i="14"/>
  <c r="AF59" i="14" s="1"/>
  <c r="Q54" i="14" l="1"/>
  <c r="AI54" i="14" s="1"/>
  <c r="AI57" i="14"/>
  <c r="AI55" i="14"/>
  <c r="AD81" i="14"/>
  <c r="L55" i="14" l="1"/>
  <c r="AD68" i="14"/>
  <c r="Q59" i="14"/>
  <c r="AI59" i="14" s="1"/>
  <c r="M59" i="14"/>
  <c r="AE59" i="14" l="1"/>
  <c r="I21" i="14"/>
  <c r="J21" i="14" s="1"/>
  <c r="N54" i="14" l="1"/>
  <c r="AF54" i="14" s="1"/>
  <c r="L54" i="14" l="1"/>
  <c r="AD54" i="14" s="1"/>
  <c r="AD55" i="14"/>
  <c r="K53" i="14"/>
  <c r="O54" i="14" l="1"/>
  <c r="AG54" i="14" s="1"/>
  <c r="AC53" i="14"/>
  <c r="M54" i="14" l="1"/>
  <c r="AE54" i="14" s="1"/>
  <c r="P54" i="14"/>
  <c r="AH54" i="14" s="1"/>
  <c r="K54" i="14" l="1"/>
  <c r="AC54" i="14" s="1"/>
  <c r="I16" i="14" l="1"/>
  <c r="J16" i="14" s="1"/>
  <c r="L53" i="14"/>
  <c r="AD53" i="14" l="1"/>
  <c r="M53" i="14"/>
  <c r="AE53" i="14" s="1"/>
  <c r="AD69" i="14" l="1"/>
  <c r="AD82" i="14"/>
  <c r="L56" i="14"/>
  <c r="AD56" i="14" s="1"/>
  <c r="K56" i="14" l="1"/>
  <c r="O53" i="14"/>
  <c r="AG53" i="14" s="1"/>
  <c r="N53" i="14"/>
  <c r="AC56" i="14" l="1"/>
  <c r="AF53" i="14"/>
  <c r="AC82" i="14" l="1"/>
  <c r="AC69" i="14"/>
  <c r="P53" i="14" l="1"/>
  <c r="AC81" i="14" l="1"/>
  <c r="K55" i="14"/>
  <c r="AC55" i="14" s="1"/>
  <c r="AH53" i="14"/>
  <c r="I15" i="14"/>
  <c r="J15" i="14" s="1"/>
  <c r="AI82" i="14"/>
  <c r="AC68" i="14" l="1"/>
  <c r="Q56" i="14"/>
  <c r="AI56" i="14" s="1"/>
  <c r="AI69" i="14"/>
  <c r="AF81" i="14" l="1"/>
  <c r="N55" i="14" l="1"/>
  <c r="AF55" i="14" s="1"/>
  <c r="AF68" i="14"/>
  <c r="AG81" i="14" l="1"/>
  <c r="AH81" i="14"/>
  <c r="O55" i="14" l="1"/>
  <c r="AG55" i="14" s="1"/>
  <c r="AG68" i="14"/>
  <c r="P55" i="14"/>
  <c r="AH55" i="14" s="1"/>
  <c r="AH68" i="14"/>
  <c r="AE82" i="14" l="1"/>
  <c r="AE81" i="14"/>
  <c r="I41" i="14"/>
  <c r="J41" i="14" s="1"/>
  <c r="M56" i="14"/>
  <c r="AE56" i="14" s="1"/>
  <c r="M55" i="14"/>
  <c r="AE55" i="14" s="1"/>
  <c r="AG83" i="14"/>
  <c r="I17" i="14" l="1"/>
  <c r="J17" i="14" s="1"/>
  <c r="O57" i="14"/>
  <c r="AG57" i="14" s="1"/>
  <c r="AG70" i="14"/>
  <c r="AE69" i="14"/>
  <c r="AE68" i="14"/>
  <c r="I29" i="14"/>
  <c r="J29" i="14" s="1"/>
  <c r="AH82" i="14"/>
  <c r="AF82" i="14" l="1"/>
  <c r="P56" i="14"/>
  <c r="AH56" i="14" s="1"/>
  <c r="AH69" i="14"/>
  <c r="N56" i="14"/>
  <c r="AF56" i="14" s="1"/>
  <c r="AF69" i="14" l="1"/>
  <c r="AG82" i="14" l="1"/>
  <c r="I42" i="14"/>
  <c r="J42" i="14" s="1"/>
  <c r="O56" i="14"/>
  <c r="AG56" i="14" s="1"/>
  <c r="I18" i="14" l="1"/>
  <c r="J18" i="14" s="1"/>
  <c r="AG69" i="14"/>
  <c r="I30" i="14"/>
  <c r="J30" i="14" s="1"/>
  <c r="AD83" i="14" l="1"/>
  <c r="L57" i="14" l="1"/>
  <c r="AD57" i="14" s="1"/>
  <c r="AD70" i="14"/>
  <c r="AC83" i="14" l="1"/>
  <c r="K57" i="14"/>
  <c r="AC57" i="14" s="1"/>
  <c r="AC70" i="14" l="1"/>
  <c r="AI84" i="14" l="1"/>
  <c r="Q58" i="14" l="1"/>
  <c r="AI58" i="14" s="1"/>
  <c r="AI71" i="14"/>
  <c r="AG84" i="14" l="1"/>
  <c r="O58" i="14" l="1"/>
  <c r="AG58" i="14" s="1"/>
  <c r="AG71" i="14"/>
  <c r="AE83" i="14" l="1"/>
  <c r="AC84" i="14"/>
  <c r="M57" i="14"/>
  <c r="AE57" i="14" s="1"/>
  <c r="K58" i="14"/>
  <c r="AC58" i="14" s="1"/>
  <c r="AD84" i="14"/>
  <c r="AC71" i="14" l="1"/>
  <c r="L58" i="14"/>
  <c r="AD58" i="14" s="1"/>
  <c r="AD71" i="14"/>
  <c r="AE70" i="14"/>
  <c r="AH83" i="14"/>
  <c r="P57" i="14" l="1"/>
  <c r="AH57" i="14" s="1"/>
  <c r="AH70" i="14"/>
  <c r="AF84" i="14" l="1"/>
  <c r="N58" i="14" l="1"/>
  <c r="AF58" i="14" s="1"/>
  <c r="AF71" i="14"/>
  <c r="Q60" i="14"/>
  <c r="AI60" i="14" s="1"/>
  <c r="AH84" i="14" l="1"/>
  <c r="P58" i="14" l="1"/>
  <c r="AH58" i="14" s="1"/>
  <c r="AH71" i="14"/>
  <c r="AF83" i="14" l="1"/>
  <c r="I43" i="14"/>
  <c r="J43" i="14" s="1"/>
  <c r="N57" i="14"/>
  <c r="AF57" i="14" s="1"/>
  <c r="I19" i="14" l="1"/>
  <c r="J19" i="14" s="1"/>
  <c r="AF70" i="14"/>
  <c r="I31" i="14"/>
  <c r="J31" i="14" s="1"/>
  <c r="O60" i="14" l="1"/>
  <c r="AG60" i="14" s="1"/>
  <c r="L60" i="14" l="1"/>
  <c r="AD60" i="14" s="1"/>
  <c r="K60" i="14" l="1"/>
  <c r="AC60" i="14" l="1"/>
  <c r="M60" i="14" l="1"/>
  <c r="AE60" i="14" l="1"/>
  <c r="AE84" i="14" l="1"/>
  <c r="I44" i="14"/>
  <c r="J44" i="14" s="1"/>
  <c r="K46" i="14" s="1"/>
  <c r="M58" i="14"/>
  <c r="AE58" i="14" s="1"/>
  <c r="N60" i="14"/>
  <c r="P60" i="14"/>
  <c r="AH60" i="14" s="1"/>
  <c r="I20" i="14" l="1"/>
  <c r="J20" i="14" s="1"/>
  <c r="AE71" i="14"/>
  <c r="I32" i="14"/>
  <c r="J32" i="14" s="1"/>
  <c r="K34" i="14" s="1"/>
  <c r="AF60" i="14"/>
  <c r="I22" i="14"/>
  <c r="J22" i="14" s="1"/>
  <c r="K22" i="14" s="1"/>
  <c r="C81" i="14" l="1"/>
  <c r="U81" i="14" s="1"/>
  <c r="H79" i="14"/>
  <c r="Z79" i="14" s="1"/>
  <c r="C82" i="14"/>
  <c r="U82" i="14" s="1"/>
  <c r="H82" i="14"/>
  <c r="Z82" i="14" s="1"/>
  <c r="H69" i="14"/>
  <c r="Z69" i="14" s="1"/>
  <c r="B79" i="14"/>
  <c r="B82" i="14"/>
  <c r="C79" i="14"/>
  <c r="U79" i="14" s="1"/>
  <c r="G81" i="14"/>
  <c r="Y81" i="14" s="1"/>
  <c r="E66" i="14" l="1"/>
  <c r="W66" i="14" s="1"/>
  <c r="F79" i="14"/>
  <c r="X79" i="14" s="1"/>
  <c r="F81" i="14"/>
  <c r="X81" i="14" s="1"/>
  <c r="B69" i="14"/>
  <c r="T69" i="14" s="1"/>
  <c r="C69" i="14"/>
  <c r="U69" i="14" s="1"/>
  <c r="D80" i="14"/>
  <c r="V80" i="14" s="1"/>
  <c r="D79" i="14"/>
  <c r="V79" i="14" s="1"/>
  <c r="C80" i="14"/>
  <c r="U80" i="14" s="1"/>
  <c r="B66" i="14"/>
  <c r="D66" i="14"/>
  <c r="V66" i="14" s="1"/>
  <c r="E79" i="14"/>
  <c r="W79" i="14" s="1"/>
  <c r="D82" i="14"/>
  <c r="V82" i="14" s="1"/>
  <c r="D68" i="14"/>
  <c r="V68" i="14" s="1"/>
  <c r="G80" i="14"/>
  <c r="Y80" i="14" s="1"/>
  <c r="H81" i="14"/>
  <c r="Z81" i="14" s="1"/>
  <c r="B67" i="14"/>
  <c r="T67" i="14" s="1"/>
  <c r="F82" i="14"/>
  <c r="X82" i="14" s="1"/>
  <c r="H80" i="14"/>
  <c r="Z80" i="14" s="1"/>
  <c r="T79" i="14"/>
  <c r="T82" i="14"/>
  <c r="T66" i="14"/>
  <c r="G67" i="14"/>
  <c r="Y67" i="14" s="1"/>
  <c r="E80" i="14"/>
  <c r="W80" i="14" s="1"/>
  <c r="F80" i="14"/>
  <c r="X80" i="14" s="1"/>
  <c r="D69" i="14"/>
  <c r="V69" i="14" s="1"/>
  <c r="B68" i="14"/>
  <c r="G82" i="14"/>
  <c r="Y82" i="14" s="1"/>
  <c r="G66" i="14"/>
  <c r="Y66" i="14" s="1"/>
  <c r="E69" i="14"/>
  <c r="W69" i="14" s="1"/>
  <c r="F66" i="14"/>
  <c r="X66" i="14" s="1"/>
  <c r="C68" i="14"/>
  <c r="U68" i="14" s="1"/>
  <c r="B80" i="14"/>
  <c r="B81" i="14"/>
  <c r="H68" i="14"/>
  <c r="Z68" i="14" s="1"/>
  <c r="D67" i="14"/>
  <c r="V67" i="14" s="1"/>
  <c r="E68" i="14"/>
  <c r="W68" i="14" s="1"/>
  <c r="G69" i="14"/>
  <c r="Y69" i="14" s="1"/>
  <c r="G68" i="14"/>
  <c r="Y68" i="14" s="1"/>
  <c r="G79" i="14"/>
  <c r="Y79" i="14" s="1"/>
  <c r="E67" i="14"/>
  <c r="W67" i="14" s="1"/>
  <c r="E82" i="14"/>
  <c r="W82" i="14" s="1"/>
  <c r="F69" i="14"/>
  <c r="X69" i="14" s="1"/>
  <c r="C67" i="14"/>
  <c r="U67" i="14" s="1"/>
  <c r="C66" i="14"/>
  <c r="U66" i="14" s="1"/>
  <c r="H67" i="14"/>
  <c r="Z67" i="14" s="1"/>
  <c r="F67" i="14"/>
  <c r="X67" i="14" s="1"/>
  <c r="E81" i="14"/>
  <c r="W81" i="14" s="1"/>
  <c r="F68" i="14"/>
  <c r="X68" i="14" s="1"/>
  <c r="D81" i="14"/>
  <c r="V81" i="14" s="1"/>
  <c r="H66" i="14"/>
  <c r="Z66" i="14" s="1"/>
  <c r="C30" i="14" l="1"/>
  <c r="D30" i="14" s="1"/>
  <c r="T81" i="14"/>
  <c r="C41" i="14"/>
  <c r="D41" i="14" s="1"/>
  <c r="C42" i="14"/>
  <c r="D42" i="14" s="1"/>
  <c r="C40" i="14"/>
  <c r="D40" i="14" s="1"/>
  <c r="T80" i="14"/>
  <c r="C29" i="14"/>
  <c r="D29" i="14" s="1"/>
  <c r="T68" i="14"/>
  <c r="C39" i="14"/>
  <c r="C28" i="14"/>
  <c r="D28" i="14" s="1"/>
  <c r="C27" i="14"/>
  <c r="AC81" i="13"/>
  <c r="AD81" i="13"/>
  <c r="AE81" i="13"/>
  <c r="AF81" i="13"/>
  <c r="AG81" i="13"/>
  <c r="AH81" i="13"/>
  <c r="AI81" i="13"/>
  <c r="AC82" i="13"/>
  <c r="AD82" i="13"/>
  <c r="AE82" i="13"/>
  <c r="AF82" i="13"/>
  <c r="AG82" i="13"/>
  <c r="AH82" i="13"/>
  <c r="AI82" i="13"/>
  <c r="AC83" i="13"/>
  <c r="AD83" i="13"/>
  <c r="AE83" i="13"/>
  <c r="AF83" i="13"/>
  <c r="AG83" i="13"/>
  <c r="AH83" i="13"/>
  <c r="AI83" i="13"/>
  <c r="AC84" i="13"/>
  <c r="AD84" i="13"/>
  <c r="AE84" i="13"/>
  <c r="AF84" i="13"/>
  <c r="AG84" i="13"/>
  <c r="AH84" i="13"/>
  <c r="AI84" i="13"/>
  <c r="AC68" i="13"/>
  <c r="AD68" i="13"/>
  <c r="AE68" i="13"/>
  <c r="AF68" i="13"/>
  <c r="AG68" i="13"/>
  <c r="AH68" i="13"/>
  <c r="AI68" i="13"/>
  <c r="AC69" i="13"/>
  <c r="AD69" i="13"/>
  <c r="AE69" i="13"/>
  <c r="AF69" i="13"/>
  <c r="AG69" i="13"/>
  <c r="AH69" i="13"/>
  <c r="AI69" i="13"/>
  <c r="AC70" i="13"/>
  <c r="AD70" i="13"/>
  <c r="AE70" i="13"/>
  <c r="AF70" i="13"/>
  <c r="AG70" i="13"/>
  <c r="AH70" i="13"/>
  <c r="AI70" i="13"/>
  <c r="AC71" i="13"/>
  <c r="AD71" i="13"/>
  <c r="AE71" i="13"/>
  <c r="AF71" i="13"/>
  <c r="AG71" i="13"/>
  <c r="AH71" i="13"/>
  <c r="AI71" i="13"/>
  <c r="AC55" i="13"/>
  <c r="AD55" i="13"/>
  <c r="AE55" i="13"/>
  <c r="AF55" i="13"/>
  <c r="AG55" i="13"/>
  <c r="AH55" i="13"/>
  <c r="AI55" i="13"/>
  <c r="AC56" i="13"/>
  <c r="AD56" i="13"/>
  <c r="AE56" i="13"/>
  <c r="AF56" i="13"/>
  <c r="AG56" i="13"/>
  <c r="AH56" i="13"/>
  <c r="AI56" i="13"/>
  <c r="AC57" i="13"/>
  <c r="AD57" i="13"/>
  <c r="AE57" i="13"/>
  <c r="AF57" i="13"/>
  <c r="AG57" i="13"/>
  <c r="AH57" i="13"/>
  <c r="AI57" i="13"/>
  <c r="AC58" i="13"/>
  <c r="AD58" i="13"/>
  <c r="AE58" i="13"/>
  <c r="AF58" i="13"/>
  <c r="AG58" i="13"/>
  <c r="AH58" i="13"/>
  <c r="AI58" i="13"/>
  <c r="E46" i="14" l="1"/>
  <c r="D39" i="14"/>
  <c r="E42" i="14" s="1"/>
  <c r="E34" i="14"/>
  <c r="D27" i="14"/>
  <c r="E30" i="14" s="1"/>
  <c r="F56" i="14" l="1"/>
  <c r="X56" i="14" s="1"/>
  <c r="H48" i="12"/>
  <c r="H47" i="12"/>
  <c r="H46" i="12"/>
  <c r="H45" i="12"/>
  <c r="H44" i="12"/>
  <c r="H43" i="12"/>
  <c r="H42" i="12"/>
  <c r="B42" i="12"/>
  <c r="H41" i="12"/>
  <c r="B41" i="12"/>
  <c r="H40" i="12"/>
  <c r="B40" i="12"/>
  <c r="H39" i="12"/>
  <c r="B39" i="12"/>
  <c r="H36" i="12"/>
  <c r="H35" i="12"/>
  <c r="H34" i="12"/>
  <c r="H33" i="12"/>
  <c r="H32" i="12"/>
  <c r="H31" i="12"/>
  <c r="H30" i="12"/>
  <c r="B30" i="12"/>
  <c r="H29" i="12"/>
  <c r="B29" i="12"/>
  <c r="H28" i="12"/>
  <c r="B28" i="12"/>
  <c r="H27" i="12"/>
  <c r="B27" i="12"/>
  <c r="H24" i="12"/>
  <c r="H23" i="12"/>
  <c r="H22" i="12"/>
  <c r="H21" i="12"/>
  <c r="H20" i="12"/>
  <c r="H19" i="12"/>
  <c r="H18" i="12"/>
  <c r="B18" i="12"/>
  <c r="H17" i="12"/>
  <c r="B17" i="12"/>
  <c r="H16" i="12"/>
  <c r="B16" i="12"/>
  <c r="H15" i="12"/>
  <c r="B15" i="12"/>
  <c r="L86" i="13" l="1"/>
  <c r="AD86" i="13" s="1"/>
  <c r="K87" i="13"/>
  <c r="AC87" i="13" s="1"/>
  <c r="L79" i="13"/>
  <c r="AD79" i="13" s="1"/>
  <c r="L87" i="13"/>
  <c r="AD87" i="13" s="1"/>
  <c r="L88" i="13"/>
  <c r="AD88" i="13" s="1"/>
  <c r="K88" i="13"/>
  <c r="AC88" i="13" s="1"/>
  <c r="Q86" i="13"/>
  <c r="Q79" i="13"/>
  <c r="Q87" i="13"/>
  <c r="Q88" i="13"/>
  <c r="Q80" i="13"/>
  <c r="K86" i="13"/>
  <c r="AC86" i="13" s="1"/>
  <c r="K79" i="13"/>
  <c r="AC79" i="13" s="1"/>
  <c r="L85" i="13"/>
  <c r="AD85" i="13" s="1"/>
  <c r="M86" i="13"/>
  <c r="AE86" i="13" s="1"/>
  <c r="AI79" i="13" l="1"/>
  <c r="AI80" i="13"/>
  <c r="AI86" i="13"/>
  <c r="AI88" i="13"/>
  <c r="AI87" i="13"/>
  <c r="G55" i="14"/>
  <c r="Y55" i="14" s="1"/>
  <c r="O86" i="13"/>
  <c r="N86" i="13"/>
  <c r="AF86" i="13" s="1"/>
  <c r="K85" i="13"/>
  <c r="AC85" i="13" s="1"/>
  <c r="Q62" i="13"/>
  <c r="K62" i="13"/>
  <c r="AC62" i="13" s="1"/>
  <c r="L62" i="13"/>
  <c r="AD62" i="13" s="1"/>
  <c r="Q61" i="13"/>
  <c r="K61" i="13"/>
  <c r="AC61" i="13" s="1"/>
  <c r="Q54" i="13"/>
  <c r="Q53" i="13"/>
  <c r="L53" i="13"/>
  <c r="AD53" i="13" s="1"/>
  <c r="Q85" i="13"/>
  <c r="P86" i="13"/>
  <c r="P85" i="13"/>
  <c r="AH86" i="13" l="1"/>
  <c r="AG86" i="13"/>
  <c r="AI54" i="13"/>
  <c r="AI85" i="13"/>
  <c r="AI62" i="13"/>
  <c r="AI61" i="13"/>
  <c r="AH85" i="13"/>
  <c r="AI53" i="13"/>
  <c r="P87" i="13"/>
  <c r="O85" i="13"/>
  <c r="O79" i="13"/>
  <c r="N87" i="13"/>
  <c r="AF87" i="13" s="1"/>
  <c r="N85" i="13"/>
  <c r="AF85" i="13" s="1"/>
  <c r="O80" i="13"/>
  <c r="O87" i="13"/>
  <c r="M80" i="13"/>
  <c r="AE80" i="13" s="1"/>
  <c r="M85" i="13"/>
  <c r="AE85" i="13" s="1"/>
  <c r="M79" i="13"/>
  <c r="AE79" i="13" s="1"/>
  <c r="L80" i="13"/>
  <c r="AD80" i="13" s="1"/>
  <c r="P80" i="13"/>
  <c r="M87" i="13"/>
  <c r="AE87" i="13" s="1"/>
  <c r="L75" i="13"/>
  <c r="AD75" i="13" s="1"/>
  <c r="P66" i="13"/>
  <c r="P72" i="13"/>
  <c r="M88" i="13"/>
  <c r="AE88" i="13" s="1"/>
  <c r="N80" i="13"/>
  <c r="AF80" i="13" s="1"/>
  <c r="N79" i="13"/>
  <c r="AF79" i="13" s="1"/>
  <c r="O88" i="13"/>
  <c r="K80" i="13"/>
  <c r="AC80" i="13" s="1"/>
  <c r="P88" i="13"/>
  <c r="P79" i="13"/>
  <c r="N88" i="13"/>
  <c r="AF88" i="13" s="1"/>
  <c r="Q75" i="13"/>
  <c r="K67" i="13"/>
  <c r="AC67" i="13" s="1"/>
  <c r="O73" i="13"/>
  <c r="Q73" i="13"/>
  <c r="Q66" i="13"/>
  <c r="L72" i="13"/>
  <c r="AD72" i="13" s="1"/>
  <c r="L67" i="13"/>
  <c r="AD67" i="13" s="1"/>
  <c r="O66" i="13"/>
  <c r="N73" i="13"/>
  <c r="AF73" i="13" s="1"/>
  <c r="N72" i="13"/>
  <c r="AF72" i="13" s="1"/>
  <c r="N75" i="13"/>
  <c r="AF75" i="13" s="1"/>
  <c r="K66" i="13"/>
  <c r="AC66" i="13" s="1"/>
  <c r="K72" i="13"/>
  <c r="AC72" i="13" s="1"/>
  <c r="K75" i="13"/>
  <c r="AC75" i="13" s="1"/>
  <c r="L73" i="13"/>
  <c r="AD73" i="13" s="1"/>
  <c r="L66" i="13"/>
  <c r="AD66" i="13" s="1"/>
  <c r="M66" i="13"/>
  <c r="AE66" i="13" s="1"/>
  <c r="O74" i="13"/>
  <c r="N66" i="13"/>
  <c r="AF66" i="13" s="1"/>
  <c r="N74" i="13"/>
  <c r="AF74" i="13" s="1"/>
  <c r="P74" i="13"/>
  <c r="K73" i="13"/>
  <c r="AC73" i="13" s="1"/>
  <c r="K74" i="13"/>
  <c r="AC74" i="13" s="1"/>
  <c r="L74" i="13"/>
  <c r="AD74" i="13" s="1"/>
  <c r="M72" i="13"/>
  <c r="AE72" i="13" s="1"/>
  <c r="M74" i="13"/>
  <c r="AE74" i="13" s="1"/>
  <c r="M75" i="13"/>
  <c r="AE75" i="13" s="1"/>
  <c r="O72" i="13"/>
  <c r="Q72" i="13"/>
  <c r="Q74" i="13"/>
  <c r="Q67" i="13"/>
  <c r="M73" i="13"/>
  <c r="AE73" i="13" s="1"/>
  <c r="M67" i="13"/>
  <c r="AE67" i="13" s="1"/>
  <c r="O75" i="13"/>
  <c r="O67" i="13"/>
  <c r="N67" i="13"/>
  <c r="AF67" i="13" s="1"/>
  <c r="P73" i="13"/>
  <c r="P75" i="13"/>
  <c r="P67" i="13"/>
  <c r="AH67" i="13" l="1"/>
  <c r="AH73" i="13"/>
  <c r="AI72" i="13"/>
  <c r="AH74" i="13"/>
  <c r="AG72" i="13"/>
  <c r="AG66" i="13"/>
  <c r="AI73" i="13"/>
  <c r="AG88" i="13"/>
  <c r="AH72" i="13"/>
  <c r="AH80" i="13"/>
  <c r="AG67" i="13"/>
  <c r="AG73" i="13"/>
  <c r="AH79" i="13"/>
  <c r="AH66" i="13"/>
  <c r="AG87" i="13"/>
  <c r="AG79" i="13"/>
  <c r="AI67" i="13"/>
  <c r="AH75" i="13"/>
  <c r="AG75" i="13"/>
  <c r="AI74" i="13"/>
  <c r="AG74" i="13"/>
  <c r="AH88" i="13"/>
  <c r="AG80" i="13"/>
  <c r="AG85" i="13"/>
  <c r="AI66" i="13"/>
  <c r="AI75" i="13"/>
  <c r="AH87" i="13"/>
  <c r="H55" i="14"/>
  <c r="Z55" i="14" s="1"/>
  <c r="M62" i="13"/>
  <c r="AE62" i="13" s="1"/>
  <c r="C55" i="14" l="1"/>
  <c r="U55" i="14" s="1"/>
  <c r="P62" i="13"/>
  <c r="AH62" i="13" l="1"/>
  <c r="C56" i="14"/>
  <c r="U56" i="14" s="1"/>
  <c r="G56" i="14"/>
  <c r="Y56" i="14" s="1"/>
  <c r="N62" i="13"/>
  <c r="AF62" i="13" s="1"/>
  <c r="H53" i="14" l="1"/>
  <c r="Z53" i="14" s="1"/>
  <c r="B56" i="14"/>
  <c r="P59" i="13"/>
  <c r="AH59" i="13" l="1"/>
  <c r="F54" i="14"/>
  <c r="X54" i="14" s="1"/>
  <c r="T56" i="14"/>
  <c r="G53" i="14"/>
  <c r="Y53" i="14" s="1"/>
  <c r="L61" i="13"/>
  <c r="AD61" i="13" s="1"/>
  <c r="D53" i="14" l="1"/>
  <c r="V53" i="14" s="1"/>
  <c r="E55" i="14"/>
  <c r="W55" i="14" s="1"/>
  <c r="O62" i="13"/>
  <c r="AG62" i="13" l="1"/>
  <c r="B55" i="14"/>
  <c r="M61" i="13"/>
  <c r="AE61" i="13" s="1"/>
  <c r="K53" i="13"/>
  <c r="AC53" i="13" s="1"/>
  <c r="T55" i="14" l="1"/>
  <c r="H56" i="14"/>
  <c r="Z56" i="14" s="1"/>
  <c r="P61" i="13"/>
  <c r="AH61" i="13" l="1"/>
  <c r="D56" i="14"/>
  <c r="V56" i="14" s="1"/>
  <c r="F53" i="14"/>
  <c r="X53" i="14" s="1"/>
  <c r="E53" i="14"/>
  <c r="W53" i="14" s="1"/>
  <c r="O61" i="13"/>
  <c r="AG61" i="13" l="1"/>
  <c r="B54" i="14"/>
  <c r="D55" i="14"/>
  <c r="N61" i="13"/>
  <c r="AF61" i="13" s="1"/>
  <c r="V55" i="14" l="1"/>
  <c r="T54" i="14"/>
  <c r="M59" i="13"/>
  <c r="AE59" i="13" s="1"/>
  <c r="P53" i="13"/>
  <c r="AH53" i="13" l="1"/>
  <c r="C53" i="14"/>
  <c r="U53" i="14" s="1"/>
  <c r="C54" i="14"/>
  <c r="F55" i="14"/>
  <c r="N53" i="13"/>
  <c r="AF53" i="13" s="1"/>
  <c r="X55" i="14" l="1"/>
  <c r="C17" i="14"/>
  <c r="D17" i="14" s="1"/>
  <c r="U54" i="14"/>
  <c r="M53" i="13"/>
  <c r="AE53" i="13" s="1"/>
  <c r="O59" i="13" l="1"/>
  <c r="AG59" i="13" l="1"/>
  <c r="G54" i="14"/>
  <c r="Y54" i="14" s="1"/>
  <c r="K54" i="13"/>
  <c r="AC54" i="13" s="1"/>
  <c r="N54" i="13"/>
  <c r="AF54" i="13" s="1"/>
  <c r="H54" i="14" l="1"/>
  <c r="Z54" i="14" s="1"/>
  <c r="E56" i="14"/>
  <c r="N59" i="13"/>
  <c r="AF59" i="13" s="1"/>
  <c r="W56" i="14" l="1"/>
  <c r="C18" i="14"/>
  <c r="D18" i="14" s="1"/>
  <c r="M54" i="13"/>
  <c r="AE54" i="13" s="1"/>
  <c r="K59" i="13" l="1"/>
  <c r="AC59" i="13" s="1"/>
  <c r="O53" i="13"/>
  <c r="AG53" i="13" l="1"/>
  <c r="B53" i="14"/>
  <c r="P54" i="13"/>
  <c r="L54" i="13"/>
  <c r="AD54" i="13" s="1"/>
  <c r="AH54" i="13" l="1"/>
  <c r="C15" i="14"/>
  <c r="T53" i="14"/>
  <c r="E54" i="14"/>
  <c r="W54" i="14" s="1"/>
  <c r="L59" i="13"/>
  <c r="AD59" i="13" s="1"/>
  <c r="D15" i="14" l="1"/>
  <c r="O54" i="13"/>
  <c r="AG54" i="13" l="1"/>
  <c r="D54" i="14"/>
  <c r="Q59" i="13"/>
  <c r="AI59" i="13" l="1"/>
  <c r="V54" i="14"/>
  <c r="C16" i="14"/>
  <c r="P60" i="13"/>
  <c r="AH60" i="13" l="1"/>
  <c r="D16" i="14"/>
  <c r="E18" i="14" s="1"/>
  <c r="E22" i="14"/>
  <c r="L60" i="13"/>
  <c r="AD60" i="13" s="1"/>
  <c r="M60" i="13" l="1"/>
  <c r="AE60" i="13" s="1"/>
  <c r="Q60" i="13" l="1"/>
  <c r="AI60" i="13" l="1"/>
  <c r="K60" i="13"/>
  <c r="AC60" i="13" s="1"/>
  <c r="N60" i="13" l="1"/>
  <c r="AF60" i="13" s="1"/>
  <c r="O60" i="13" l="1"/>
  <c r="AG60" i="13" l="1"/>
  <c r="H40" i="13"/>
  <c r="H41" i="13"/>
  <c r="H42" i="13"/>
  <c r="H43" i="13"/>
  <c r="H44" i="13"/>
  <c r="H45" i="13"/>
  <c r="H46" i="13"/>
  <c r="H47" i="13"/>
  <c r="H48" i="13"/>
  <c r="H39" i="13"/>
  <c r="H28" i="13"/>
  <c r="H29" i="13"/>
  <c r="H30" i="13"/>
  <c r="H31" i="13"/>
  <c r="H32" i="13"/>
  <c r="H33" i="13"/>
  <c r="H34" i="13"/>
  <c r="H35" i="13"/>
  <c r="H36" i="13"/>
  <c r="H27" i="13"/>
  <c r="H16" i="13"/>
  <c r="H17" i="13"/>
  <c r="H18" i="13"/>
  <c r="H19" i="13"/>
  <c r="H20" i="13"/>
  <c r="H21" i="13"/>
  <c r="H22" i="13"/>
  <c r="H23" i="13"/>
  <c r="H24" i="13"/>
  <c r="H15" i="13"/>
  <c r="B40" i="13"/>
  <c r="B41" i="13"/>
  <c r="B42" i="13"/>
  <c r="B39" i="13"/>
  <c r="B28" i="13"/>
  <c r="B29" i="13"/>
  <c r="B30" i="13"/>
  <c r="B27" i="13"/>
  <c r="B18" i="13"/>
  <c r="B17" i="13"/>
  <c r="B16" i="13"/>
  <c r="B15" i="13"/>
  <c r="I41" i="13" l="1"/>
  <c r="J41" i="13" s="1"/>
  <c r="I19" i="13"/>
  <c r="J19" i="13" s="1"/>
  <c r="I20" i="13"/>
  <c r="J20" i="13" s="1"/>
  <c r="I22" i="13"/>
  <c r="J22" i="13" s="1"/>
  <c r="I23" i="13"/>
  <c r="J23" i="13" s="1"/>
  <c r="I40" i="13"/>
  <c r="J40" i="13" s="1"/>
  <c r="I24" i="13"/>
  <c r="J24" i="13" s="1"/>
  <c r="I31" i="13"/>
  <c r="J31" i="13" s="1"/>
  <c r="I44" i="13"/>
  <c r="J44" i="13" s="1"/>
  <c r="I29" i="13"/>
  <c r="J29" i="13" s="1"/>
  <c r="I28" i="13"/>
  <c r="J28" i="13" s="1"/>
  <c r="I18" i="13"/>
  <c r="J18" i="13" s="1"/>
  <c r="I35" i="13"/>
  <c r="J35" i="13" s="1"/>
  <c r="I33" i="13"/>
  <c r="J33" i="13" s="1"/>
  <c r="I47" i="13"/>
  <c r="J47" i="13" s="1"/>
  <c r="I45" i="13"/>
  <c r="J45" i="13" s="1"/>
  <c r="I43" i="13"/>
  <c r="J43" i="13" s="1"/>
  <c r="I27" i="13"/>
  <c r="J27" i="13" s="1"/>
  <c r="I39" i="13"/>
  <c r="J39" i="13" s="1"/>
  <c r="I21" i="13"/>
  <c r="J21" i="13" s="1"/>
  <c r="I17" i="13"/>
  <c r="J17" i="13" s="1"/>
  <c r="I36" i="13"/>
  <c r="J36" i="13" s="1"/>
  <c r="I34" i="13"/>
  <c r="J34" i="13" s="1"/>
  <c r="I32" i="13"/>
  <c r="J32" i="13" s="1"/>
  <c r="I30" i="13"/>
  <c r="J30" i="13" s="1"/>
  <c r="I48" i="13"/>
  <c r="J48" i="13" s="1"/>
  <c r="I46" i="13"/>
  <c r="J46" i="13" s="1"/>
  <c r="I42" i="13"/>
  <c r="J42" i="13" s="1"/>
  <c r="I16" i="13"/>
  <c r="J16" i="13" s="1"/>
  <c r="K46" i="13" l="1"/>
  <c r="K34" i="13"/>
  <c r="H81" i="13" l="1"/>
  <c r="Z81" i="13" l="1"/>
  <c r="H79" i="13"/>
  <c r="B80" i="13"/>
  <c r="T80" i="13" s="1"/>
  <c r="B81" i="13"/>
  <c r="T81" i="13" s="1"/>
  <c r="H80" i="13"/>
  <c r="H82" i="13"/>
  <c r="F82" i="13"/>
  <c r="G81" i="13"/>
  <c r="G82" i="13"/>
  <c r="G80" i="13"/>
  <c r="G79" i="13"/>
  <c r="F81" i="13"/>
  <c r="D82" i="13"/>
  <c r="V82" i="13" s="1"/>
  <c r="F80" i="13"/>
  <c r="F79" i="13"/>
  <c r="E80" i="13"/>
  <c r="W80" i="13" s="1"/>
  <c r="E82" i="13"/>
  <c r="W82" i="13" s="1"/>
  <c r="E81" i="13"/>
  <c r="W81" i="13" s="1"/>
  <c r="E79" i="13"/>
  <c r="W79" i="13" s="1"/>
  <c r="D81" i="13"/>
  <c r="V81" i="13" s="1"/>
  <c r="B82" i="13"/>
  <c r="T82" i="13" s="1"/>
  <c r="D80" i="13"/>
  <c r="V80" i="13" s="1"/>
  <c r="C81" i="13"/>
  <c r="U81" i="13" s="1"/>
  <c r="D79" i="13"/>
  <c r="V79" i="13" s="1"/>
  <c r="C82" i="13"/>
  <c r="U82" i="13" s="1"/>
  <c r="C80" i="13"/>
  <c r="U80" i="13" s="1"/>
  <c r="C79" i="13"/>
  <c r="U79" i="13" s="1"/>
  <c r="B79" i="13"/>
  <c r="T79" i="13" s="1"/>
  <c r="H69" i="13"/>
  <c r="H68" i="13"/>
  <c r="H67" i="13"/>
  <c r="H66" i="13"/>
  <c r="G69" i="13"/>
  <c r="G68" i="13"/>
  <c r="G67" i="13"/>
  <c r="G66" i="13"/>
  <c r="F69" i="13"/>
  <c r="E68" i="13"/>
  <c r="W68" i="13" s="1"/>
  <c r="F68" i="13"/>
  <c r="F67" i="13"/>
  <c r="F66" i="13"/>
  <c r="E69" i="13"/>
  <c r="W69" i="13" s="1"/>
  <c r="E67" i="13"/>
  <c r="W67" i="13" s="1"/>
  <c r="E66" i="13"/>
  <c r="W66" i="13" s="1"/>
  <c r="D69" i="13"/>
  <c r="V69" i="13" s="1"/>
  <c r="D68" i="13"/>
  <c r="V68" i="13" s="1"/>
  <c r="D67" i="13"/>
  <c r="V67" i="13" s="1"/>
  <c r="D66" i="13"/>
  <c r="V66" i="13" s="1"/>
  <c r="C69" i="13"/>
  <c r="U69" i="13" s="1"/>
  <c r="C68" i="13"/>
  <c r="U68" i="13" s="1"/>
  <c r="C67" i="13"/>
  <c r="U67" i="13" s="1"/>
  <c r="C66" i="13"/>
  <c r="U66" i="13" s="1"/>
  <c r="B69" i="13"/>
  <c r="T69" i="13" s="1"/>
  <c r="B68" i="13"/>
  <c r="T68" i="13" s="1"/>
  <c r="B67" i="13"/>
  <c r="T67" i="13" s="1"/>
  <c r="B66" i="13"/>
  <c r="T66" i="13" s="1"/>
  <c r="X68" i="13" l="1"/>
  <c r="Y67" i="13"/>
  <c r="Z67" i="13"/>
  <c r="X79" i="13"/>
  <c r="Y79" i="13"/>
  <c r="X82" i="13"/>
  <c r="Y68" i="13"/>
  <c r="Z68" i="13"/>
  <c r="X80" i="13"/>
  <c r="Y80" i="13"/>
  <c r="Z82" i="13"/>
  <c r="Z79" i="13"/>
  <c r="X66" i="13"/>
  <c r="X69" i="13"/>
  <c r="Y69" i="13"/>
  <c r="Z69" i="13"/>
  <c r="Y82" i="13"/>
  <c r="Z80" i="13"/>
  <c r="X67" i="13"/>
  <c r="Y66" i="13"/>
  <c r="Z66" i="13"/>
  <c r="X81" i="13"/>
  <c r="Y81" i="13"/>
  <c r="C27" i="13"/>
  <c r="C29" i="13"/>
  <c r="C30" i="13"/>
  <c r="C28" i="13"/>
  <c r="C41" i="13"/>
  <c r="C40" i="13"/>
  <c r="C39" i="13"/>
  <c r="C42" i="13"/>
  <c r="H55" i="13" l="1"/>
  <c r="Z55" i="13" l="1"/>
  <c r="B53" i="13"/>
  <c r="T53" i="13" s="1"/>
  <c r="B55" i="13" l="1"/>
  <c r="T55" i="13" s="1"/>
  <c r="B56" i="13"/>
  <c r="T56" i="13" s="1"/>
  <c r="G55" i="13"/>
  <c r="Y55" i="13" l="1"/>
  <c r="H56" i="13"/>
  <c r="Z56" i="13" l="1"/>
  <c r="C55" i="13"/>
  <c r="U55" i="13" s="1"/>
  <c r="C56" i="13"/>
  <c r="U56" i="13" s="1"/>
  <c r="D56" i="13" l="1"/>
  <c r="V56" i="13" s="1"/>
  <c r="F53" i="13"/>
  <c r="X53" i="13" l="1"/>
  <c r="H53" i="13"/>
  <c r="Z53" i="13" l="1"/>
  <c r="G53" i="13"/>
  <c r="D53" i="13"/>
  <c r="V53" i="13" s="1"/>
  <c r="Y53" i="13" l="1"/>
  <c r="I15" i="13"/>
  <c r="J15" i="13" s="1"/>
  <c r="K22" i="13" s="1"/>
  <c r="C53" i="13"/>
  <c r="U53" i="13" s="1"/>
  <c r="B54" i="13"/>
  <c r="T54" i="13" s="1"/>
  <c r="E53" i="13"/>
  <c r="W53" i="13" s="1"/>
  <c r="C15" i="13" l="1"/>
  <c r="G56" i="13"/>
  <c r="F56" i="13"/>
  <c r="X56" i="13" l="1"/>
  <c r="Y56" i="13"/>
  <c r="C54" i="13"/>
  <c r="U54" i="13" s="1"/>
  <c r="G54" i="13"/>
  <c r="Y54" i="13" l="1"/>
  <c r="E55" i="13"/>
  <c r="W55" i="13" s="1"/>
  <c r="D54" i="13"/>
  <c r="V54" i="13" s="1"/>
  <c r="E56" i="13" l="1"/>
  <c r="C18" i="13" l="1"/>
  <c r="W56" i="13"/>
  <c r="F55" i="13"/>
  <c r="X55" i="13" l="1"/>
  <c r="F54" i="13"/>
  <c r="E54" i="13"/>
  <c r="W54" i="13" s="1"/>
  <c r="X54" i="13" l="1"/>
  <c r="H54" i="13"/>
  <c r="C16" i="13" l="1"/>
  <c r="Z54" i="13"/>
  <c r="D55" i="13" l="1"/>
  <c r="C17" i="13" l="1"/>
  <c r="V55" i="13"/>
  <c r="C14" i="9" l="1"/>
  <c r="B14" i="9"/>
  <c r="D29" i="13" l="1"/>
  <c r="D41" i="13"/>
  <c r="D30" i="13"/>
  <c r="D39" i="13"/>
  <c r="D42" i="13"/>
  <c r="D28" i="13"/>
  <c r="D40" i="13"/>
  <c r="E46" i="13" l="1"/>
  <c r="E42" i="13"/>
  <c r="E34" i="13"/>
  <c r="D27" i="13"/>
  <c r="E30" i="13" s="1"/>
  <c r="D15" i="13" l="1"/>
  <c r="D17" i="13" l="1"/>
  <c r="D18" i="13" l="1"/>
  <c r="D16" i="13" l="1"/>
  <c r="E18" i="13" s="1"/>
  <c r="E22" i="13"/>
  <c r="Q72" i="12" l="1"/>
  <c r="AI72" i="12" s="1"/>
  <c r="O66" i="12"/>
  <c r="P68" i="12"/>
  <c r="AH68" i="12" s="1"/>
  <c r="P61" i="12"/>
  <c r="AH61" i="12" s="1"/>
  <c r="Q66" i="12"/>
  <c r="Q72" i="16"/>
  <c r="AI72" i="16" s="1"/>
  <c r="AG66" i="12"/>
  <c r="O66" i="16"/>
  <c r="AG66" i="16" s="1"/>
  <c r="O74" i="12"/>
  <c r="O67" i="12"/>
  <c r="P68" i="16"/>
  <c r="AH68" i="16" s="1"/>
  <c r="P67" i="12"/>
  <c r="Q71" i="12"/>
  <c r="O70" i="12"/>
  <c r="O68" i="12"/>
  <c r="O73" i="12"/>
  <c r="O75" i="12"/>
  <c r="P71" i="12"/>
  <c r="P69" i="12"/>
  <c r="P73" i="12"/>
  <c r="P74" i="12"/>
  <c r="Q70" i="12"/>
  <c r="Q69" i="12"/>
  <c r="Q73" i="12"/>
  <c r="Q74" i="12"/>
  <c r="O71" i="12"/>
  <c r="P70" i="12"/>
  <c r="P72" i="12"/>
  <c r="P61" i="16"/>
  <c r="AH61" i="16" s="1"/>
  <c r="Q68" i="12"/>
  <c r="Q75" i="12"/>
  <c r="Q67" i="12"/>
  <c r="O69" i="12"/>
  <c r="O72" i="12"/>
  <c r="P66" i="12"/>
  <c r="P75" i="12"/>
  <c r="Q53" i="12"/>
  <c r="P88" i="12" l="1"/>
  <c r="P86" i="12"/>
  <c r="P83" i="12"/>
  <c r="O85" i="12"/>
  <c r="AG85" i="12" s="1"/>
  <c r="O84" i="12"/>
  <c r="Q88" i="12"/>
  <c r="Q86" i="12"/>
  <c r="Q83" i="12"/>
  <c r="Q83" i="16" s="1"/>
  <c r="AI83" i="16" s="1"/>
  <c r="O84" i="16"/>
  <c r="AG84" i="16" s="1"/>
  <c r="AG84" i="12"/>
  <c r="AI88" i="12"/>
  <c r="Q88" i="16"/>
  <c r="AI88" i="16" s="1"/>
  <c r="AI86" i="12"/>
  <c r="Q86" i="16"/>
  <c r="AI86" i="16" s="1"/>
  <c r="AH75" i="12"/>
  <c r="P75" i="16"/>
  <c r="AH75" i="16" s="1"/>
  <c r="AI67" i="12"/>
  <c r="Q67" i="16"/>
  <c r="AI67" i="16" s="1"/>
  <c r="P70" i="16"/>
  <c r="AH70" i="16" s="1"/>
  <c r="AH70" i="12"/>
  <c r="Q69" i="16"/>
  <c r="AI69" i="16" s="1"/>
  <c r="AI69" i="12"/>
  <c r="P69" i="16"/>
  <c r="AH69" i="16" s="1"/>
  <c r="AH69" i="12"/>
  <c r="O68" i="16"/>
  <c r="AG68" i="16" s="1"/>
  <c r="AG68" i="12"/>
  <c r="P80" i="12"/>
  <c r="P79" i="12"/>
  <c r="P81" i="12"/>
  <c r="O87" i="12"/>
  <c r="O82" i="12"/>
  <c r="Q80" i="12"/>
  <c r="Q79" i="12"/>
  <c r="Q81" i="12"/>
  <c r="AH66" i="12"/>
  <c r="P66" i="16"/>
  <c r="AH66" i="16" s="1"/>
  <c r="AI75" i="12"/>
  <c r="Q75" i="16"/>
  <c r="AI75" i="16" s="1"/>
  <c r="O71" i="16"/>
  <c r="AG71" i="16" s="1"/>
  <c r="AG71" i="12"/>
  <c r="Q70" i="16"/>
  <c r="AI70" i="16" s="1"/>
  <c r="AI70" i="12"/>
  <c r="P71" i="16"/>
  <c r="AH71" i="16" s="1"/>
  <c r="AH71" i="12"/>
  <c r="O70" i="16"/>
  <c r="AG70" i="16" s="1"/>
  <c r="AG70" i="12"/>
  <c r="AG67" i="12"/>
  <c r="O67" i="16"/>
  <c r="AG67" i="16" s="1"/>
  <c r="AH88" i="12"/>
  <c r="P88" i="16"/>
  <c r="AH88" i="16" s="1"/>
  <c r="AH86" i="12"/>
  <c r="P86" i="16"/>
  <c r="AH86" i="16" s="1"/>
  <c r="P83" i="16"/>
  <c r="AH83" i="16" s="1"/>
  <c r="AH83" i="12"/>
  <c r="P85" i="12"/>
  <c r="P84" i="12"/>
  <c r="O88" i="12"/>
  <c r="O86" i="12"/>
  <c r="O83" i="12"/>
  <c r="Q85" i="12"/>
  <c r="Q84" i="12"/>
  <c r="AI53" i="12"/>
  <c r="Q53" i="16"/>
  <c r="AI53" i="16" s="1"/>
  <c r="AG72" i="12"/>
  <c r="O72" i="16"/>
  <c r="AG72" i="16" s="1"/>
  <c r="Q68" i="16"/>
  <c r="AI68" i="16" s="1"/>
  <c r="AI68" i="12"/>
  <c r="AI74" i="12"/>
  <c r="Q74" i="16"/>
  <c r="AI74" i="16" s="1"/>
  <c r="AH74" i="12"/>
  <c r="P74" i="16"/>
  <c r="AH74" i="16" s="1"/>
  <c r="AG75" i="12"/>
  <c r="O75" i="16"/>
  <c r="AG75" i="16" s="1"/>
  <c r="Q71" i="16"/>
  <c r="AI71" i="16" s="1"/>
  <c r="AI71" i="12"/>
  <c r="AH67" i="12"/>
  <c r="P67" i="16"/>
  <c r="AH67" i="16" s="1"/>
  <c r="AG74" i="12"/>
  <c r="O74" i="16"/>
  <c r="AG74" i="16" s="1"/>
  <c r="P87" i="12"/>
  <c r="P82" i="12"/>
  <c r="O80" i="12"/>
  <c r="O79" i="12"/>
  <c r="O81" i="12"/>
  <c r="Q87" i="12"/>
  <c r="Q82" i="12"/>
  <c r="O69" i="16"/>
  <c r="AG69" i="16" s="1"/>
  <c r="AG69" i="12"/>
  <c r="AH72" i="12"/>
  <c r="P72" i="16"/>
  <c r="AH72" i="16" s="1"/>
  <c r="AI73" i="12"/>
  <c r="Q73" i="16"/>
  <c r="AI73" i="16" s="1"/>
  <c r="AH73" i="12"/>
  <c r="P73" i="16"/>
  <c r="AH73" i="16" s="1"/>
  <c r="AG73" i="12"/>
  <c r="O73" i="16"/>
  <c r="AG73" i="16" s="1"/>
  <c r="AI66" i="12"/>
  <c r="Q66" i="16"/>
  <c r="AI66" i="16" s="1"/>
  <c r="AI83" i="12" l="1"/>
  <c r="O85" i="16"/>
  <c r="AG85" i="16" s="1"/>
  <c r="Q82" i="16"/>
  <c r="AI82" i="16" s="1"/>
  <c r="AI82" i="12"/>
  <c r="AG80" i="12"/>
  <c r="O80" i="16"/>
  <c r="AG80" i="16" s="1"/>
  <c r="O83" i="16"/>
  <c r="AG83" i="16" s="1"/>
  <c r="AG83" i="12"/>
  <c r="AH85" i="12"/>
  <c r="P85" i="16"/>
  <c r="AH85" i="16" s="1"/>
  <c r="O82" i="16"/>
  <c r="AG82" i="16" s="1"/>
  <c r="AG82" i="12"/>
  <c r="AH80" i="12"/>
  <c r="P80" i="16"/>
  <c r="AH80" i="16" s="1"/>
  <c r="AI87" i="12"/>
  <c r="Q87" i="16"/>
  <c r="AI87" i="16" s="1"/>
  <c r="P82" i="16"/>
  <c r="AH82" i="16" s="1"/>
  <c r="AH82" i="12"/>
  <c r="AG86" i="12"/>
  <c r="O86" i="16"/>
  <c r="AG86" i="16" s="1"/>
  <c r="Q81" i="16"/>
  <c r="AI81" i="16" s="1"/>
  <c r="AI81" i="12"/>
  <c r="AG87" i="12"/>
  <c r="O87" i="16"/>
  <c r="AG87" i="16" s="1"/>
  <c r="O81" i="16"/>
  <c r="AG81" i="16" s="1"/>
  <c r="AG81" i="12"/>
  <c r="AH87" i="12"/>
  <c r="P87" i="16"/>
  <c r="AH87" i="16" s="1"/>
  <c r="Q84" i="16"/>
  <c r="AI84" i="16" s="1"/>
  <c r="AI84" i="12"/>
  <c r="AG88" i="12"/>
  <c r="O88" i="16"/>
  <c r="AG88" i="16" s="1"/>
  <c r="AI79" i="12"/>
  <c r="Q79" i="16"/>
  <c r="AI79" i="16" s="1"/>
  <c r="P81" i="16"/>
  <c r="AH81" i="16" s="1"/>
  <c r="AH81" i="12"/>
  <c r="AG79" i="12"/>
  <c r="O79" i="16"/>
  <c r="AG79" i="16" s="1"/>
  <c r="AI85" i="12"/>
  <c r="Q85" i="16"/>
  <c r="AI85" i="16" s="1"/>
  <c r="P84" i="16"/>
  <c r="AH84" i="16" s="1"/>
  <c r="AH84" i="12"/>
  <c r="AI80" i="12"/>
  <c r="Q80" i="16"/>
  <c r="AI80" i="16" s="1"/>
  <c r="AH79" i="12"/>
  <c r="P79" i="16"/>
  <c r="AH79" i="16" s="1"/>
  <c r="N86" i="12" l="1"/>
  <c r="N86" i="16" l="1"/>
  <c r="AF86" i="16" s="1"/>
  <c r="AF86" i="12"/>
  <c r="M86" i="12" l="1"/>
  <c r="N87" i="12"/>
  <c r="N85" i="12"/>
  <c r="L86" i="12"/>
  <c r="N74" i="12" l="1"/>
  <c r="N83" i="12"/>
  <c r="N72" i="12"/>
  <c r="N80" i="12"/>
  <c r="N87" i="16"/>
  <c r="AF87" i="16" s="1"/>
  <c r="AF87" i="12"/>
  <c r="L87" i="12"/>
  <c r="N74" i="16"/>
  <c r="AF74" i="16" s="1"/>
  <c r="AF74" i="12"/>
  <c r="N67" i="12"/>
  <c r="N75" i="12"/>
  <c r="N88" i="12"/>
  <c r="N85" i="16"/>
  <c r="AF85" i="16" s="1"/>
  <c r="AF85" i="12"/>
  <c r="L88" i="12"/>
  <c r="N83" i="16"/>
  <c r="AF83" i="16" s="1"/>
  <c r="AF83" i="12"/>
  <c r="N70" i="12"/>
  <c r="N69" i="12"/>
  <c r="N68" i="12"/>
  <c r="N82" i="12"/>
  <c r="L86" i="16"/>
  <c r="AD86" i="16" s="1"/>
  <c r="AD86" i="12"/>
  <c r="N80" i="16"/>
  <c r="AF80" i="16" s="1"/>
  <c r="AF80" i="12"/>
  <c r="N81" i="12"/>
  <c r="N73" i="12"/>
  <c r="N71" i="12"/>
  <c r="N79" i="12"/>
  <c r="N84" i="12"/>
  <c r="M86" i="16"/>
  <c r="AE86" i="16" s="1"/>
  <c r="AE86" i="12"/>
  <c r="N72" i="16"/>
  <c r="AF72" i="16" s="1"/>
  <c r="AF72" i="12"/>
  <c r="N66" i="12"/>
  <c r="M87" i="12"/>
  <c r="M85" i="12"/>
  <c r="M83" i="12" l="1"/>
  <c r="M75" i="12"/>
  <c r="M74" i="12"/>
  <c r="M72" i="12"/>
  <c r="M80" i="12"/>
  <c r="M80" i="16" s="1"/>
  <c r="AE80" i="16" s="1"/>
  <c r="M84" i="12"/>
  <c r="M67" i="12"/>
  <c r="M85" i="16"/>
  <c r="AE85" i="16" s="1"/>
  <c r="AE85" i="12"/>
  <c r="AE80" i="12"/>
  <c r="M75" i="16"/>
  <c r="AE75" i="16" s="1"/>
  <c r="AE75" i="12"/>
  <c r="M74" i="16"/>
  <c r="AE74" i="16" s="1"/>
  <c r="AE74" i="12"/>
  <c r="N79" i="16"/>
  <c r="AF79" i="16" s="1"/>
  <c r="AF79" i="12"/>
  <c r="N82" i="16"/>
  <c r="AF82" i="16" s="1"/>
  <c r="AF82" i="12"/>
  <c r="N75" i="16"/>
  <c r="AF75" i="16" s="1"/>
  <c r="AF75" i="12"/>
  <c r="L87" i="16"/>
  <c r="AD87" i="16" s="1"/>
  <c r="AD87" i="12"/>
  <c r="M72" i="16"/>
  <c r="AE72" i="16" s="1"/>
  <c r="AE72" i="12"/>
  <c r="M81" i="12"/>
  <c r="M70" i="12"/>
  <c r="M69" i="12"/>
  <c r="M87" i="16"/>
  <c r="AE87" i="16" s="1"/>
  <c r="AE87" i="12"/>
  <c r="N66" i="16"/>
  <c r="AF66" i="16" s="1"/>
  <c r="AF66" i="12"/>
  <c r="N71" i="16"/>
  <c r="AF71" i="16" s="1"/>
  <c r="AF71" i="12"/>
  <c r="N68" i="16"/>
  <c r="AF68" i="16" s="1"/>
  <c r="AF68" i="12"/>
  <c r="N67" i="16"/>
  <c r="AF67" i="16" s="1"/>
  <c r="AF67" i="12"/>
  <c r="M83" i="16"/>
  <c r="AE83" i="16" s="1"/>
  <c r="AE83" i="12"/>
  <c r="M73" i="12"/>
  <c r="M71" i="12"/>
  <c r="M66" i="12"/>
  <c r="N73" i="16"/>
  <c r="AF73" i="16" s="1"/>
  <c r="AF73" i="12"/>
  <c r="N69" i="16"/>
  <c r="AF69" i="16" s="1"/>
  <c r="AF69" i="12"/>
  <c r="M84" i="16"/>
  <c r="AE84" i="16" s="1"/>
  <c r="AE84" i="12"/>
  <c r="M88" i="12"/>
  <c r="M68" i="12"/>
  <c r="M67" i="16"/>
  <c r="AE67" i="16" s="1"/>
  <c r="AE67" i="12"/>
  <c r="M82" i="12"/>
  <c r="M79" i="12"/>
  <c r="N84" i="16"/>
  <c r="AF84" i="16" s="1"/>
  <c r="AF84" i="12"/>
  <c r="N81" i="16"/>
  <c r="AF81" i="16" s="1"/>
  <c r="AF81" i="12"/>
  <c r="N70" i="16"/>
  <c r="AF70" i="16" s="1"/>
  <c r="AF70" i="12"/>
  <c r="L88" i="16"/>
  <c r="AD88" i="16" s="1"/>
  <c r="AD88" i="12"/>
  <c r="N88" i="16"/>
  <c r="AF88" i="16" s="1"/>
  <c r="AF88" i="12"/>
  <c r="L79" i="12"/>
  <c r="L85" i="12"/>
  <c r="L84" i="12" l="1"/>
  <c r="L81" i="12"/>
  <c r="AD81" i="12" s="1"/>
  <c r="L72" i="12"/>
  <c r="L66" i="12"/>
  <c r="L66" i="16" s="1"/>
  <c r="AD66" i="16" s="1"/>
  <c r="L85" i="16"/>
  <c r="AD85" i="16" s="1"/>
  <c r="AD85" i="12"/>
  <c r="L69" i="12"/>
  <c r="M82" i="16"/>
  <c r="AE82" i="16" s="1"/>
  <c r="AE82" i="12"/>
  <c r="M88" i="16"/>
  <c r="AE88" i="16" s="1"/>
  <c r="AE88" i="12"/>
  <c r="M71" i="16"/>
  <c r="AE71" i="16" s="1"/>
  <c r="AE71" i="12"/>
  <c r="M70" i="16"/>
  <c r="AE70" i="16" s="1"/>
  <c r="AE70" i="12"/>
  <c r="L84" i="16"/>
  <c r="AD84" i="16" s="1"/>
  <c r="AD84" i="12"/>
  <c r="L74" i="12"/>
  <c r="L67" i="12"/>
  <c r="L73" i="12"/>
  <c r="L80" i="12"/>
  <c r="M73" i="16"/>
  <c r="AE73" i="16" s="1"/>
  <c r="AE73" i="12"/>
  <c r="M81" i="16"/>
  <c r="AE81" i="16" s="1"/>
  <c r="AE81" i="12"/>
  <c r="L81" i="16"/>
  <c r="AD81" i="16" s="1"/>
  <c r="L72" i="16"/>
  <c r="AD72" i="16" s="1"/>
  <c r="AD72" i="12"/>
  <c r="L68" i="12"/>
  <c r="L70" i="12"/>
  <c r="L83" i="12"/>
  <c r="L71" i="12"/>
  <c r="L82" i="12"/>
  <c r="L75" i="12"/>
  <c r="L79" i="16"/>
  <c r="AD79" i="16" s="1"/>
  <c r="AD79" i="12"/>
  <c r="M79" i="16"/>
  <c r="AE79" i="16" s="1"/>
  <c r="AE79" i="12"/>
  <c r="M68" i="16"/>
  <c r="AE68" i="16" s="1"/>
  <c r="AE68" i="12"/>
  <c r="M66" i="16"/>
  <c r="AE66" i="16" s="1"/>
  <c r="AE66" i="12"/>
  <c r="M69" i="16"/>
  <c r="AE69" i="16" s="1"/>
  <c r="AE69" i="12"/>
  <c r="L61" i="12" l="1"/>
  <c r="L61" i="16" s="1"/>
  <c r="AD61" i="16" s="1"/>
  <c r="AD66" i="12"/>
  <c r="L83" i="16"/>
  <c r="AD83" i="16" s="1"/>
  <c r="AD83" i="12"/>
  <c r="L68" i="16"/>
  <c r="AD68" i="16" s="1"/>
  <c r="AD68" i="12"/>
  <c r="L73" i="16"/>
  <c r="AD73" i="16" s="1"/>
  <c r="AD73" i="12"/>
  <c r="L75" i="16"/>
  <c r="AD75" i="16" s="1"/>
  <c r="AD75" i="12"/>
  <c r="L70" i="16"/>
  <c r="AD70" i="16" s="1"/>
  <c r="AD70" i="12"/>
  <c r="L67" i="16"/>
  <c r="AD67" i="16" s="1"/>
  <c r="AD67" i="12"/>
  <c r="L69" i="16"/>
  <c r="AD69" i="16" s="1"/>
  <c r="AD69" i="12"/>
  <c r="L82" i="16"/>
  <c r="AD82" i="16" s="1"/>
  <c r="AD82" i="12"/>
  <c r="L74" i="16"/>
  <c r="AD74" i="16" s="1"/>
  <c r="AD74" i="12"/>
  <c r="L71" i="16"/>
  <c r="AD71" i="16" s="1"/>
  <c r="AD71" i="12"/>
  <c r="L80" i="16"/>
  <c r="AD80" i="16" s="1"/>
  <c r="AD80" i="12"/>
  <c r="AD61" i="12" l="1"/>
  <c r="M60" i="12" l="1"/>
  <c r="O61" i="12"/>
  <c r="AG61" i="12" l="1"/>
  <c r="O61" i="16"/>
  <c r="AG61" i="16" s="1"/>
  <c r="M60" i="16"/>
  <c r="AE60" i="16" s="1"/>
  <c r="AE60" i="12"/>
  <c r="Q61" i="12" l="1"/>
  <c r="AI61" i="12" l="1"/>
  <c r="Q61" i="16"/>
  <c r="AI61" i="16" s="1"/>
  <c r="O62" i="12" l="1"/>
  <c r="AG62" i="12" l="1"/>
  <c r="O62" i="16"/>
  <c r="AG62" i="16" s="1"/>
  <c r="P62" i="12" l="1"/>
  <c r="N59" i="12"/>
  <c r="N59" i="16" l="1"/>
  <c r="AF59" i="16" s="1"/>
  <c r="AF59" i="12"/>
  <c r="AH62" i="12"/>
  <c r="P62" i="16"/>
  <c r="AH62" i="16" s="1"/>
  <c r="N61" i="12"/>
  <c r="N61" i="16" l="1"/>
  <c r="AF61" i="16" s="1"/>
  <c r="AF61" i="12"/>
  <c r="O59" i="12"/>
  <c r="AG59" i="12" l="1"/>
  <c r="O59" i="16"/>
  <c r="AG59" i="16" s="1"/>
  <c r="Q62" i="12" l="1"/>
  <c r="P53" i="12"/>
  <c r="P59" i="12"/>
  <c r="AH53" i="12" l="1"/>
  <c r="P53" i="16"/>
  <c r="AH53" i="16" s="1"/>
  <c r="AH59" i="12"/>
  <c r="P59" i="16"/>
  <c r="AH59" i="16" s="1"/>
  <c r="AI62" i="12"/>
  <c r="Q62" i="16"/>
  <c r="AI62" i="16" s="1"/>
  <c r="L59" i="12"/>
  <c r="L59" i="16" l="1"/>
  <c r="AD59" i="16" s="1"/>
  <c r="AD59" i="12"/>
  <c r="O53" i="12"/>
  <c r="Q57" i="12"/>
  <c r="Q57" i="16" l="1"/>
  <c r="AI57" i="16" s="1"/>
  <c r="AI57" i="12"/>
  <c r="AG53" i="12"/>
  <c r="O53" i="16"/>
  <c r="AG53" i="16" s="1"/>
  <c r="Q59" i="12"/>
  <c r="M59" i="12"/>
  <c r="P54" i="12" l="1"/>
  <c r="M59" i="16"/>
  <c r="AE59" i="16" s="1"/>
  <c r="AE59" i="12"/>
  <c r="AI59" i="12"/>
  <c r="Q59" i="16"/>
  <c r="AI59" i="16" s="1"/>
  <c r="AH54" i="12" l="1"/>
  <c r="P54" i="16"/>
  <c r="AH54" i="16" s="1"/>
  <c r="Q54" i="12"/>
  <c r="O54" i="12"/>
  <c r="AG54" i="12" l="1"/>
  <c r="O54" i="16"/>
  <c r="AG54" i="16" s="1"/>
  <c r="AI54" i="12"/>
  <c r="Q54" i="16"/>
  <c r="AI54" i="16" s="1"/>
  <c r="L62" i="12"/>
  <c r="L62" i="16" l="1"/>
  <c r="AD62" i="16" s="1"/>
  <c r="AD62" i="12"/>
  <c r="M61" i="12" l="1"/>
  <c r="M61" i="16" l="1"/>
  <c r="AE61" i="16" s="1"/>
  <c r="AE61" i="12"/>
  <c r="P55" i="12" l="1"/>
  <c r="P55" i="16" l="1"/>
  <c r="AH55" i="16" s="1"/>
  <c r="AH55" i="12"/>
  <c r="O57" i="12"/>
  <c r="O57" i="16" l="1"/>
  <c r="AG57" i="16" s="1"/>
  <c r="AG57" i="12"/>
  <c r="O55" i="12" l="1"/>
  <c r="O55" i="16" l="1"/>
  <c r="AG55" i="16" s="1"/>
  <c r="AG55" i="12"/>
  <c r="Q55" i="12" l="1"/>
  <c r="Q55" i="16" l="1"/>
  <c r="AI55" i="16" s="1"/>
  <c r="AI55" i="12"/>
  <c r="P57" i="12"/>
  <c r="P57" i="16" l="1"/>
  <c r="AH57" i="16" s="1"/>
  <c r="AH57" i="12"/>
  <c r="P56" i="12" l="1"/>
  <c r="P56" i="16" s="1"/>
  <c r="AH56" i="16" s="1"/>
  <c r="AH56" i="12" l="1"/>
  <c r="Q56" i="12"/>
  <c r="Q56" i="16" l="1"/>
  <c r="AI56" i="16" s="1"/>
  <c r="AI56" i="12"/>
  <c r="O56" i="12" l="1"/>
  <c r="O56" i="16" l="1"/>
  <c r="AG56" i="16" s="1"/>
  <c r="AG56" i="12"/>
  <c r="N62" i="12" l="1"/>
  <c r="N62" i="16" l="1"/>
  <c r="AF62" i="16" s="1"/>
  <c r="AF62" i="12"/>
  <c r="O58" i="12" l="1"/>
  <c r="O58" i="16" l="1"/>
  <c r="AG58" i="16" s="1"/>
  <c r="AG58" i="12"/>
  <c r="Q58" i="12"/>
  <c r="Q58" i="16" l="1"/>
  <c r="AI58" i="16" s="1"/>
  <c r="AI58" i="12"/>
  <c r="P58" i="12"/>
  <c r="P58" i="16" l="1"/>
  <c r="AH58" i="16" s="1"/>
  <c r="AH58" i="12"/>
  <c r="M62" i="12" l="1"/>
  <c r="M62" i="16" l="1"/>
  <c r="AE62" i="16" s="1"/>
  <c r="AE62" i="12"/>
  <c r="P60" i="12" l="1"/>
  <c r="AH60" i="12" l="1"/>
  <c r="P60" i="16"/>
  <c r="AH60" i="16" s="1"/>
  <c r="O60" i="12"/>
  <c r="AG60" i="12" l="1"/>
  <c r="O60" i="16"/>
  <c r="AG60" i="16" s="1"/>
  <c r="Q60" i="12" l="1"/>
  <c r="AI60" i="12" l="1"/>
  <c r="Q60" i="16"/>
  <c r="AI60" i="16" s="1"/>
  <c r="N58" i="12" l="1"/>
  <c r="N58" i="16" l="1"/>
  <c r="AF58" i="16" s="1"/>
  <c r="AF58" i="12"/>
  <c r="L57" i="12" l="1"/>
  <c r="M58" i="12"/>
  <c r="L56" i="12"/>
  <c r="L55" i="12"/>
  <c r="L55" i="16" l="1"/>
  <c r="AD55" i="16" s="1"/>
  <c r="AD55" i="12"/>
  <c r="L56" i="16"/>
  <c r="AD56" i="16" s="1"/>
  <c r="AD56" i="12"/>
  <c r="M58" i="16"/>
  <c r="AE58" i="16" s="1"/>
  <c r="AE58" i="12"/>
  <c r="L57" i="16"/>
  <c r="AD57" i="16" s="1"/>
  <c r="AD57" i="12"/>
  <c r="N55" i="12"/>
  <c r="N55" i="16" l="1"/>
  <c r="AF55" i="16" s="1"/>
  <c r="AF55" i="12"/>
  <c r="M56" i="12" l="1"/>
  <c r="M56" i="16" l="1"/>
  <c r="AE56" i="16" s="1"/>
  <c r="AE56" i="12"/>
  <c r="M57" i="12"/>
  <c r="M57" i="16" l="1"/>
  <c r="AE57" i="16" s="1"/>
  <c r="AE57" i="12"/>
  <c r="L58" i="12"/>
  <c r="L58" i="16" l="1"/>
  <c r="AD58" i="16" s="1"/>
  <c r="AD58" i="12"/>
  <c r="N57" i="12"/>
  <c r="N57" i="16" l="1"/>
  <c r="AF57" i="16" s="1"/>
  <c r="AF57" i="12"/>
  <c r="N56" i="12" l="1"/>
  <c r="N56" i="16" l="1"/>
  <c r="AF56" i="16" s="1"/>
  <c r="AF56" i="12"/>
  <c r="N53" i="12" l="1"/>
  <c r="M54" i="12"/>
  <c r="M54" i="16" l="1"/>
  <c r="AE54" i="16" s="1"/>
  <c r="AE54" i="12"/>
  <c r="N53" i="16"/>
  <c r="AF53" i="16" s="1"/>
  <c r="AF53" i="12"/>
  <c r="L53" i="12"/>
  <c r="L53" i="16" l="1"/>
  <c r="AD53" i="16" s="1"/>
  <c r="AD53" i="12"/>
  <c r="L54" i="12" l="1"/>
  <c r="L54" i="16" l="1"/>
  <c r="AD54" i="16" s="1"/>
  <c r="AD54" i="12"/>
  <c r="M55" i="12" l="1"/>
  <c r="M55" i="16" l="1"/>
  <c r="AE55" i="16" s="1"/>
  <c r="AE55" i="12"/>
  <c r="N54" i="12"/>
  <c r="N54" i="16" l="1"/>
  <c r="AF54" i="16" s="1"/>
  <c r="AF54" i="12"/>
  <c r="M53" i="12" l="1"/>
  <c r="M53" i="16" l="1"/>
  <c r="AE53" i="16" s="1"/>
  <c r="AE53" i="12"/>
  <c r="L60" i="12" l="1"/>
  <c r="L60" i="16" l="1"/>
  <c r="AD60" i="16" s="1"/>
  <c r="AD60" i="12"/>
  <c r="N60" i="12" l="1"/>
  <c r="N60" i="16" l="1"/>
  <c r="AF60" i="16" s="1"/>
  <c r="AF60" i="12"/>
  <c r="K86" i="12" l="1"/>
  <c r="K87" i="12"/>
  <c r="K85" i="12"/>
  <c r="K88" i="12"/>
  <c r="K85" i="16" l="1"/>
  <c r="AC85" i="12"/>
  <c r="I45" i="12"/>
  <c r="J45" i="12" s="1"/>
  <c r="K88" i="16"/>
  <c r="AC88" i="12"/>
  <c r="I48" i="12"/>
  <c r="J48" i="12" s="1"/>
  <c r="K87" i="16"/>
  <c r="I47" i="12"/>
  <c r="J47" i="12" s="1"/>
  <c r="AC87" i="12"/>
  <c r="K86" i="16"/>
  <c r="AC86" i="12"/>
  <c r="I46" i="12"/>
  <c r="J46" i="12" s="1"/>
  <c r="K82" i="12" l="1"/>
  <c r="K84" i="12"/>
  <c r="K79" i="12"/>
  <c r="AC79" i="12" s="1"/>
  <c r="K82" i="16"/>
  <c r="AC82" i="12"/>
  <c r="I42" i="12"/>
  <c r="J42" i="12" s="1"/>
  <c r="AC87" i="16"/>
  <c r="I47" i="16"/>
  <c r="J47" i="16" s="1"/>
  <c r="AC88" i="16"/>
  <c r="I48" i="16"/>
  <c r="J48" i="16" s="1"/>
  <c r="K74" i="12"/>
  <c r="K83" i="12"/>
  <c r="K72" i="12"/>
  <c r="K71" i="12"/>
  <c r="I46" i="16"/>
  <c r="J46" i="16" s="1"/>
  <c r="AC86" i="16"/>
  <c r="K73" i="12"/>
  <c r="K66" i="12"/>
  <c r="K84" i="16"/>
  <c r="AC84" i="12"/>
  <c r="I44" i="12"/>
  <c r="J44" i="12" s="1"/>
  <c r="K69" i="12"/>
  <c r="K67" i="12"/>
  <c r="K80" i="12"/>
  <c r="K70" i="12"/>
  <c r="K81" i="12"/>
  <c r="K68" i="12"/>
  <c r="K75" i="12"/>
  <c r="AC85" i="16"/>
  <c r="I45" i="16"/>
  <c r="J45" i="16" s="1"/>
  <c r="K61" i="12"/>
  <c r="K79" i="16" l="1"/>
  <c r="I39" i="16" s="1"/>
  <c r="I39" i="12"/>
  <c r="J39" i="12" s="1"/>
  <c r="K61" i="16"/>
  <c r="AC61" i="12"/>
  <c r="I23" i="12"/>
  <c r="J23" i="12" s="1"/>
  <c r="K68" i="16"/>
  <c r="AC68" i="12"/>
  <c r="I29" i="12"/>
  <c r="J29" i="12" s="1"/>
  <c r="K81" i="16"/>
  <c r="AC81" i="12"/>
  <c r="I41" i="12"/>
  <c r="J41" i="12" s="1"/>
  <c r="K67" i="16"/>
  <c r="AC67" i="12"/>
  <c r="I28" i="12"/>
  <c r="J28" i="12" s="1"/>
  <c r="I44" i="16"/>
  <c r="J44" i="16" s="1"/>
  <c r="AC84" i="16"/>
  <c r="K74" i="16"/>
  <c r="I35" i="12"/>
  <c r="J35" i="12" s="1"/>
  <c r="AC74" i="12"/>
  <c r="K80" i="16"/>
  <c r="AC80" i="12"/>
  <c r="I40" i="12"/>
  <c r="J40" i="12" s="1"/>
  <c r="K83" i="16"/>
  <c r="AC83" i="12"/>
  <c r="I43" i="12"/>
  <c r="J43" i="12" s="1"/>
  <c r="K70" i="16"/>
  <c r="AC70" i="12"/>
  <c r="I31" i="12"/>
  <c r="J31" i="12" s="1"/>
  <c r="K69" i="16"/>
  <c r="AC69" i="12"/>
  <c r="I30" i="12"/>
  <c r="J30" i="12" s="1"/>
  <c r="K66" i="16"/>
  <c r="AC66" i="12"/>
  <c r="I27" i="12"/>
  <c r="K71" i="16"/>
  <c r="AC71" i="12"/>
  <c r="I32" i="12"/>
  <c r="J32" i="12" s="1"/>
  <c r="I42" i="16"/>
  <c r="J42" i="16" s="1"/>
  <c r="AC82" i="16"/>
  <c r="K75" i="16"/>
  <c r="AC75" i="12"/>
  <c r="I36" i="12"/>
  <c r="J36" i="12" s="1"/>
  <c r="K73" i="16"/>
  <c r="AC73" i="12"/>
  <c r="I34" i="12"/>
  <c r="J34" i="12" s="1"/>
  <c r="K72" i="16"/>
  <c r="AC72" i="12"/>
  <c r="I33" i="12"/>
  <c r="J33" i="12" s="1"/>
  <c r="AC79" i="16"/>
  <c r="AC80" i="16" l="1"/>
  <c r="I40" i="16"/>
  <c r="J40" i="16" s="1"/>
  <c r="J39" i="16"/>
  <c r="AC72" i="16"/>
  <c r="I33" i="16"/>
  <c r="J33" i="16" s="1"/>
  <c r="AC71" i="16"/>
  <c r="I32" i="16"/>
  <c r="J32" i="16" s="1"/>
  <c r="AC83" i="16"/>
  <c r="I43" i="16"/>
  <c r="J43" i="16" s="1"/>
  <c r="AC74" i="16"/>
  <c r="I35" i="16"/>
  <c r="J35" i="16" s="1"/>
  <c r="I41" i="16"/>
  <c r="J41" i="16" s="1"/>
  <c r="AC81" i="16"/>
  <c r="AC73" i="16"/>
  <c r="I34" i="16"/>
  <c r="J34" i="16" s="1"/>
  <c r="AC68" i="16"/>
  <c r="I29" i="16"/>
  <c r="J29" i="16" s="1"/>
  <c r="J27" i="12"/>
  <c r="K34" i="12" s="1"/>
  <c r="AC70" i="16"/>
  <c r="I31" i="16"/>
  <c r="J31" i="16" s="1"/>
  <c r="K46" i="12"/>
  <c r="I28" i="16"/>
  <c r="J28" i="16" s="1"/>
  <c r="AC67" i="16"/>
  <c r="AC66" i="16"/>
  <c r="I27" i="16"/>
  <c r="AC75" i="16"/>
  <c r="I36" i="16"/>
  <c r="J36" i="16" s="1"/>
  <c r="I30" i="16"/>
  <c r="J30" i="16" s="1"/>
  <c r="AC69" i="16"/>
  <c r="I23" i="16"/>
  <c r="J23" i="16" s="1"/>
  <c r="AC61" i="16"/>
  <c r="K46" i="16" l="1"/>
  <c r="J27" i="16"/>
  <c r="K34" i="16" s="1"/>
  <c r="K59" i="12" l="1"/>
  <c r="K59" i="16" l="1"/>
  <c r="AC59" i="12"/>
  <c r="I21" i="12"/>
  <c r="J21" i="12" s="1"/>
  <c r="AC59" i="16" l="1"/>
  <c r="I21" i="16"/>
  <c r="J21" i="16" s="1"/>
  <c r="K62" i="12" l="1"/>
  <c r="K62" i="16" l="1"/>
  <c r="AC62" i="12"/>
  <c r="I24" i="12"/>
  <c r="J24" i="12" s="1"/>
  <c r="AC62" i="16" l="1"/>
  <c r="I24" i="16"/>
  <c r="J24" i="16" s="1"/>
  <c r="K55" i="12" l="1"/>
  <c r="K56" i="12"/>
  <c r="K55" i="16" l="1"/>
  <c r="AC55" i="12"/>
  <c r="I17" i="12"/>
  <c r="J17" i="12" s="1"/>
  <c r="K56" i="16"/>
  <c r="AC56" i="12"/>
  <c r="I18" i="12"/>
  <c r="J18" i="12" s="1"/>
  <c r="AC56" i="16" l="1"/>
  <c r="I18" i="16"/>
  <c r="J18" i="16" s="1"/>
  <c r="I17" i="16"/>
  <c r="J17" i="16" s="1"/>
  <c r="AC55" i="16"/>
  <c r="K57" i="12"/>
  <c r="K57" i="16" l="1"/>
  <c r="AC57" i="12"/>
  <c r="I19" i="12"/>
  <c r="J19" i="12" s="1"/>
  <c r="K58" i="12"/>
  <c r="AC57" i="16" l="1"/>
  <c r="I19" i="16"/>
  <c r="J19" i="16" s="1"/>
  <c r="K58" i="16"/>
  <c r="AC58" i="12"/>
  <c r="I20" i="12"/>
  <c r="J20" i="12" s="1"/>
  <c r="AC58" i="16" l="1"/>
  <c r="I20" i="16"/>
  <c r="J20" i="16" s="1"/>
  <c r="K54" i="12" l="1"/>
  <c r="K54" i="16" l="1"/>
  <c r="AC54" i="12"/>
  <c r="I16" i="12"/>
  <c r="J16" i="12" s="1"/>
  <c r="AC54" i="16" l="1"/>
  <c r="I16" i="16"/>
  <c r="J16" i="16" s="1"/>
  <c r="K53" i="12" l="1"/>
  <c r="K53" i="16" l="1"/>
  <c r="I15" i="12"/>
  <c r="AC53" i="12"/>
  <c r="J15" i="12" l="1"/>
  <c r="AC53" i="16"/>
  <c r="I15" i="16"/>
  <c r="J15" i="16" l="1"/>
  <c r="K60" i="12" l="1"/>
  <c r="K60" i="16" l="1"/>
  <c r="AC60" i="12"/>
  <c r="I22" i="12"/>
  <c r="J22" i="12" l="1"/>
  <c r="K22" i="12" s="1"/>
  <c r="AC60" i="16"/>
  <c r="I22" i="16"/>
  <c r="J22" i="16" l="1"/>
  <c r="K22" i="16" s="1"/>
  <c r="F69" i="12" l="1"/>
  <c r="X69" i="12" s="1"/>
  <c r="G67" i="12"/>
  <c r="Y67" i="12" s="1"/>
  <c r="G69" i="12"/>
  <c r="H68" i="12"/>
  <c r="G68" i="12"/>
  <c r="H69" i="12"/>
  <c r="F66" i="12"/>
  <c r="F68" i="12"/>
  <c r="F67" i="12"/>
  <c r="G66" i="12"/>
  <c r="H67" i="12"/>
  <c r="H66" i="12"/>
  <c r="G67" i="16" l="1"/>
  <c r="Y67" i="16" s="1"/>
  <c r="F69" i="16"/>
  <c r="X69" i="16" s="1"/>
  <c r="X68" i="12"/>
  <c r="F68" i="16"/>
  <c r="X68" i="16" s="1"/>
  <c r="Z68" i="12"/>
  <c r="H68" i="16"/>
  <c r="Z68" i="16" s="1"/>
  <c r="Z67" i="12"/>
  <c r="H67" i="16"/>
  <c r="Z67" i="16" s="1"/>
  <c r="X66" i="12"/>
  <c r="F66" i="16"/>
  <c r="X66" i="16" s="1"/>
  <c r="Y69" i="12"/>
  <c r="G69" i="16"/>
  <c r="Y69" i="16" s="1"/>
  <c r="Z66" i="12"/>
  <c r="H66" i="16"/>
  <c r="Z66" i="16" s="1"/>
  <c r="Y66" i="12"/>
  <c r="G66" i="16"/>
  <c r="Y66" i="16" s="1"/>
  <c r="Z69" i="12"/>
  <c r="H69" i="16"/>
  <c r="Z69" i="16" s="1"/>
  <c r="X67" i="12"/>
  <c r="F67" i="16"/>
  <c r="X67" i="16" s="1"/>
  <c r="Y68" i="12"/>
  <c r="G68" i="16"/>
  <c r="Y68" i="16" s="1"/>
  <c r="G53" i="12" l="1"/>
  <c r="G53" i="16" l="1"/>
  <c r="Y53" i="16" s="1"/>
  <c r="Y53" i="12"/>
  <c r="H53" i="12" l="1"/>
  <c r="F56" i="12"/>
  <c r="H53" i="16" l="1"/>
  <c r="Z53" i="16" s="1"/>
  <c r="Z53" i="12"/>
  <c r="F56" i="16"/>
  <c r="X56" i="16" s="1"/>
  <c r="X56" i="12"/>
  <c r="G54" i="12"/>
  <c r="G54" i="16" l="1"/>
  <c r="Y54" i="16" s="1"/>
  <c r="Y54" i="12"/>
  <c r="F53" i="12"/>
  <c r="F53" i="16" l="1"/>
  <c r="X53" i="16" s="1"/>
  <c r="X53" i="12"/>
  <c r="G56" i="12" l="1"/>
  <c r="G55" i="12"/>
  <c r="G55" i="16" l="1"/>
  <c r="Y55" i="16" s="1"/>
  <c r="Y55" i="12"/>
  <c r="G56" i="16"/>
  <c r="Y56" i="16" s="1"/>
  <c r="Y56" i="12"/>
  <c r="F54" i="12"/>
  <c r="F54" i="16" l="1"/>
  <c r="X54" i="16" s="1"/>
  <c r="X54" i="12"/>
  <c r="H56" i="12" l="1"/>
  <c r="H56" i="16" l="1"/>
  <c r="Z56" i="16" s="1"/>
  <c r="Z56" i="12"/>
  <c r="H55" i="12"/>
  <c r="H54" i="12"/>
  <c r="H54" i="16" l="1"/>
  <c r="Z54" i="16" s="1"/>
  <c r="Z54" i="12"/>
  <c r="H55" i="16"/>
  <c r="Z55" i="16" s="1"/>
  <c r="Z55" i="12"/>
  <c r="F55" i="12" l="1"/>
  <c r="F55" i="16" l="1"/>
  <c r="X55" i="16" s="1"/>
  <c r="X55" i="12"/>
  <c r="H82" i="12" l="1"/>
  <c r="Z82" i="12" s="1"/>
  <c r="F82" i="12"/>
  <c r="X82" i="12" s="1"/>
  <c r="G82" i="12"/>
  <c r="G82" i="16" s="1"/>
  <c r="Y82" i="16" s="1"/>
  <c r="G81" i="12"/>
  <c r="F81" i="12"/>
  <c r="H81" i="12"/>
  <c r="G80" i="12"/>
  <c r="F80" i="12"/>
  <c r="H80" i="12"/>
  <c r="G79" i="12"/>
  <c r="F79" i="12"/>
  <c r="H79" i="12"/>
  <c r="H82" i="16" l="1"/>
  <c r="Z82" i="16" s="1"/>
  <c r="Y82" i="12"/>
  <c r="F82" i="16"/>
  <c r="X82" i="16" s="1"/>
  <c r="Z80" i="12"/>
  <c r="H80" i="16"/>
  <c r="Z80" i="16" s="1"/>
  <c r="Z79" i="12"/>
  <c r="H79" i="16"/>
  <c r="Z79" i="16" s="1"/>
  <c r="X80" i="12"/>
  <c r="F80" i="16"/>
  <c r="X80" i="16" s="1"/>
  <c r="Z81" i="12"/>
  <c r="H81" i="16"/>
  <c r="Z81" i="16" s="1"/>
  <c r="X79" i="12"/>
  <c r="F79" i="16"/>
  <c r="X79" i="16" s="1"/>
  <c r="Y80" i="12"/>
  <c r="G80" i="16"/>
  <c r="Y80" i="16" s="1"/>
  <c r="X81" i="12"/>
  <c r="F81" i="16"/>
  <c r="X81" i="16" s="1"/>
  <c r="Y79" i="12"/>
  <c r="G79" i="16"/>
  <c r="Y79" i="16" s="1"/>
  <c r="Y81" i="12"/>
  <c r="G81" i="16"/>
  <c r="Y81" i="16" s="1"/>
  <c r="E67" i="12" l="1"/>
  <c r="E67" i="16" s="1"/>
  <c r="W67" i="16" s="1"/>
  <c r="E79" i="12"/>
  <c r="E79" i="16" s="1"/>
  <c r="W79" i="16" s="1"/>
  <c r="E68" i="12"/>
  <c r="E81" i="12"/>
  <c r="E66" i="12"/>
  <c r="E69" i="12"/>
  <c r="E82" i="12"/>
  <c r="W67" i="12"/>
  <c r="E80" i="12"/>
  <c r="D80" i="12"/>
  <c r="D82" i="12" l="1"/>
  <c r="V82" i="12" s="1"/>
  <c r="W79" i="12"/>
  <c r="D79" i="12"/>
  <c r="V79" i="12" s="1"/>
  <c r="C81" i="12"/>
  <c r="U81" i="12" s="1"/>
  <c r="D80" i="16"/>
  <c r="V80" i="16" s="1"/>
  <c r="V80" i="12"/>
  <c r="D66" i="12"/>
  <c r="D67" i="12"/>
  <c r="E69" i="16"/>
  <c r="W69" i="16" s="1"/>
  <c r="W69" i="12"/>
  <c r="E81" i="16"/>
  <c r="W81" i="16" s="1"/>
  <c r="W81" i="12"/>
  <c r="E66" i="16"/>
  <c r="W66" i="16" s="1"/>
  <c r="W66" i="12"/>
  <c r="E68" i="16"/>
  <c r="W68" i="16" s="1"/>
  <c r="W68" i="12"/>
  <c r="D69" i="12"/>
  <c r="D68" i="12"/>
  <c r="D81" i="12"/>
  <c r="E80" i="16"/>
  <c r="W80" i="16" s="1"/>
  <c r="W80" i="12"/>
  <c r="E82" i="16"/>
  <c r="W82" i="16" s="1"/>
  <c r="W82" i="12"/>
  <c r="C79" i="12"/>
  <c r="D82" i="16" l="1"/>
  <c r="V82" i="16" s="1"/>
  <c r="D79" i="16"/>
  <c r="V79" i="16" s="1"/>
  <c r="C81" i="16"/>
  <c r="U81" i="16" s="1"/>
  <c r="C79" i="16"/>
  <c r="U79" i="16" s="1"/>
  <c r="U79" i="12"/>
  <c r="C68" i="12"/>
  <c r="D69" i="16"/>
  <c r="V69" i="16" s="1"/>
  <c r="V69" i="12"/>
  <c r="B79" i="12"/>
  <c r="C67" i="12"/>
  <c r="D67" i="16"/>
  <c r="V67" i="16" s="1"/>
  <c r="V67" i="12"/>
  <c r="C69" i="12"/>
  <c r="C66" i="12"/>
  <c r="D81" i="16"/>
  <c r="V81" i="16" s="1"/>
  <c r="V81" i="12"/>
  <c r="D66" i="16"/>
  <c r="V66" i="16" s="1"/>
  <c r="V66" i="12"/>
  <c r="C82" i="12"/>
  <c r="C80" i="12"/>
  <c r="D68" i="16"/>
  <c r="V68" i="16" s="1"/>
  <c r="V68" i="12"/>
  <c r="B80" i="12"/>
  <c r="B82" i="12"/>
  <c r="B81" i="12"/>
  <c r="B68" i="12" l="1"/>
  <c r="B82" i="16"/>
  <c r="C42" i="12"/>
  <c r="D42" i="12" s="1"/>
  <c r="T82" i="12"/>
  <c r="B80" i="16"/>
  <c r="T80" i="12"/>
  <c r="C40" i="12"/>
  <c r="D40" i="12" s="1"/>
  <c r="B81" i="16"/>
  <c r="T81" i="12"/>
  <c r="C41" i="12"/>
  <c r="D41" i="12" s="1"/>
  <c r="B68" i="16"/>
  <c r="T68" i="12"/>
  <c r="C29" i="12"/>
  <c r="D29" i="12" s="1"/>
  <c r="B69" i="12"/>
  <c r="C80" i="16"/>
  <c r="U80" i="16" s="1"/>
  <c r="U80" i="12"/>
  <c r="B66" i="12"/>
  <c r="C66" i="16"/>
  <c r="U66" i="16" s="1"/>
  <c r="U66" i="12"/>
  <c r="C67" i="16"/>
  <c r="U67" i="16" s="1"/>
  <c r="U67" i="12"/>
  <c r="C68" i="16"/>
  <c r="U68" i="16" s="1"/>
  <c r="U68" i="12"/>
  <c r="B67" i="12"/>
  <c r="C82" i="16"/>
  <c r="U82" i="16" s="1"/>
  <c r="U82" i="12"/>
  <c r="C69" i="16"/>
  <c r="U69" i="16" s="1"/>
  <c r="U69" i="12"/>
  <c r="B79" i="16"/>
  <c r="T79" i="12"/>
  <c r="C39" i="12"/>
  <c r="C39" i="16" l="1"/>
  <c r="T79" i="16"/>
  <c r="B66" i="16"/>
  <c r="T66" i="12"/>
  <c r="C27" i="12"/>
  <c r="C40" i="16"/>
  <c r="D40" i="16" s="1"/>
  <c r="T80" i="16"/>
  <c r="B67" i="16"/>
  <c r="T67" i="12"/>
  <c r="C28" i="12"/>
  <c r="D28" i="12" s="1"/>
  <c r="T81" i="16"/>
  <c r="C41" i="16"/>
  <c r="D41" i="16" s="1"/>
  <c r="D39" i="12"/>
  <c r="E42" i="12" s="1"/>
  <c r="E46" i="12"/>
  <c r="C29" i="16"/>
  <c r="D29" i="16" s="1"/>
  <c r="T68" i="16"/>
  <c r="B69" i="16"/>
  <c r="T69" i="12"/>
  <c r="C30" i="12"/>
  <c r="D30" i="12" s="1"/>
  <c r="T82" i="16"/>
  <c r="C42" i="16"/>
  <c r="D42" i="16" s="1"/>
  <c r="T67" i="16" l="1"/>
  <c r="C28" i="16"/>
  <c r="D28" i="16" s="1"/>
  <c r="T66" i="16"/>
  <c r="C27" i="16"/>
  <c r="T69" i="16"/>
  <c r="C30" i="16"/>
  <c r="D30" i="16" s="1"/>
  <c r="D27" i="12"/>
  <c r="E30" i="12" s="1"/>
  <c r="E34" i="12"/>
  <c r="D39" i="16"/>
  <c r="E42" i="16" s="1"/>
  <c r="E46" i="16"/>
  <c r="D27" i="16" l="1"/>
  <c r="E30" i="16" s="1"/>
  <c r="E34" i="16"/>
  <c r="C56" i="12" l="1"/>
  <c r="C56" i="16" l="1"/>
  <c r="U56" i="16" s="1"/>
  <c r="U56" i="12"/>
  <c r="E55" i="12"/>
  <c r="E55" i="16" l="1"/>
  <c r="W55" i="16" s="1"/>
  <c r="W55" i="12"/>
  <c r="E53" i="12"/>
  <c r="E53" i="16" l="1"/>
  <c r="W53" i="16" s="1"/>
  <c r="W53" i="12"/>
  <c r="C55" i="12"/>
  <c r="D55" i="12"/>
  <c r="C55" i="16" l="1"/>
  <c r="U55" i="16" s="1"/>
  <c r="U55" i="12"/>
  <c r="D55" i="16"/>
  <c r="V55" i="16" s="1"/>
  <c r="V55" i="12"/>
  <c r="E54" i="12"/>
  <c r="E54" i="16" l="1"/>
  <c r="W54" i="16" s="1"/>
  <c r="W54" i="12"/>
  <c r="D56" i="12"/>
  <c r="D56" i="16" l="1"/>
  <c r="V56" i="16" s="1"/>
  <c r="V56" i="12"/>
  <c r="B53" i="12"/>
  <c r="B55" i="12"/>
  <c r="B55" i="16" l="1"/>
  <c r="T55" i="12"/>
  <c r="C17" i="12"/>
  <c r="D17" i="12" s="1"/>
  <c r="B53" i="16"/>
  <c r="T53" i="12"/>
  <c r="C53" i="12"/>
  <c r="C53" i="16" l="1"/>
  <c r="U53" i="16" s="1"/>
  <c r="U53" i="12"/>
  <c r="T53" i="16"/>
  <c r="T55" i="16"/>
  <c r="C17" i="16"/>
  <c r="D17" i="16" s="1"/>
  <c r="D54" i="12" l="1"/>
  <c r="B56" i="12"/>
  <c r="D54" i="16" l="1"/>
  <c r="V54" i="16" s="1"/>
  <c r="V54" i="12"/>
  <c r="B56" i="16"/>
  <c r="T56" i="12"/>
  <c r="T56" i="16" l="1"/>
  <c r="E56" i="12"/>
  <c r="E56" i="16" l="1"/>
  <c r="W56" i="12"/>
  <c r="C18" i="12"/>
  <c r="D18" i="12" s="1"/>
  <c r="B54" i="12"/>
  <c r="B54" i="16" l="1"/>
  <c r="T54" i="12"/>
  <c r="W56" i="16"/>
  <c r="C18" i="16"/>
  <c r="D18" i="16" s="1"/>
  <c r="T54" i="16" l="1"/>
  <c r="C54" i="12" l="1"/>
  <c r="C54" i="16" l="1"/>
  <c r="U54" i="12"/>
  <c r="C16" i="12"/>
  <c r="D16" i="12" s="1"/>
  <c r="U54" i="16" l="1"/>
  <c r="C16" i="16"/>
  <c r="D16" i="16" s="1"/>
  <c r="D53" i="12" l="1"/>
  <c r="D53" i="16" l="1"/>
  <c r="V53" i="12"/>
  <c r="C15" i="12"/>
  <c r="D15" i="12" l="1"/>
  <c r="E18" i="12" s="1"/>
  <c r="E22" i="12"/>
  <c r="V53" i="16"/>
  <c r="C15" i="16"/>
  <c r="D15" i="16" l="1"/>
  <c r="E18" i="16" s="1"/>
  <c r="E22" i="16"/>
</calcChain>
</file>

<file path=xl/sharedStrings.xml><?xml version="1.0" encoding="utf-8"?>
<sst xmlns="http://schemas.openxmlformats.org/spreadsheetml/2006/main" count="1389" uniqueCount="68">
  <si>
    <t>頻率(筆/秒)</t>
    <phoneticPr fontId="1" type="noConversion"/>
  </si>
  <si>
    <t>靜止秒數</t>
    <phoneticPr fontId="1" type="noConversion"/>
  </si>
  <si>
    <t>褲子右前口袋</t>
    <phoneticPr fontId="1" type="noConversion"/>
  </si>
  <si>
    <t>外套右邊口袋</t>
    <phoneticPr fontId="1" type="noConversion"/>
  </si>
  <si>
    <t>外套左邊口袋</t>
    <phoneticPr fontId="1" type="noConversion"/>
  </si>
  <si>
    <t>褲子左前口袋</t>
    <phoneticPr fontId="1" type="noConversion"/>
  </si>
  <si>
    <t>走路前跌</t>
    <phoneticPr fontId="1" type="noConversion"/>
  </si>
  <si>
    <t>走路後跌</t>
    <phoneticPr fontId="1" type="noConversion"/>
  </si>
  <si>
    <t>走路左跌</t>
    <phoneticPr fontId="1" type="noConversion"/>
  </si>
  <si>
    <t>跌倒測試資料量</t>
    <phoneticPr fontId="1" type="noConversion"/>
  </si>
  <si>
    <t>走路右跌</t>
    <phoneticPr fontId="1" type="noConversion"/>
  </si>
  <si>
    <t>敏感度</t>
    <phoneticPr fontId="1" type="noConversion"/>
  </si>
  <si>
    <t>偵測到跌倒的次數</t>
    <phoneticPr fontId="1" type="noConversion"/>
  </si>
  <si>
    <t>日常活動測試資料量</t>
    <phoneticPr fontId="1" type="noConversion"/>
  </si>
  <si>
    <t>走路</t>
    <phoneticPr fontId="1" type="noConversion"/>
  </si>
  <si>
    <t>跑步</t>
    <phoneticPr fontId="1" type="noConversion"/>
  </si>
  <si>
    <t>上樓梯</t>
    <phoneticPr fontId="1" type="noConversion"/>
  </si>
  <si>
    <t>下樓梯</t>
    <phoneticPr fontId="1" type="noConversion"/>
  </si>
  <si>
    <t>走路坐下</t>
    <phoneticPr fontId="1" type="noConversion"/>
  </si>
  <si>
    <t>偵測為日常活動的次數</t>
    <phoneticPr fontId="1" type="noConversion"/>
  </si>
  <si>
    <t>特異度</t>
    <phoneticPr fontId="1" type="noConversion"/>
  </si>
  <si>
    <t>濾波特徵係數</t>
    <phoneticPr fontId="1" type="noConversion"/>
  </si>
  <si>
    <t>角度閾值</t>
    <phoneticPr fontId="1" type="noConversion"/>
  </si>
  <si>
    <t>SMV_L閾值</t>
    <phoneticPr fontId="1" type="noConversion"/>
  </si>
  <si>
    <t>接電話再掛電話</t>
    <phoneticPr fontId="1" type="noConversion"/>
  </si>
  <si>
    <t>兩筆gi的間隔秒數</t>
    <phoneticPr fontId="1" type="noConversion"/>
  </si>
  <si>
    <t>走路緩慢坐下</t>
    <phoneticPr fontId="1" type="noConversion"/>
  </si>
  <si>
    <t>上旋轉樓梯</t>
    <phoneticPr fontId="1" type="noConversion"/>
  </si>
  <si>
    <t>下旋轉樓梯</t>
    <phoneticPr fontId="1" type="noConversion"/>
  </si>
  <si>
    <t>走路蹲下</t>
    <phoneticPr fontId="1" type="noConversion"/>
  </si>
  <si>
    <t>符合後等待秒數</t>
    <phoneticPr fontId="1" type="noConversion"/>
  </si>
  <si>
    <t>SMV L_lpf最大值</t>
    <phoneticPr fontId="1" type="noConversion"/>
  </si>
  <si>
    <t>符合後等待秒數</t>
    <phoneticPr fontId="1" type="noConversion"/>
  </si>
  <si>
    <t>符合後等待秒數</t>
    <phoneticPr fontId="1" type="noConversion"/>
  </si>
  <si>
    <t>gi跟g0的角度閾值</t>
    <phoneticPr fontId="1" type="noConversion"/>
  </si>
  <si>
    <t>符合的樣本數</t>
    <phoneticPr fontId="1" type="noConversion"/>
  </si>
  <si>
    <t>頻率</t>
    <phoneticPr fontId="1" type="noConversion"/>
  </si>
  <si>
    <t>mlp</t>
    <phoneticPr fontId="1" type="noConversion"/>
  </si>
  <si>
    <t>th1</t>
    <phoneticPr fontId="1" type="noConversion"/>
  </si>
  <si>
    <t>th2</t>
    <phoneticPr fontId="1" type="noConversion"/>
  </si>
  <si>
    <t>θcali</t>
    <phoneticPr fontId="1" type="noConversion"/>
  </si>
  <si>
    <t>mp</t>
    <phoneticPr fontId="1" type="noConversion"/>
  </si>
  <si>
    <t>smp</t>
    <phoneticPr fontId="1" type="noConversion"/>
  </si>
  <si>
    <t>頻率</t>
    <phoneticPr fontId="1" type="noConversion"/>
  </si>
  <si>
    <t>SMV(G)</t>
    <phoneticPr fontId="1" type="noConversion"/>
  </si>
  <si>
    <t>條件二SMV標準差往前推算秒數</t>
    <phoneticPr fontId="1" type="noConversion"/>
  </si>
  <si>
    <t>條件二SMV標準差往後推算秒數</t>
    <phoneticPr fontId="1" type="noConversion"/>
  </si>
  <si>
    <t>大於</t>
    <phoneticPr fontId="1" type="noConversion"/>
  </si>
  <si>
    <r>
      <rPr>
        <sz val="12"/>
        <color theme="1"/>
        <rFont val="新細明體"/>
        <family val="2"/>
      </rPr>
      <t>|</t>
    </r>
    <r>
      <rPr>
        <sz val="12"/>
        <color theme="1"/>
        <rFont val="Calibri"/>
        <family val="2"/>
      </rPr>
      <t>∆mean p|</t>
    </r>
    <phoneticPr fontId="1" type="noConversion"/>
  </si>
  <si>
    <t>小於</t>
    <phoneticPr fontId="1" type="noConversion"/>
  </si>
  <si>
    <t>Zhang偵測到跌倒的次數</t>
    <phoneticPr fontId="1" type="noConversion"/>
  </si>
  <si>
    <t>Zhang偵測為日常活動的次數</t>
    <phoneticPr fontId="1" type="noConversion"/>
  </si>
  <si>
    <t>陳柯任偵測到跌倒的次數</t>
    <phoneticPr fontId="1" type="noConversion"/>
  </si>
  <si>
    <t>陳柯任偵測為日常活動的次數</t>
    <phoneticPr fontId="1" type="noConversion"/>
  </si>
  <si>
    <t>Zhang偵測為日常活動的次數</t>
    <phoneticPr fontId="1" type="noConversion"/>
  </si>
  <si>
    <t>陳柯任偵測為日常活動的次數</t>
    <phoneticPr fontId="1" type="noConversion"/>
  </si>
  <si>
    <t>符合後往前推算秒數</t>
    <phoneticPr fontId="1" type="noConversion"/>
  </si>
  <si>
    <t>褲子右後口袋</t>
    <phoneticPr fontId="1" type="noConversion"/>
  </si>
  <si>
    <t>褲子左後口袋</t>
    <phoneticPr fontId="1" type="noConversion"/>
  </si>
  <si>
    <t>上衣口袋</t>
    <phoneticPr fontId="1" type="noConversion"/>
  </si>
  <si>
    <t>Phase1角度</t>
    <phoneticPr fontId="1" type="noConversion"/>
  </si>
  <si>
    <t>Phase1 Window時間(秒)</t>
    <phoneticPr fontId="1" type="noConversion"/>
  </si>
  <si>
    <t>Phase2 sim最大值</t>
    <phoneticPr fontId="1" type="noConversion"/>
  </si>
  <si>
    <t>f(x, y)=0.5的角度</t>
    <phoneticPr fontId="1" type="noConversion"/>
  </si>
  <si>
    <t>f(x, y)=0的角度</t>
    <phoneticPr fontId="1" type="noConversion"/>
  </si>
  <si>
    <t>f(x, y)=1的角度</t>
    <phoneticPr fontId="1" type="noConversion"/>
  </si>
  <si>
    <t>Phase3 SM_MAX</t>
    <phoneticPr fontId="1" type="noConversion"/>
  </si>
  <si>
    <t>Phase3 SM_MIN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</si>
</sst>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5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9" fontId="0" fillId="0" borderId="11" xfId="1" applyNumberFormat="1" applyFont="1" applyBorder="1" applyAlignment="1">
      <alignment horizontal="center"/>
    </xf>
    <xf numFmtId="9" fontId="0" fillId="0" borderId="13" xfId="1" applyNumberFormat="1" applyFont="1" applyBorder="1" applyAlignment="1">
      <alignment horizontal="center"/>
    </xf>
    <xf numFmtId="9" fontId="0" fillId="0" borderId="6" xfId="1" applyNumberFormat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33;&#23481;/&#26133;&#23481;-&#36300;&#2049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33;&#23481;/&#26133;&#23481;-&#26085;&#241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91;&#31077;/&#25991;&#31077;-&#36300;&#2049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91;&#31077;/&#25991;&#31077;-&#26085;&#241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47;&#33775;/&#23447;&#33775;-&#36300;&#2049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47;&#33775;/&#23447;&#33775;-&#26085;&#2412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59;&#23697;/&#27859;&#23697;-&#36300;&#2049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59;&#23697;/&#27859;&#23697;-&#26085;&#241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套右邊口袋-走路後跌5"/>
      <sheetName val="外套右邊口袋-走路後跌4"/>
      <sheetName val="外套右邊口袋-走路後跌3"/>
      <sheetName val="外套右邊口袋-走路後跌2"/>
      <sheetName val="外套右邊口袋-走路後跌1"/>
      <sheetName val="外套右邊口袋-走路左跌5"/>
      <sheetName val="外套右邊口袋-走路左跌4"/>
      <sheetName val="外套右邊口袋-走路左跌3"/>
      <sheetName val="外套右邊口袋-走路左跌2"/>
      <sheetName val="外套右邊口袋-走路左跌1"/>
      <sheetName val="外套右邊口袋-走路右跌5"/>
      <sheetName val="外套右邊口袋-走路右跌4"/>
      <sheetName val="外套右邊口袋-走路右跌3"/>
      <sheetName val="外套右邊口袋-走路右跌2"/>
      <sheetName val="外套右邊口袋-走路右跌1"/>
      <sheetName val="外套右邊口袋-走路前跌5"/>
      <sheetName val="外套右邊口袋-走路前跌4"/>
      <sheetName val="外套右邊口袋-走路前跌3"/>
      <sheetName val="外套右邊口袋-走路前跌2"/>
      <sheetName val="外套右邊口袋-走路前跌1"/>
      <sheetName val="外套左邊口袋-走路後跌5"/>
      <sheetName val="外套左邊口袋-走路後跌4"/>
      <sheetName val="外套左邊口袋-走路後跌3"/>
      <sheetName val="外套左邊口袋-走路後跌2"/>
      <sheetName val="外套左邊口袋-走路後跌1"/>
      <sheetName val="外套左邊口袋-走路左跌5"/>
      <sheetName val="外套左邊口袋-走路左跌4"/>
      <sheetName val="外套左邊口袋-走路左跌3"/>
      <sheetName val="外套左邊口袋-走路左跌2"/>
      <sheetName val="外套左邊口袋-走路左跌1"/>
      <sheetName val="外套左邊口袋-走路右跌5"/>
      <sheetName val="外套左邊口袋-走路右跌4"/>
      <sheetName val="外套左邊口袋-走路右跌3"/>
      <sheetName val="外套左邊口袋-走路右跌2"/>
      <sheetName val="外套左邊口袋-走路右跌1"/>
      <sheetName val="外套左邊口袋-走路前跌5"/>
      <sheetName val="外套左邊口袋-走路前跌4"/>
      <sheetName val="外套左邊口袋-走路前跌3"/>
      <sheetName val="外套左邊口袋-走路前跌2"/>
      <sheetName val="外套左邊口袋-走路前跌1"/>
      <sheetName val="褲子右前口袋-走路後跌5"/>
      <sheetName val="褲子右前口袋-走路後跌4"/>
      <sheetName val="褲子右前口袋-走路後跌3"/>
      <sheetName val="褲子右前口袋-走路後跌2"/>
      <sheetName val="褲子右前口袋-走路後跌1"/>
      <sheetName val="褲子右前口袋-走路左跌5"/>
      <sheetName val="褲子右前口袋-走路左跌4"/>
      <sheetName val="褲子右前口袋-走路左跌3"/>
      <sheetName val="褲子右前口袋-走路左跌2"/>
      <sheetName val="褲子右前口袋-走路左跌1"/>
      <sheetName val="褲子右前口袋-走路右跌5"/>
      <sheetName val="褲子右前口袋-走路右跌4"/>
      <sheetName val="褲子右前口袋-走路右跌3"/>
      <sheetName val="褲子右前口袋-走路右跌2"/>
      <sheetName val="褲子右前口袋-走路右跌1"/>
      <sheetName val="褲子右前口袋-走路前跌5"/>
      <sheetName val="褲子右前口袋-走路前跌4"/>
      <sheetName val="褲子右前口袋-走路前跌3"/>
      <sheetName val="褲子右前口袋-走路前跌2"/>
      <sheetName val="褲子右前口袋-走路前跌1"/>
      <sheetName val="褲子左前口袋-走路後跌5"/>
      <sheetName val="褲子左前口袋-走路後跌4"/>
      <sheetName val="褲子左前口袋-走路後跌3"/>
      <sheetName val="褲子左前口袋-走路後跌2"/>
      <sheetName val="褲子左前口袋-走路後跌1"/>
      <sheetName val="褲子左前口袋-走路左跌5"/>
      <sheetName val="褲子左前口袋-走路左跌4"/>
      <sheetName val="褲子左前口袋-走路左跌3"/>
      <sheetName val="褲子左前口袋-走路左跌2"/>
      <sheetName val="褲子左前口袋-走路左跌1"/>
      <sheetName val="褲子左前口袋-走路右跌5"/>
      <sheetName val="褲子左前口袋-走路右跌4"/>
      <sheetName val="褲子左前口袋-走路右跌3"/>
      <sheetName val="褲子左前口袋-走路右跌2"/>
      <sheetName val="褲子左前口袋-走路右跌1"/>
      <sheetName val="褲子左前口袋-走路前跌5"/>
      <sheetName val="褲子左前口袋-走路前跌4"/>
      <sheetName val="褲子左前口袋-走路前跌3"/>
      <sheetName val="褲子左前口袋-走路前跌2"/>
      <sheetName val="褲子左前口袋-走路前跌1"/>
      <sheetName val="褲子左後口袋-走路後跌5"/>
      <sheetName val="褲子左後口袋-走路後跌4"/>
      <sheetName val="褲子左後口袋-走路後跌3"/>
      <sheetName val="褲子左後口袋-走路後跌2"/>
      <sheetName val="褲子左後口袋-走路後跌1"/>
      <sheetName val="褲子左後口袋-走路左跌5"/>
      <sheetName val="褲子左後口袋-走路左跌4"/>
      <sheetName val="褲子左後口袋-走路左跌3"/>
      <sheetName val="褲子左後口袋-走路左跌2"/>
      <sheetName val="褲子左後口袋-走路左跌1"/>
      <sheetName val="褲子左後口袋-走路右跌5"/>
      <sheetName val="褲子左後口袋-走路右跌4"/>
      <sheetName val="褲子左後口袋-走路右跌3"/>
      <sheetName val="褲子左後口袋-走路右跌2"/>
      <sheetName val="褲子左後口袋-走路右跌1"/>
      <sheetName val="褲子左後口袋-走路前跌5"/>
      <sheetName val="褲子左後口袋-走路前跌4"/>
      <sheetName val="褲子左後口袋-走路前跌3"/>
      <sheetName val="褲子左後口袋-走路前跌2"/>
      <sheetName val="褲子左後口袋-走路前跌1"/>
      <sheetName val="褲子右後口袋-走路後跌5"/>
      <sheetName val="褲子右後口袋-走路後跌4"/>
      <sheetName val="褲子右後口袋-走路後跌3"/>
      <sheetName val="褲子右後口袋-走路後跌2"/>
      <sheetName val="褲子右後口袋-走路後跌1"/>
      <sheetName val="褲子右後口袋-走路左跌5"/>
      <sheetName val="褲子右後口袋-走路左跌4"/>
      <sheetName val="褲子右後口袋-走路左跌3"/>
      <sheetName val="褲子右後口袋-走路左跌2"/>
      <sheetName val="褲子右後口袋-走路左跌1"/>
      <sheetName val="褲子右後口袋-走路右跌5"/>
      <sheetName val="褲子右後口袋-走路右跌4"/>
      <sheetName val="褲子右後口袋-走路右跌3"/>
      <sheetName val="褲子右後口袋-走路右跌2"/>
      <sheetName val="褲子右後口袋-走路右跌1"/>
      <sheetName val="褲子右後口袋-走路前跌5"/>
      <sheetName val="褲子右後口袋-走路前跌4"/>
      <sheetName val="褲子右後口袋-走路前跌3"/>
      <sheetName val="褲子右後口袋-走路前跌2"/>
      <sheetName val="褲子右後口袋-走路前跌1"/>
      <sheetName val="上衣口袋-走路後跌5"/>
      <sheetName val="上衣口袋-走路後跌4"/>
      <sheetName val="上衣口袋-走路後跌3"/>
      <sheetName val="上衣口袋-走路後跌2"/>
      <sheetName val="上衣口袋-走路後跌1"/>
      <sheetName val="上衣口袋-走路左跌5"/>
      <sheetName val="上衣口袋-走路左跌4"/>
      <sheetName val="上衣口袋-走路左跌3"/>
      <sheetName val="上衣口袋-走路左跌2"/>
      <sheetName val="上衣口袋-走路左跌1"/>
      <sheetName val="上衣口袋-走路右跌5"/>
      <sheetName val="上衣口袋-走路右跌4"/>
      <sheetName val="上衣口袋-走路右跌3"/>
      <sheetName val="上衣口袋-走路右跌2"/>
      <sheetName val="上衣口袋-走路右跌1"/>
      <sheetName val="上衣口袋-走路前跌5"/>
      <sheetName val="上衣口袋-走路前跌4"/>
      <sheetName val="上衣口袋-走路前跌3"/>
      <sheetName val="上衣口袋-走路前跌2"/>
      <sheetName val="上衣口袋-走路前跌1"/>
    </sheetNames>
    <sheetDataSet>
      <sheetData sheetId="0">
        <row r="2">
          <cell r="AC2">
            <v>1</v>
          </cell>
          <cell r="AD2">
            <v>1</v>
          </cell>
          <cell r="AE2">
            <v>1</v>
          </cell>
        </row>
      </sheetData>
      <sheetData sheetId="1">
        <row r="2">
          <cell r="AC2">
            <v>1</v>
          </cell>
          <cell r="AD2">
            <v>1</v>
          </cell>
          <cell r="AE2">
            <v>1</v>
          </cell>
        </row>
      </sheetData>
      <sheetData sheetId="2">
        <row r="2">
          <cell r="AC2">
            <v>1</v>
          </cell>
          <cell r="AD2">
            <v>1</v>
          </cell>
          <cell r="AE2">
            <v>1</v>
          </cell>
        </row>
      </sheetData>
      <sheetData sheetId="3">
        <row r="2">
          <cell r="AC2">
            <v>1</v>
          </cell>
          <cell r="AD2">
            <v>1</v>
          </cell>
          <cell r="AE2">
            <v>0</v>
          </cell>
        </row>
      </sheetData>
      <sheetData sheetId="4">
        <row r="2">
          <cell r="AC2">
            <v>1</v>
          </cell>
          <cell r="AD2">
            <v>0</v>
          </cell>
          <cell r="AE2">
            <v>1</v>
          </cell>
        </row>
      </sheetData>
      <sheetData sheetId="5">
        <row r="2">
          <cell r="AC2">
            <v>1</v>
          </cell>
          <cell r="AD2">
            <v>0</v>
          </cell>
          <cell r="AE2">
            <v>1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0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0</v>
          </cell>
        </row>
      </sheetData>
      <sheetData sheetId="9">
        <row r="2">
          <cell r="AC2">
            <v>1</v>
          </cell>
          <cell r="AD2">
            <v>1</v>
          </cell>
          <cell r="AE2">
            <v>0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0</v>
          </cell>
          <cell r="AE2">
            <v>0</v>
          </cell>
        </row>
      </sheetData>
      <sheetData sheetId="12">
        <row r="2">
          <cell r="AC2">
            <v>1</v>
          </cell>
          <cell r="AD2">
            <v>1</v>
          </cell>
          <cell r="AE2">
            <v>0</v>
          </cell>
        </row>
      </sheetData>
      <sheetData sheetId="13">
        <row r="2">
          <cell r="AC2">
            <v>1</v>
          </cell>
          <cell r="AD2">
            <v>1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0</v>
          </cell>
          <cell r="AE2">
            <v>1</v>
          </cell>
        </row>
      </sheetData>
      <sheetData sheetId="16">
        <row r="2">
          <cell r="AC2">
            <v>1</v>
          </cell>
          <cell r="AD2">
            <v>0</v>
          </cell>
          <cell r="AE2">
            <v>1</v>
          </cell>
        </row>
      </sheetData>
      <sheetData sheetId="17">
        <row r="2">
          <cell r="AC2">
            <v>1</v>
          </cell>
          <cell r="AD2">
            <v>0</v>
          </cell>
          <cell r="AE2">
            <v>1</v>
          </cell>
        </row>
      </sheetData>
      <sheetData sheetId="18">
        <row r="2">
          <cell r="AC2">
            <v>1</v>
          </cell>
          <cell r="AD2">
            <v>0</v>
          </cell>
          <cell r="AE2">
            <v>0</v>
          </cell>
        </row>
      </sheetData>
      <sheetData sheetId="19">
        <row r="2">
          <cell r="AC2">
            <v>1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1</v>
          </cell>
          <cell r="AE2">
            <v>1</v>
          </cell>
        </row>
      </sheetData>
      <sheetData sheetId="21">
        <row r="2">
          <cell r="AC2">
            <v>1</v>
          </cell>
          <cell r="AD2">
            <v>1</v>
          </cell>
          <cell r="AE2">
            <v>1</v>
          </cell>
        </row>
      </sheetData>
      <sheetData sheetId="22">
        <row r="2">
          <cell r="AC2">
            <v>1</v>
          </cell>
          <cell r="AD2">
            <v>1</v>
          </cell>
          <cell r="AE2">
            <v>1</v>
          </cell>
        </row>
      </sheetData>
      <sheetData sheetId="23">
        <row r="2">
          <cell r="AC2">
            <v>1</v>
          </cell>
          <cell r="AD2">
            <v>1</v>
          </cell>
          <cell r="AE2">
            <v>1</v>
          </cell>
        </row>
      </sheetData>
      <sheetData sheetId="24">
        <row r="2">
          <cell r="AC2">
            <v>1</v>
          </cell>
          <cell r="AD2">
            <v>0</v>
          </cell>
          <cell r="AE2">
            <v>0</v>
          </cell>
        </row>
      </sheetData>
      <sheetData sheetId="25">
        <row r="2">
          <cell r="AC2">
            <v>1</v>
          </cell>
          <cell r="AD2">
            <v>1</v>
          </cell>
          <cell r="AE2">
            <v>0</v>
          </cell>
        </row>
      </sheetData>
      <sheetData sheetId="26">
        <row r="2">
          <cell r="AC2">
            <v>0</v>
          </cell>
          <cell r="AD2">
            <v>0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0</v>
          </cell>
        </row>
      </sheetData>
      <sheetData sheetId="28">
        <row r="2">
          <cell r="AC2">
            <v>1</v>
          </cell>
          <cell r="AD2">
            <v>1</v>
          </cell>
          <cell r="AE2">
            <v>0</v>
          </cell>
        </row>
      </sheetData>
      <sheetData sheetId="29">
        <row r="2">
          <cell r="AC2">
            <v>1</v>
          </cell>
          <cell r="AD2">
            <v>1</v>
          </cell>
          <cell r="AE2">
            <v>1</v>
          </cell>
        </row>
      </sheetData>
      <sheetData sheetId="30">
        <row r="2">
          <cell r="AC2">
            <v>1</v>
          </cell>
          <cell r="AD2">
            <v>0</v>
          </cell>
          <cell r="AE2">
            <v>1</v>
          </cell>
        </row>
      </sheetData>
      <sheetData sheetId="31">
        <row r="2">
          <cell r="AC2">
            <v>1</v>
          </cell>
          <cell r="AD2">
            <v>0</v>
          </cell>
          <cell r="AE2">
            <v>1</v>
          </cell>
        </row>
      </sheetData>
      <sheetData sheetId="32">
        <row r="2">
          <cell r="AC2">
            <v>1</v>
          </cell>
          <cell r="AD2">
            <v>1</v>
          </cell>
          <cell r="AE2">
            <v>0</v>
          </cell>
        </row>
      </sheetData>
      <sheetData sheetId="33">
        <row r="2">
          <cell r="AC2">
            <v>1</v>
          </cell>
          <cell r="AD2">
            <v>1</v>
          </cell>
          <cell r="AE2">
            <v>0</v>
          </cell>
        </row>
      </sheetData>
      <sheetData sheetId="34">
        <row r="2">
          <cell r="AC2">
            <v>1</v>
          </cell>
          <cell r="AD2">
            <v>1</v>
          </cell>
          <cell r="AE2">
            <v>1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1</v>
          </cell>
          <cell r="AE2">
            <v>1</v>
          </cell>
        </row>
      </sheetData>
      <sheetData sheetId="37">
        <row r="2">
          <cell r="AC2">
            <v>1</v>
          </cell>
          <cell r="AD2">
            <v>1</v>
          </cell>
          <cell r="AE2">
            <v>1</v>
          </cell>
        </row>
      </sheetData>
      <sheetData sheetId="38">
        <row r="2">
          <cell r="AC2">
            <v>1</v>
          </cell>
          <cell r="AD2">
            <v>1</v>
          </cell>
          <cell r="AE2">
            <v>1</v>
          </cell>
        </row>
      </sheetData>
      <sheetData sheetId="39">
        <row r="2">
          <cell r="AC2">
            <v>1</v>
          </cell>
          <cell r="AD2">
            <v>1</v>
          </cell>
          <cell r="AE2">
            <v>1</v>
          </cell>
        </row>
      </sheetData>
      <sheetData sheetId="40">
        <row r="2">
          <cell r="AC2">
            <v>1</v>
          </cell>
          <cell r="AD2">
            <v>1</v>
          </cell>
          <cell r="AE2">
            <v>0</v>
          </cell>
        </row>
      </sheetData>
      <sheetData sheetId="41">
        <row r="2">
          <cell r="AC2">
            <v>1</v>
          </cell>
          <cell r="AD2">
            <v>1</v>
          </cell>
          <cell r="AE2">
            <v>0</v>
          </cell>
        </row>
      </sheetData>
      <sheetData sheetId="42">
        <row r="2">
          <cell r="AC2">
            <v>1</v>
          </cell>
          <cell r="AD2">
            <v>1</v>
          </cell>
          <cell r="AE2">
            <v>1</v>
          </cell>
        </row>
      </sheetData>
      <sheetData sheetId="43">
        <row r="2">
          <cell r="AC2">
            <v>1</v>
          </cell>
          <cell r="AD2">
            <v>1</v>
          </cell>
          <cell r="AE2">
            <v>1</v>
          </cell>
        </row>
      </sheetData>
      <sheetData sheetId="44">
        <row r="2">
          <cell r="AC2">
            <v>1</v>
          </cell>
          <cell r="AD2">
            <v>1</v>
          </cell>
          <cell r="AE2">
            <v>1</v>
          </cell>
        </row>
      </sheetData>
      <sheetData sheetId="45">
        <row r="2">
          <cell r="AC2">
            <v>1</v>
          </cell>
          <cell r="AD2">
            <v>1</v>
          </cell>
          <cell r="AE2">
            <v>1</v>
          </cell>
        </row>
      </sheetData>
      <sheetData sheetId="46">
        <row r="2">
          <cell r="AC2">
            <v>1</v>
          </cell>
          <cell r="AD2">
            <v>1</v>
          </cell>
          <cell r="AE2">
            <v>1</v>
          </cell>
        </row>
      </sheetData>
      <sheetData sheetId="47">
        <row r="2">
          <cell r="AC2">
            <v>1</v>
          </cell>
          <cell r="AD2">
            <v>1</v>
          </cell>
          <cell r="AE2">
            <v>1</v>
          </cell>
        </row>
      </sheetData>
      <sheetData sheetId="48">
        <row r="2">
          <cell r="AC2">
            <v>1</v>
          </cell>
          <cell r="AD2">
            <v>1</v>
          </cell>
          <cell r="AE2">
            <v>1</v>
          </cell>
        </row>
      </sheetData>
      <sheetData sheetId="49">
        <row r="2">
          <cell r="AC2">
            <v>1</v>
          </cell>
          <cell r="AD2">
            <v>0</v>
          </cell>
          <cell r="AE2">
            <v>0</v>
          </cell>
        </row>
      </sheetData>
      <sheetData sheetId="50">
        <row r="2">
          <cell r="AC2">
            <v>1</v>
          </cell>
          <cell r="AD2">
            <v>1</v>
          </cell>
          <cell r="AE2">
            <v>1</v>
          </cell>
        </row>
      </sheetData>
      <sheetData sheetId="51">
        <row r="2">
          <cell r="AC2">
            <v>1</v>
          </cell>
          <cell r="AD2">
            <v>1</v>
          </cell>
          <cell r="AE2">
            <v>1</v>
          </cell>
        </row>
      </sheetData>
      <sheetData sheetId="52">
        <row r="2">
          <cell r="AC2">
            <v>1</v>
          </cell>
          <cell r="AD2">
            <v>0</v>
          </cell>
          <cell r="AE2">
            <v>0</v>
          </cell>
        </row>
      </sheetData>
      <sheetData sheetId="53">
        <row r="2">
          <cell r="AC2">
            <v>1</v>
          </cell>
          <cell r="AD2">
            <v>1</v>
          </cell>
          <cell r="AE2">
            <v>0</v>
          </cell>
        </row>
      </sheetData>
      <sheetData sheetId="54">
        <row r="2">
          <cell r="AC2">
            <v>1</v>
          </cell>
          <cell r="AD2">
            <v>1</v>
          </cell>
          <cell r="AE2">
            <v>0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0</v>
          </cell>
          <cell r="AE2">
            <v>1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0</v>
          </cell>
          <cell r="AD2">
            <v>1</v>
          </cell>
          <cell r="AE2">
            <v>0</v>
          </cell>
        </row>
      </sheetData>
      <sheetData sheetId="60">
        <row r="2">
          <cell r="AC2">
            <v>1</v>
          </cell>
          <cell r="AD2">
            <v>1</v>
          </cell>
          <cell r="AE2">
            <v>0</v>
          </cell>
        </row>
      </sheetData>
      <sheetData sheetId="61">
        <row r="2">
          <cell r="AC2">
            <v>1</v>
          </cell>
          <cell r="AD2">
            <v>0</v>
          </cell>
          <cell r="AE2">
            <v>1</v>
          </cell>
        </row>
      </sheetData>
      <sheetData sheetId="62">
        <row r="2">
          <cell r="AC2">
            <v>1</v>
          </cell>
          <cell r="AD2">
            <v>1</v>
          </cell>
          <cell r="AE2">
            <v>1</v>
          </cell>
        </row>
      </sheetData>
      <sheetData sheetId="63">
        <row r="2">
          <cell r="AC2">
            <v>1</v>
          </cell>
          <cell r="AD2">
            <v>0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0</v>
          </cell>
          <cell r="AE2">
            <v>1</v>
          </cell>
        </row>
      </sheetData>
      <sheetData sheetId="66">
        <row r="2">
          <cell r="AC2">
            <v>1</v>
          </cell>
          <cell r="AD2">
            <v>1</v>
          </cell>
          <cell r="AE2">
            <v>0</v>
          </cell>
        </row>
      </sheetData>
      <sheetData sheetId="67">
        <row r="2">
          <cell r="AC2">
            <v>1</v>
          </cell>
          <cell r="AD2">
            <v>0</v>
          </cell>
          <cell r="AE2">
            <v>1</v>
          </cell>
        </row>
      </sheetData>
      <sheetData sheetId="68">
        <row r="2">
          <cell r="AC2">
            <v>1</v>
          </cell>
          <cell r="AD2">
            <v>1</v>
          </cell>
          <cell r="AE2">
            <v>1</v>
          </cell>
        </row>
      </sheetData>
      <sheetData sheetId="69">
        <row r="2">
          <cell r="AC2">
            <v>1</v>
          </cell>
          <cell r="AD2">
            <v>0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1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0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1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1</v>
          </cell>
        </row>
      </sheetData>
      <sheetData sheetId="79">
        <row r="2">
          <cell r="AC2">
            <v>1</v>
          </cell>
          <cell r="AD2">
            <v>1</v>
          </cell>
          <cell r="AE2">
            <v>1</v>
          </cell>
        </row>
      </sheetData>
      <sheetData sheetId="80">
        <row r="2">
          <cell r="AC2">
            <v>1</v>
          </cell>
          <cell r="AD2">
            <v>0</v>
          </cell>
          <cell r="AE2">
            <v>1</v>
          </cell>
        </row>
      </sheetData>
      <sheetData sheetId="81">
        <row r="2">
          <cell r="AC2">
            <v>1</v>
          </cell>
          <cell r="AD2">
            <v>1</v>
          </cell>
          <cell r="AE2">
            <v>1</v>
          </cell>
        </row>
      </sheetData>
      <sheetData sheetId="82">
        <row r="2">
          <cell r="AC2">
            <v>1</v>
          </cell>
          <cell r="AD2">
            <v>0</v>
          </cell>
          <cell r="AE2">
            <v>1</v>
          </cell>
        </row>
      </sheetData>
      <sheetData sheetId="83">
        <row r="2">
          <cell r="AC2">
            <v>1</v>
          </cell>
          <cell r="AD2">
            <v>1</v>
          </cell>
          <cell r="AE2">
            <v>1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0</v>
          </cell>
          <cell r="AE2">
            <v>1</v>
          </cell>
        </row>
      </sheetData>
      <sheetData sheetId="86">
        <row r="2">
          <cell r="AC2">
            <v>1</v>
          </cell>
          <cell r="AD2">
            <v>1</v>
          </cell>
          <cell r="AE2">
            <v>1</v>
          </cell>
        </row>
      </sheetData>
      <sheetData sheetId="87">
        <row r="2">
          <cell r="AC2">
            <v>1</v>
          </cell>
          <cell r="AD2">
            <v>1</v>
          </cell>
          <cell r="AE2">
            <v>0</v>
          </cell>
        </row>
      </sheetData>
      <sheetData sheetId="88">
        <row r="2">
          <cell r="AC2">
            <v>1</v>
          </cell>
          <cell r="AD2">
            <v>0</v>
          </cell>
          <cell r="AE2">
            <v>1</v>
          </cell>
        </row>
      </sheetData>
      <sheetData sheetId="89">
        <row r="2">
          <cell r="AC2">
            <v>1</v>
          </cell>
          <cell r="AD2">
            <v>1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1</v>
          </cell>
        </row>
      </sheetData>
      <sheetData sheetId="91">
        <row r="2">
          <cell r="AC2">
            <v>1</v>
          </cell>
          <cell r="AD2">
            <v>0</v>
          </cell>
          <cell r="AE2">
            <v>1</v>
          </cell>
        </row>
      </sheetData>
      <sheetData sheetId="92">
        <row r="2">
          <cell r="AC2">
            <v>1</v>
          </cell>
          <cell r="AD2">
            <v>0</v>
          </cell>
          <cell r="AE2">
            <v>1</v>
          </cell>
        </row>
      </sheetData>
      <sheetData sheetId="93">
        <row r="2">
          <cell r="AC2">
            <v>1</v>
          </cell>
          <cell r="AD2">
            <v>1</v>
          </cell>
          <cell r="AE2">
            <v>1</v>
          </cell>
        </row>
      </sheetData>
      <sheetData sheetId="94">
        <row r="2">
          <cell r="AC2">
            <v>1</v>
          </cell>
          <cell r="AD2">
            <v>0</v>
          </cell>
          <cell r="AE2">
            <v>1</v>
          </cell>
        </row>
      </sheetData>
      <sheetData sheetId="95">
        <row r="2">
          <cell r="AC2">
            <v>1</v>
          </cell>
          <cell r="AD2">
            <v>0</v>
          </cell>
          <cell r="AE2">
            <v>1</v>
          </cell>
        </row>
      </sheetData>
      <sheetData sheetId="96">
        <row r="2">
          <cell r="AC2">
            <v>1</v>
          </cell>
          <cell r="AD2">
            <v>0</v>
          </cell>
          <cell r="AE2">
            <v>1</v>
          </cell>
        </row>
      </sheetData>
      <sheetData sheetId="97">
        <row r="2">
          <cell r="AC2">
            <v>1</v>
          </cell>
          <cell r="AD2">
            <v>1</v>
          </cell>
          <cell r="AE2">
            <v>1</v>
          </cell>
        </row>
      </sheetData>
      <sheetData sheetId="98">
        <row r="2">
          <cell r="AC2">
            <v>1</v>
          </cell>
          <cell r="AD2">
            <v>0</v>
          </cell>
          <cell r="AE2">
            <v>1</v>
          </cell>
        </row>
      </sheetData>
      <sheetData sheetId="99">
        <row r="2">
          <cell r="AC2">
            <v>1</v>
          </cell>
          <cell r="AD2">
            <v>1</v>
          </cell>
          <cell r="AE2">
            <v>0</v>
          </cell>
        </row>
      </sheetData>
      <sheetData sheetId="100">
        <row r="2">
          <cell r="AC2">
            <v>1</v>
          </cell>
          <cell r="AD2">
            <v>0</v>
          </cell>
          <cell r="AE2">
            <v>1</v>
          </cell>
        </row>
      </sheetData>
      <sheetData sheetId="101">
        <row r="2">
          <cell r="AC2">
            <v>1</v>
          </cell>
          <cell r="AD2">
            <v>1</v>
          </cell>
          <cell r="AE2">
            <v>1</v>
          </cell>
        </row>
      </sheetData>
      <sheetData sheetId="102">
        <row r="2">
          <cell r="AC2">
            <v>1</v>
          </cell>
          <cell r="AD2">
            <v>1</v>
          </cell>
          <cell r="AE2">
            <v>1</v>
          </cell>
        </row>
      </sheetData>
      <sheetData sheetId="103">
        <row r="2">
          <cell r="AC2">
            <v>1</v>
          </cell>
          <cell r="AD2">
            <v>1</v>
          </cell>
          <cell r="AE2">
            <v>1</v>
          </cell>
        </row>
      </sheetData>
      <sheetData sheetId="104">
        <row r="2">
          <cell r="AC2">
            <v>1</v>
          </cell>
          <cell r="AD2">
            <v>1</v>
          </cell>
          <cell r="AE2">
            <v>1</v>
          </cell>
        </row>
      </sheetData>
      <sheetData sheetId="105">
        <row r="2">
          <cell r="AC2">
            <v>1</v>
          </cell>
          <cell r="AD2">
            <v>1</v>
          </cell>
          <cell r="AE2">
            <v>1</v>
          </cell>
        </row>
      </sheetData>
      <sheetData sheetId="106">
        <row r="2">
          <cell r="AC2">
            <v>1</v>
          </cell>
          <cell r="AD2">
            <v>1</v>
          </cell>
          <cell r="AE2">
            <v>1</v>
          </cell>
        </row>
      </sheetData>
      <sheetData sheetId="107">
        <row r="2">
          <cell r="AC2">
            <v>1</v>
          </cell>
          <cell r="AD2">
            <v>1</v>
          </cell>
          <cell r="AE2">
            <v>1</v>
          </cell>
        </row>
      </sheetData>
      <sheetData sheetId="108">
        <row r="2">
          <cell r="AC2">
            <v>1</v>
          </cell>
          <cell r="AD2">
            <v>1</v>
          </cell>
          <cell r="AE2">
            <v>1</v>
          </cell>
        </row>
      </sheetData>
      <sheetData sheetId="109">
        <row r="2">
          <cell r="AC2">
            <v>1</v>
          </cell>
          <cell r="AD2">
            <v>1</v>
          </cell>
          <cell r="AE2">
            <v>1</v>
          </cell>
        </row>
      </sheetData>
      <sheetData sheetId="110">
        <row r="2">
          <cell r="AC2">
            <v>1</v>
          </cell>
          <cell r="AD2">
            <v>1</v>
          </cell>
          <cell r="AE2">
            <v>1</v>
          </cell>
        </row>
      </sheetData>
      <sheetData sheetId="111">
        <row r="2">
          <cell r="AC2">
            <v>1</v>
          </cell>
          <cell r="AD2">
            <v>1</v>
          </cell>
          <cell r="AE2">
            <v>1</v>
          </cell>
        </row>
      </sheetData>
      <sheetData sheetId="112">
        <row r="2">
          <cell r="AC2">
            <v>1</v>
          </cell>
          <cell r="AD2">
            <v>1</v>
          </cell>
          <cell r="AE2">
            <v>1</v>
          </cell>
        </row>
      </sheetData>
      <sheetData sheetId="113">
        <row r="2">
          <cell r="AC2">
            <v>1</v>
          </cell>
          <cell r="AD2">
            <v>1</v>
          </cell>
          <cell r="AE2">
            <v>1</v>
          </cell>
        </row>
      </sheetData>
      <sheetData sheetId="114">
        <row r="2">
          <cell r="AC2">
            <v>1</v>
          </cell>
          <cell r="AD2">
            <v>1</v>
          </cell>
          <cell r="AE2">
            <v>1</v>
          </cell>
        </row>
      </sheetData>
      <sheetData sheetId="115">
        <row r="2">
          <cell r="AC2">
            <v>1</v>
          </cell>
          <cell r="AD2">
            <v>1</v>
          </cell>
          <cell r="AE2">
            <v>1</v>
          </cell>
        </row>
      </sheetData>
      <sheetData sheetId="116">
        <row r="2">
          <cell r="AC2">
            <v>1</v>
          </cell>
          <cell r="AD2">
            <v>0</v>
          </cell>
          <cell r="AE2">
            <v>1</v>
          </cell>
        </row>
      </sheetData>
      <sheetData sheetId="117">
        <row r="2">
          <cell r="AC2">
            <v>1</v>
          </cell>
          <cell r="AD2">
            <v>1</v>
          </cell>
          <cell r="AE2">
            <v>1</v>
          </cell>
        </row>
      </sheetData>
      <sheetData sheetId="118">
        <row r="2">
          <cell r="AC2">
            <v>1</v>
          </cell>
          <cell r="AD2">
            <v>1</v>
          </cell>
          <cell r="AE2">
            <v>1</v>
          </cell>
        </row>
      </sheetData>
      <sheetData sheetId="119">
        <row r="2">
          <cell r="AC2">
            <v>1</v>
          </cell>
          <cell r="AD2">
            <v>1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0</v>
          </cell>
        </row>
      </sheetData>
      <sheetData sheetId="121">
        <row r="2">
          <cell r="AC2">
            <v>1</v>
          </cell>
          <cell r="AD2">
            <v>1</v>
          </cell>
          <cell r="AE2">
            <v>1</v>
          </cell>
        </row>
      </sheetData>
      <sheetData sheetId="122">
        <row r="2">
          <cell r="AC2">
            <v>1</v>
          </cell>
          <cell r="AD2">
            <v>0</v>
          </cell>
          <cell r="AE2">
            <v>1</v>
          </cell>
        </row>
      </sheetData>
      <sheetData sheetId="123">
        <row r="2">
          <cell r="AC2">
            <v>1</v>
          </cell>
          <cell r="AD2">
            <v>1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1</v>
          </cell>
          <cell r="AD2">
            <v>1</v>
          </cell>
          <cell r="AE2">
            <v>0</v>
          </cell>
        </row>
      </sheetData>
      <sheetData sheetId="126">
        <row r="2">
          <cell r="AC2">
            <v>1</v>
          </cell>
          <cell r="AD2">
            <v>0</v>
          </cell>
          <cell r="AE2">
            <v>0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1</v>
          </cell>
          <cell r="AD2">
            <v>1</v>
          </cell>
          <cell r="AE2">
            <v>0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1</v>
          </cell>
        </row>
      </sheetData>
      <sheetData sheetId="131">
        <row r="2">
          <cell r="AC2">
            <v>1</v>
          </cell>
          <cell r="AD2">
            <v>1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0</v>
          </cell>
          <cell r="AE2">
            <v>1</v>
          </cell>
        </row>
      </sheetData>
      <sheetData sheetId="134">
        <row r="2">
          <cell r="AC2">
            <v>1</v>
          </cell>
          <cell r="AD2">
            <v>0</v>
          </cell>
          <cell r="AE2">
            <v>1</v>
          </cell>
        </row>
      </sheetData>
      <sheetData sheetId="135">
        <row r="2">
          <cell r="AC2">
            <v>1</v>
          </cell>
          <cell r="AD2">
            <v>1</v>
          </cell>
          <cell r="AE2">
            <v>1</v>
          </cell>
        </row>
      </sheetData>
      <sheetData sheetId="136">
        <row r="2">
          <cell r="AC2">
            <v>1</v>
          </cell>
          <cell r="AD2">
            <v>0</v>
          </cell>
          <cell r="AE2">
            <v>0</v>
          </cell>
        </row>
      </sheetData>
      <sheetData sheetId="137">
        <row r="2">
          <cell r="AC2">
            <v>1</v>
          </cell>
          <cell r="AD2">
            <v>0</v>
          </cell>
          <cell r="AE2">
            <v>1</v>
          </cell>
        </row>
      </sheetData>
      <sheetData sheetId="138">
        <row r="2">
          <cell r="AC2">
            <v>1</v>
          </cell>
          <cell r="AD2">
            <v>1</v>
          </cell>
          <cell r="AE2">
            <v>0</v>
          </cell>
        </row>
      </sheetData>
      <sheetData sheetId="139">
        <row r="2">
          <cell r="AC2">
            <v>1</v>
          </cell>
          <cell r="AD2">
            <v>0</v>
          </cell>
          <cell r="AE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套右邊口袋-跑步5"/>
      <sheetName val="外套右邊口袋-跑步4"/>
      <sheetName val="外套右邊口袋-跑步3"/>
      <sheetName val="外套右邊口袋-跑步2"/>
      <sheetName val="外套右邊口袋-跑步1"/>
      <sheetName val="外套右邊口袋-走路蹲下5"/>
      <sheetName val="外套右邊口袋-走路蹲下4"/>
      <sheetName val="外套右邊口袋-走路蹲下3"/>
      <sheetName val="外套右邊口袋-走路蹲下2"/>
      <sheetName val="外套右邊口袋-走路蹲下1"/>
      <sheetName val="外套右邊口袋-走路緩慢坐下5"/>
      <sheetName val="外套右邊口袋-走路緩慢坐下4"/>
      <sheetName val="外套右邊口袋-走路緩慢坐下3"/>
      <sheetName val="外套右邊口袋-走路緩慢坐下2"/>
      <sheetName val="外套右邊口袋-走路緩慢坐下1"/>
      <sheetName val="外套右邊口袋-走路坐下5"/>
      <sheetName val="外套右邊口袋-走路坐下4"/>
      <sheetName val="外套右邊口袋-走路坐下3"/>
      <sheetName val="外套右邊口袋-走路坐下2"/>
      <sheetName val="外套右邊口袋-走路坐下1"/>
      <sheetName val="外套右邊口袋-走路5"/>
      <sheetName val="外套右邊口袋-走路4"/>
      <sheetName val="外套右邊口袋-走路3"/>
      <sheetName val="外套右邊口袋-走路2"/>
      <sheetName val="外套右邊口袋-走路1"/>
      <sheetName val="外套右邊口袋-接掛電話5"/>
      <sheetName val="外套右邊口袋-接掛電話4"/>
      <sheetName val="外套右邊口袋-接掛電話3"/>
      <sheetName val="外套右邊口袋-接掛電話2"/>
      <sheetName val="外套右邊口袋-接掛電話1"/>
      <sheetName val="外套右邊口袋-下樓梯5"/>
      <sheetName val="外套右邊口袋-下樓梯4"/>
      <sheetName val="外套右邊口袋-下樓梯3"/>
      <sheetName val="外套右邊口袋-下樓梯2"/>
      <sheetName val="外套右邊口袋-下樓梯1"/>
      <sheetName val="外套右邊口袋-下旋轉樓梯5"/>
      <sheetName val="外套右邊口袋-下旋轉樓梯4"/>
      <sheetName val="外套右邊口袋-下旋轉樓梯3"/>
      <sheetName val="外套右邊口袋-下旋轉樓梯2"/>
      <sheetName val="外套右邊口袋-下旋轉樓梯1"/>
      <sheetName val="外套右邊口袋-上樓梯5"/>
      <sheetName val="外套右邊口袋-上樓梯4"/>
      <sheetName val="外套右邊口袋-上樓梯3"/>
      <sheetName val="外套右邊口袋-上樓梯2"/>
      <sheetName val="外套右邊口袋-上樓梯1"/>
      <sheetName val="外套右邊口袋-上旋轉樓梯5"/>
      <sheetName val="外套右邊口袋-上旋轉樓梯4"/>
      <sheetName val="外套右邊口袋-上旋轉樓梯3"/>
      <sheetName val="外套右邊口袋-上旋轉樓梯2"/>
      <sheetName val="外套右邊口袋-上旋轉樓梯1"/>
      <sheetName val="外套左邊口袋-跑步5"/>
      <sheetName val="外套左邊口袋-跑步4"/>
      <sheetName val="外套左邊口袋-跑步3"/>
      <sheetName val="外套左邊口袋-跑步2"/>
      <sheetName val="外套左邊口袋-跑步1"/>
      <sheetName val="外套左邊口袋-走路蹲下5"/>
      <sheetName val="外套左邊口袋-走路蹲下4"/>
      <sheetName val="外套左邊口袋-走路蹲下3"/>
      <sheetName val="外套左邊口袋-走路蹲下2"/>
      <sheetName val="外套左邊口袋-走路蹲下1"/>
      <sheetName val="外套左邊口袋-走路緩慢坐下5"/>
      <sheetName val="外套左邊口袋-走路緩慢坐下4"/>
      <sheetName val="外套左邊口袋-走路緩慢坐下3"/>
      <sheetName val="外套左邊口袋-走路緩慢坐下2"/>
      <sheetName val="外套左邊口袋-走路緩慢坐下1"/>
      <sheetName val="外套左邊口袋-走路坐下5"/>
      <sheetName val="外套左邊口袋-走路坐下4"/>
      <sheetName val="外套左邊口袋-走路坐下3"/>
      <sheetName val="外套左邊口袋-走路坐下2"/>
      <sheetName val="外套左邊口袋-走路坐下1"/>
      <sheetName val="外套左邊口袋-走路5"/>
      <sheetName val="外套左邊口袋-走路4"/>
      <sheetName val="外套左邊口袋-走路3"/>
      <sheetName val="外套左邊口袋-走路2"/>
      <sheetName val="外套左邊口袋-走路1"/>
      <sheetName val="外套左邊口袋-接掛電話5"/>
      <sheetName val="外套左邊口袋-接掛電話4"/>
      <sheetName val="外套左邊口袋-接掛電話3"/>
      <sheetName val="外套左邊口袋-接掛電話2"/>
      <sheetName val="外套左邊口袋-接掛電話1"/>
      <sheetName val="外套左邊口袋-下樓梯5"/>
      <sheetName val="外套左邊口袋-下樓梯4"/>
      <sheetName val="外套左邊口袋-下樓梯3"/>
      <sheetName val="外套左邊口袋-下樓梯2"/>
      <sheetName val="外套左邊口袋-下樓梯1"/>
      <sheetName val="外套左邊口袋-下旋轉樓梯5"/>
      <sheetName val="外套左邊口袋-下旋轉樓梯4"/>
      <sheetName val="外套左邊口袋-下旋轉樓梯3"/>
      <sheetName val="外套左邊口袋-下旋轉樓梯2"/>
      <sheetName val="外套左邊口袋-下旋轉樓梯1"/>
      <sheetName val="外套左邊口袋-上樓梯5"/>
      <sheetName val="外套左邊口袋-上樓梯4"/>
      <sheetName val="外套左邊口袋-上樓梯3"/>
      <sheetName val="外套左邊口袋-上樓梯2"/>
      <sheetName val="外套左邊口袋-上樓梯1"/>
      <sheetName val="外套左邊口袋-上旋轉樓梯5"/>
      <sheetName val="外套左邊口袋-上旋轉樓梯4"/>
      <sheetName val="外套左邊口袋-上旋轉樓梯3"/>
      <sheetName val="外套左邊口袋-上旋轉樓梯2"/>
      <sheetName val="外套左邊口袋-上旋轉樓梯1"/>
      <sheetName val="褲子右前口袋-跑步5"/>
      <sheetName val="褲子右前口袋-跑步4"/>
      <sheetName val="褲子右前口袋-跑步3"/>
      <sheetName val="褲子右前口袋-跑步2"/>
      <sheetName val="褲子右前口袋-跑步1"/>
      <sheetName val="褲子右前口袋-走路蹲下5"/>
      <sheetName val="褲子右前口袋-走路蹲下4"/>
      <sheetName val="褲子右前口袋-走路蹲下3"/>
      <sheetName val="褲子右前口袋-走路蹲下2"/>
      <sheetName val="褲子右前口袋-走路蹲下1"/>
      <sheetName val="褲子右前口袋-走路緩慢坐下5"/>
      <sheetName val="褲子右前口袋-走路緩慢坐下4"/>
      <sheetName val="褲子右前口袋-走路緩慢坐下3"/>
      <sheetName val="褲子右前口袋-走路緩慢坐下2"/>
      <sheetName val="褲子右前口袋-走路緩慢坐下1"/>
      <sheetName val="褲子右前口袋-走路坐下5"/>
      <sheetName val="褲子右前口袋-走路坐下4"/>
      <sheetName val="褲子右前口袋-走路坐下3"/>
      <sheetName val="褲子右前口袋-走路坐下2"/>
      <sheetName val="褲子右前口袋-走路坐下1"/>
      <sheetName val="褲子右前口袋-走路5"/>
      <sheetName val="褲子右前口袋-走路4"/>
      <sheetName val="褲子右前口袋-走路3"/>
      <sheetName val="褲子右前口袋-走路2"/>
      <sheetName val="褲子右前口袋-走路1"/>
      <sheetName val="褲子右前口袋-接掛電話5"/>
      <sheetName val="褲子右前口袋-接掛電話4"/>
      <sheetName val="褲子右前口袋-接掛電話3"/>
      <sheetName val="褲子右前口袋-接掛電話2"/>
      <sheetName val="褲子右前口袋-接掛電話1"/>
      <sheetName val="褲子右前口袋-下樓梯5"/>
      <sheetName val="褲子右前口袋-下樓梯4"/>
      <sheetName val="褲子右前口袋-下樓梯3"/>
      <sheetName val="褲子右前口袋-下樓梯2"/>
      <sheetName val="褲子右前口袋-下樓梯1"/>
      <sheetName val="褲子右前口袋-下旋轉樓梯5"/>
      <sheetName val="褲子右前口袋-下旋轉樓梯4"/>
      <sheetName val="褲子右前口袋-下旋轉樓梯3"/>
      <sheetName val="褲子右前口袋-下旋轉樓梯2"/>
      <sheetName val="褲子右前口袋-下旋轉樓梯1"/>
      <sheetName val="褲子右前口袋-上樓梯5"/>
      <sheetName val="褲子右前口袋-上樓梯4"/>
      <sheetName val="褲子右前口袋-上樓梯3"/>
      <sheetName val="褲子右前口袋-上樓梯2"/>
      <sheetName val="褲子右前口袋-上樓梯1"/>
      <sheetName val="褲子右前口袋-上旋轉樓梯5"/>
      <sheetName val="褲子右前口袋-上旋轉樓梯4"/>
      <sheetName val="褲子右前口袋-上旋轉樓梯3"/>
      <sheetName val="褲子右前口袋-上旋轉樓梯2"/>
      <sheetName val="褲子右前口袋-上旋轉樓梯1"/>
      <sheetName val="褲子左前口袋-跑步5"/>
      <sheetName val="褲子左前口袋-跑步4"/>
      <sheetName val="褲子左前口袋-跑步3"/>
      <sheetName val="褲子左前口袋-跑步2"/>
      <sheetName val="褲子左前口袋-跑步1"/>
      <sheetName val="褲子左前口袋-走路蹲下5"/>
      <sheetName val="褲子左前口袋-走路蹲下4"/>
      <sheetName val="褲子左前口袋-走路蹲下3"/>
      <sheetName val="褲子左前口袋-走路蹲下2"/>
      <sheetName val="褲子左前口袋-走路蹲下1"/>
      <sheetName val="褲子左前口袋-走路緩慢坐下5"/>
      <sheetName val="褲子左前口袋-走路緩慢坐下4"/>
      <sheetName val="褲子左前口袋-走路緩慢坐下3"/>
      <sheetName val="褲子左前口袋-走路緩慢坐下2"/>
      <sheetName val="褲子左前口袋-走路緩慢坐下1"/>
      <sheetName val="褲子左前口袋-走路坐下5"/>
      <sheetName val="褲子左前口袋-走路坐下4"/>
      <sheetName val="褲子左前口袋-走路坐下3"/>
      <sheetName val="褲子左前口袋-走路坐下2"/>
      <sheetName val="褲子左前口袋-走路坐下1"/>
      <sheetName val="褲子左前口袋-走路5"/>
      <sheetName val="褲子左前口袋-走路4"/>
      <sheetName val="褲子左前口袋-走路3"/>
      <sheetName val="褲子左前口袋-走路2"/>
      <sheetName val="褲子左前口袋-走路1"/>
      <sheetName val="褲子左前口袋-接掛電話5"/>
      <sheetName val="褲子左前口袋-接掛電話4"/>
      <sheetName val="褲子左前口袋-接掛電話3"/>
      <sheetName val="褲子左前口袋-接掛電話2"/>
      <sheetName val="褲子左前口袋-接掛電話1"/>
      <sheetName val="褲子左前口袋-下樓梯5"/>
      <sheetName val="褲子左前口袋-下樓梯4"/>
      <sheetName val="褲子左前口袋-下樓梯3"/>
      <sheetName val="褲子左前口袋-下樓梯2"/>
      <sheetName val="褲子左前口袋-下樓梯1"/>
      <sheetName val="褲子左前口袋-下旋轉樓梯5"/>
      <sheetName val="褲子左前口袋-下旋轉樓梯4"/>
      <sheetName val="褲子左前口袋-下旋轉樓梯3"/>
      <sheetName val="褲子左前口袋-下旋轉樓梯2"/>
      <sheetName val="褲子左前口袋-下旋轉樓梯1"/>
      <sheetName val="褲子左前口袋-上樓梯5"/>
      <sheetName val="褲子左前口袋-上樓梯4"/>
      <sheetName val="褲子左前口袋-上樓梯3"/>
      <sheetName val="褲子左前口袋-上樓梯2"/>
      <sheetName val="褲子左前口袋-上樓梯1"/>
      <sheetName val="褲子左前口袋-上旋轉樓梯5"/>
      <sheetName val="褲子左前口袋-上旋轉樓梯4"/>
      <sheetName val="褲子左前口袋-上旋轉樓梯3"/>
      <sheetName val="褲子左前口袋-上旋轉樓梯2"/>
      <sheetName val="褲子左前口袋-上旋轉樓梯1"/>
      <sheetName val="褲子左後口袋-跑步5"/>
      <sheetName val="褲子左後口袋-跑步4"/>
      <sheetName val="褲子左後口袋-跑步3"/>
      <sheetName val="褲子左後口袋-跑步2"/>
      <sheetName val="褲子左後口袋-跑步1"/>
      <sheetName val="褲子左後口袋-走路蹲下5"/>
      <sheetName val="褲子左後口袋-走路蹲下4"/>
      <sheetName val="褲子左後口袋-走路蹲下3"/>
      <sheetName val="褲子左後口袋-走路蹲下2"/>
      <sheetName val="褲子左後口袋-走路蹲下1"/>
      <sheetName val="褲子左後口袋-走路緩慢坐下5"/>
      <sheetName val="褲子左後口袋-走路緩慢坐下4"/>
      <sheetName val="褲子左後口袋-走路緩慢坐下3"/>
      <sheetName val="褲子左後口袋-走路緩慢坐下2"/>
      <sheetName val="褲子左後口袋-走路緩慢坐下1"/>
      <sheetName val="褲子左後口袋-走路坐下5"/>
      <sheetName val="褲子左後口袋-走路坐下4"/>
      <sheetName val="褲子左後口袋-走路坐下3"/>
      <sheetName val="褲子左後口袋-走路坐下2"/>
      <sheetName val="褲子左後口袋-走路坐下1"/>
      <sheetName val="褲子左後口袋-走路5"/>
      <sheetName val="褲子左後口袋-走路4"/>
      <sheetName val="褲子左後口袋-走路3"/>
      <sheetName val="褲子左後口袋-走路2"/>
      <sheetName val="褲子左後口袋-走路1"/>
      <sheetName val="褲子左後口袋-接掛電話5"/>
      <sheetName val="褲子左後口袋-接掛電話4"/>
      <sheetName val="褲子左後口袋-接掛電話3"/>
      <sheetName val="褲子左後口袋-接掛電話2"/>
      <sheetName val="褲子左後口袋-接掛電話1"/>
      <sheetName val="褲子左後口袋-下樓梯5"/>
      <sheetName val="褲子左後口袋-下樓梯4"/>
      <sheetName val="褲子左後口袋-下樓梯3"/>
      <sheetName val="褲子左後口袋-下樓梯2"/>
      <sheetName val="褲子左後口袋-下樓梯1"/>
      <sheetName val="褲子左後口袋-下旋轉樓梯5"/>
      <sheetName val="褲子左後口袋-下旋轉樓梯4"/>
      <sheetName val="褲子左後口袋-下旋轉樓梯3"/>
      <sheetName val="褲子左後口袋-下旋轉樓梯2"/>
      <sheetName val="褲子左後口袋-下旋轉樓梯1"/>
      <sheetName val="褲子左後口袋-上樓梯5"/>
      <sheetName val="褲子左後口袋-上樓梯4"/>
      <sheetName val="褲子左後口袋-上樓梯3"/>
      <sheetName val="褲子左後口袋-上樓梯2"/>
      <sheetName val="褲子左後口袋-上樓梯1"/>
      <sheetName val="褲子左後口袋-上旋轉樓梯5"/>
      <sheetName val="褲子左後口袋-上旋轉樓梯4"/>
      <sheetName val="褲子左後口袋-上旋轉樓梯3"/>
      <sheetName val="褲子左後口袋-上旋轉樓梯2"/>
      <sheetName val="褲子左後口袋-上旋轉樓梯1"/>
      <sheetName val="褲子右後口袋-跑步5"/>
      <sheetName val="褲子右後口袋-跑步4"/>
      <sheetName val="褲子右後口袋-跑步3"/>
      <sheetName val="褲子右後口袋-跑步2"/>
      <sheetName val="褲子右後口袋-跑步1"/>
      <sheetName val="褲子右後口袋-走路蹲下5"/>
      <sheetName val="褲子右後口袋-走路蹲下4"/>
      <sheetName val="褲子右後口袋-走路蹲下3"/>
      <sheetName val="褲子右後口袋-走路蹲下2"/>
      <sheetName val="褲子右後口袋-走路蹲下1"/>
      <sheetName val="褲子右後口袋-走路緩慢坐下5"/>
      <sheetName val="褲子右後口袋-走路緩慢坐下4"/>
      <sheetName val="褲子右後口袋-走路緩慢坐下3"/>
      <sheetName val="褲子右後口袋-走路緩慢坐下2"/>
      <sheetName val="褲子右後口袋-走路緩慢坐下1"/>
      <sheetName val="褲子右後口袋-走路坐下5"/>
      <sheetName val="褲子右後口袋-走路坐下4"/>
      <sheetName val="褲子右後口袋-走路坐下3"/>
      <sheetName val="褲子右後口袋-走路坐下2"/>
      <sheetName val="褲子右後口袋-走路坐下1"/>
      <sheetName val="褲子右後口袋-走路5"/>
      <sheetName val="褲子右後口袋-走路4"/>
      <sheetName val="褲子右後口袋-走路3"/>
      <sheetName val="褲子右後口袋-走路2"/>
      <sheetName val="褲子右後口袋-走路1"/>
      <sheetName val="褲子右後口袋-接掛電話5"/>
      <sheetName val="褲子右後口袋-接掛電話4"/>
      <sheetName val="褲子右後口袋-接掛電話3"/>
      <sheetName val="褲子右後口袋-接掛電話2"/>
      <sheetName val="褲子右後口袋-接掛電話1"/>
      <sheetName val="褲子右後口袋-下樓梯5"/>
      <sheetName val="褲子右後口袋-下樓梯4"/>
      <sheetName val="褲子右後口袋-下樓梯3"/>
      <sheetName val="褲子右後口袋-下樓梯2"/>
      <sheetName val="褲子右後口袋-下樓梯1"/>
      <sheetName val="褲子右後口袋-下旋轉樓梯5"/>
      <sheetName val="褲子右後口袋-下旋轉樓梯4"/>
      <sheetName val="褲子右後口袋-下旋轉樓梯3"/>
      <sheetName val="褲子右後口袋-下旋轉樓梯2"/>
      <sheetName val="褲子右後口袋-下旋轉樓梯1"/>
      <sheetName val="褲子右後口袋-上樓梯5"/>
      <sheetName val="褲子右後口袋-上樓梯4"/>
      <sheetName val="褲子右後口袋-上樓梯3"/>
      <sheetName val="褲子右後口袋-上樓梯2"/>
      <sheetName val="褲子右後口袋-上樓梯1"/>
      <sheetName val="褲子右後口袋-上旋轉樓梯5"/>
      <sheetName val="褲子右後口袋-上旋轉樓梯4"/>
      <sheetName val="褲子右後口袋-上旋轉樓梯3"/>
      <sheetName val="褲子右後口袋-上旋轉樓梯2"/>
      <sheetName val="褲子右後口袋-上旋轉樓梯1"/>
      <sheetName val="上衣口袋-跑步5"/>
      <sheetName val="上衣口袋-跑步4"/>
      <sheetName val="上衣口袋-跑步3"/>
      <sheetName val="上衣口袋-跑步2"/>
      <sheetName val="上衣口袋-跑步1"/>
      <sheetName val="上衣口袋-走路蹲下5"/>
      <sheetName val="上衣口袋-走路蹲下4"/>
      <sheetName val="上衣口袋-走路蹲下3"/>
      <sheetName val="上衣口袋-走路蹲下2"/>
      <sheetName val="上衣口袋-走路蹲下1"/>
      <sheetName val="上衣口袋-走路緩慢坐下5"/>
      <sheetName val="上衣口袋-走路緩慢坐下4"/>
      <sheetName val="上衣口袋-走路緩慢坐下3"/>
      <sheetName val="上衣口袋-走路緩慢坐下2"/>
      <sheetName val="上衣口袋-走路緩慢坐下1"/>
      <sheetName val="上衣口袋-走路坐下5"/>
      <sheetName val="上衣口袋-走路坐下4"/>
      <sheetName val="上衣口袋-走路坐下3"/>
      <sheetName val="上衣口袋-走路坐下2"/>
      <sheetName val="上衣口袋-走路坐下1"/>
      <sheetName val="上衣口袋-走路5"/>
      <sheetName val="上衣口袋-走路4"/>
      <sheetName val="上衣口袋-走路3"/>
      <sheetName val="上衣口袋-走路2"/>
      <sheetName val="上衣口袋-走路1"/>
      <sheetName val="上衣口袋-接掛電話5"/>
      <sheetName val="上衣口袋-接掛電話4"/>
      <sheetName val="上衣口袋-接掛電話3"/>
      <sheetName val="上衣口袋-接掛電話2"/>
      <sheetName val="上衣口袋-接掛電話1"/>
      <sheetName val="上衣口袋-下樓梯5"/>
      <sheetName val="上衣口袋-下樓梯4"/>
      <sheetName val="上衣口袋-下樓梯3"/>
      <sheetName val="上衣口袋-下樓梯2"/>
      <sheetName val="上衣口袋-下樓梯1"/>
      <sheetName val="上衣口袋-下旋轉樓梯5"/>
      <sheetName val="上衣口袋-下旋轉樓梯4"/>
      <sheetName val="上衣口袋-下旋轉樓梯3"/>
      <sheetName val="上衣口袋-下旋轉樓梯2"/>
      <sheetName val="上衣口袋-下旋轉樓梯1"/>
      <sheetName val="上衣口袋-上樓梯5"/>
      <sheetName val="上衣口袋-上樓梯4"/>
      <sheetName val="上衣口袋-上樓梯3"/>
      <sheetName val="上衣口袋-上樓梯2"/>
      <sheetName val="上衣口袋-上樓梯1"/>
      <sheetName val="上衣口袋-上旋轉樓梯5"/>
      <sheetName val="上衣口袋-上旋轉樓梯4"/>
      <sheetName val="上衣口袋-上旋轉樓梯3"/>
      <sheetName val="上衣口袋-上旋轉樓梯2"/>
      <sheetName val="上衣口袋-上旋轉樓梯1"/>
    </sheetNames>
    <sheetDataSet>
      <sheetData sheetId="0">
        <row r="2">
          <cell r="AC2">
            <v>1</v>
          </cell>
          <cell r="AD2">
            <v>1</v>
          </cell>
          <cell r="AE2">
            <v>1</v>
          </cell>
        </row>
      </sheetData>
      <sheetData sheetId="1">
        <row r="2">
          <cell r="AC2">
            <v>1</v>
          </cell>
          <cell r="AD2">
            <v>1</v>
          </cell>
          <cell r="AE2">
            <v>0</v>
          </cell>
        </row>
      </sheetData>
      <sheetData sheetId="2">
        <row r="2">
          <cell r="AC2">
            <v>1</v>
          </cell>
          <cell r="AD2">
            <v>1</v>
          </cell>
          <cell r="AE2">
            <v>0</v>
          </cell>
        </row>
      </sheetData>
      <sheetData sheetId="3">
        <row r="2">
          <cell r="AC2">
            <v>1</v>
          </cell>
          <cell r="AD2">
            <v>1</v>
          </cell>
          <cell r="AE2">
            <v>0</v>
          </cell>
        </row>
      </sheetData>
      <sheetData sheetId="4">
        <row r="2">
          <cell r="AC2">
            <v>1</v>
          </cell>
          <cell r="AD2">
            <v>1</v>
          </cell>
          <cell r="AE2">
            <v>0</v>
          </cell>
        </row>
      </sheetData>
      <sheetData sheetId="5">
        <row r="2">
          <cell r="AC2">
            <v>1</v>
          </cell>
          <cell r="AD2">
            <v>1</v>
          </cell>
          <cell r="AE2">
            <v>1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0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0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1</v>
          </cell>
          <cell r="AE2">
            <v>1</v>
          </cell>
        </row>
      </sheetData>
      <sheetData sheetId="13">
        <row r="2">
          <cell r="AC2">
            <v>1</v>
          </cell>
          <cell r="AD2">
            <v>0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0</v>
          </cell>
          <cell r="AE2">
            <v>1</v>
          </cell>
        </row>
      </sheetData>
      <sheetData sheetId="16">
        <row r="2">
          <cell r="AC2">
            <v>1</v>
          </cell>
          <cell r="AD2">
            <v>1</v>
          </cell>
          <cell r="AE2">
            <v>0</v>
          </cell>
        </row>
      </sheetData>
      <sheetData sheetId="17">
        <row r="2">
          <cell r="AC2">
            <v>1</v>
          </cell>
          <cell r="AD2">
            <v>0</v>
          </cell>
          <cell r="AE2">
            <v>1</v>
          </cell>
        </row>
      </sheetData>
      <sheetData sheetId="18">
        <row r="2">
          <cell r="AC2">
            <v>1</v>
          </cell>
          <cell r="AD2">
            <v>1</v>
          </cell>
          <cell r="AE2">
            <v>1</v>
          </cell>
        </row>
      </sheetData>
      <sheetData sheetId="19">
        <row r="2">
          <cell r="AC2">
            <v>0</v>
          </cell>
          <cell r="AD2">
            <v>1</v>
          </cell>
          <cell r="AE2">
            <v>0</v>
          </cell>
        </row>
      </sheetData>
      <sheetData sheetId="20">
        <row r="2">
          <cell r="AC2">
            <v>1</v>
          </cell>
          <cell r="AD2">
            <v>0</v>
          </cell>
          <cell r="AE2">
            <v>1</v>
          </cell>
        </row>
      </sheetData>
      <sheetData sheetId="21">
        <row r="2">
          <cell r="AC2">
            <v>1</v>
          </cell>
          <cell r="AD2">
            <v>1</v>
          </cell>
          <cell r="AE2">
            <v>1</v>
          </cell>
        </row>
      </sheetData>
      <sheetData sheetId="22">
        <row r="2">
          <cell r="AC2">
            <v>1</v>
          </cell>
          <cell r="AD2">
            <v>1</v>
          </cell>
          <cell r="AE2">
            <v>1</v>
          </cell>
        </row>
      </sheetData>
      <sheetData sheetId="23">
        <row r="2">
          <cell r="AC2">
            <v>1</v>
          </cell>
          <cell r="AD2">
            <v>0</v>
          </cell>
          <cell r="AE2">
            <v>0</v>
          </cell>
        </row>
      </sheetData>
      <sheetData sheetId="24">
        <row r="2">
          <cell r="AC2">
            <v>1</v>
          </cell>
          <cell r="AD2">
            <v>0</v>
          </cell>
          <cell r="AE2">
            <v>1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1</v>
          </cell>
        </row>
      </sheetData>
      <sheetData sheetId="29">
        <row r="2">
          <cell r="AC2">
            <v>1</v>
          </cell>
          <cell r="AD2">
            <v>1</v>
          </cell>
          <cell r="AE2">
            <v>1</v>
          </cell>
        </row>
      </sheetData>
      <sheetData sheetId="30">
        <row r="2">
          <cell r="AC2">
            <v>1</v>
          </cell>
          <cell r="AD2">
            <v>1</v>
          </cell>
          <cell r="AE2">
            <v>0</v>
          </cell>
        </row>
      </sheetData>
      <sheetData sheetId="31">
        <row r="2">
          <cell r="AC2">
            <v>1</v>
          </cell>
          <cell r="AD2">
            <v>0</v>
          </cell>
          <cell r="AE2">
            <v>0</v>
          </cell>
        </row>
      </sheetData>
      <sheetData sheetId="32">
        <row r="2">
          <cell r="AC2">
            <v>1</v>
          </cell>
          <cell r="AD2">
            <v>1</v>
          </cell>
          <cell r="AE2">
            <v>0</v>
          </cell>
        </row>
      </sheetData>
      <sheetData sheetId="33">
        <row r="2">
          <cell r="AC2">
            <v>1</v>
          </cell>
          <cell r="AD2">
            <v>0</v>
          </cell>
          <cell r="AE2">
            <v>0</v>
          </cell>
        </row>
      </sheetData>
      <sheetData sheetId="34">
        <row r="2">
          <cell r="AC2">
            <v>1</v>
          </cell>
          <cell r="AD2">
            <v>1</v>
          </cell>
          <cell r="AE2">
            <v>0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0</v>
          </cell>
          <cell r="AE2">
            <v>0</v>
          </cell>
        </row>
      </sheetData>
      <sheetData sheetId="37">
        <row r="2">
          <cell r="AC2">
            <v>1</v>
          </cell>
          <cell r="AD2">
            <v>1</v>
          </cell>
          <cell r="AE2">
            <v>0</v>
          </cell>
        </row>
      </sheetData>
      <sheetData sheetId="38">
        <row r="2">
          <cell r="AC2">
            <v>1</v>
          </cell>
          <cell r="AD2">
            <v>1</v>
          </cell>
          <cell r="AE2">
            <v>0</v>
          </cell>
        </row>
      </sheetData>
      <sheetData sheetId="39">
        <row r="2">
          <cell r="AC2">
            <v>1</v>
          </cell>
          <cell r="AD2">
            <v>0</v>
          </cell>
          <cell r="AE2">
            <v>0</v>
          </cell>
        </row>
      </sheetData>
      <sheetData sheetId="40">
        <row r="2">
          <cell r="AC2">
            <v>1</v>
          </cell>
          <cell r="AD2">
            <v>1</v>
          </cell>
          <cell r="AE2">
            <v>0</v>
          </cell>
        </row>
      </sheetData>
      <sheetData sheetId="41">
        <row r="2">
          <cell r="AC2">
            <v>1</v>
          </cell>
          <cell r="AD2">
            <v>0</v>
          </cell>
          <cell r="AE2">
            <v>1</v>
          </cell>
        </row>
      </sheetData>
      <sheetData sheetId="42">
        <row r="2">
          <cell r="AC2">
            <v>1</v>
          </cell>
          <cell r="AD2">
            <v>1</v>
          </cell>
          <cell r="AE2">
            <v>0</v>
          </cell>
        </row>
      </sheetData>
      <sheetData sheetId="43">
        <row r="2">
          <cell r="AC2">
            <v>1</v>
          </cell>
          <cell r="AD2">
            <v>1</v>
          </cell>
          <cell r="AE2">
            <v>1</v>
          </cell>
        </row>
      </sheetData>
      <sheetData sheetId="44">
        <row r="2">
          <cell r="AC2">
            <v>1</v>
          </cell>
          <cell r="AD2">
            <v>0</v>
          </cell>
          <cell r="AE2">
            <v>1</v>
          </cell>
        </row>
      </sheetData>
      <sheetData sheetId="45">
        <row r="2">
          <cell r="AC2">
            <v>1</v>
          </cell>
          <cell r="AD2">
            <v>0</v>
          </cell>
          <cell r="AE2">
            <v>1</v>
          </cell>
        </row>
      </sheetData>
      <sheetData sheetId="46">
        <row r="2">
          <cell r="AC2">
            <v>1</v>
          </cell>
          <cell r="AD2">
            <v>1</v>
          </cell>
          <cell r="AE2">
            <v>1</v>
          </cell>
        </row>
      </sheetData>
      <sheetData sheetId="47">
        <row r="2">
          <cell r="AC2">
            <v>1</v>
          </cell>
          <cell r="AD2">
            <v>1</v>
          </cell>
          <cell r="AE2">
            <v>0</v>
          </cell>
        </row>
      </sheetData>
      <sheetData sheetId="48">
        <row r="2">
          <cell r="AC2">
            <v>1</v>
          </cell>
          <cell r="AD2">
            <v>0</v>
          </cell>
          <cell r="AE2">
            <v>0</v>
          </cell>
        </row>
      </sheetData>
      <sheetData sheetId="49">
        <row r="2">
          <cell r="AC2">
            <v>1</v>
          </cell>
          <cell r="AD2">
            <v>1</v>
          </cell>
          <cell r="AE2">
            <v>1</v>
          </cell>
        </row>
      </sheetData>
      <sheetData sheetId="50">
        <row r="2">
          <cell r="AC2">
            <v>1</v>
          </cell>
          <cell r="AD2">
            <v>1</v>
          </cell>
          <cell r="AE2">
            <v>0</v>
          </cell>
        </row>
      </sheetData>
      <sheetData sheetId="51">
        <row r="2">
          <cell r="AC2">
            <v>1</v>
          </cell>
          <cell r="AD2">
            <v>1</v>
          </cell>
          <cell r="AE2">
            <v>0</v>
          </cell>
        </row>
      </sheetData>
      <sheetData sheetId="52">
        <row r="2">
          <cell r="AC2">
            <v>0</v>
          </cell>
          <cell r="AD2">
            <v>1</v>
          </cell>
          <cell r="AE2">
            <v>0</v>
          </cell>
        </row>
      </sheetData>
      <sheetData sheetId="53">
        <row r="2">
          <cell r="AC2">
            <v>1</v>
          </cell>
          <cell r="AD2">
            <v>1</v>
          </cell>
          <cell r="AE2">
            <v>0</v>
          </cell>
        </row>
      </sheetData>
      <sheetData sheetId="54">
        <row r="2">
          <cell r="AC2">
            <v>1</v>
          </cell>
          <cell r="AD2">
            <v>1</v>
          </cell>
          <cell r="AE2">
            <v>0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1</v>
          </cell>
          <cell r="AE2">
            <v>1</v>
          </cell>
        </row>
      </sheetData>
      <sheetData sheetId="57">
        <row r="2">
          <cell r="AC2">
            <v>1</v>
          </cell>
          <cell r="AD2">
            <v>0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1</v>
          </cell>
          <cell r="AE2">
            <v>1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1</v>
          </cell>
          <cell r="AE2">
            <v>1</v>
          </cell>
        </row>
      </sheetData>
      <sheetData sheetId="62">
        <row r="2">
          <cell r="AC2">
            <v>1</v>
          </cell>
          <cell r="AD2">
            <v>1</v>
          </cell>
          <cell r="AE2">
            <v>1</v>
          </cell>
        </row>
      </sheetData>
      <sheetData sheetId="63">
        <row r="2">
          <cell r="AC2">
            <v>1</v>
          </cell>
          <cell r="AD2">
            <v>1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1</v>
          </cell>
          <cell r="AE2">
            <v>0</v>
          </cell>
        </row>
      </sheetData>
      <sheetData sheetId="66">
        <row r="2">
          <cell r="AC2">
            <v>1</v>
          </cell>
          <cell r="AD2">
            <v>1</v>
          </cell>
          <cell r="AE2">
            <v>0</v>
          </cell>
        </row>
      </sheetData>
      <sheetData sheetId="67">
        <row r="2">
          <cell r="AC2">
            <v>0</v>
          </cell>
          <cell r="AD2">
            <v>0</v>
          </cell>
          <cell r="AE2">
            <v>0</v>
          </cell>
        </row>
      </sheetData>
      <sheetData sheetId="68">
        <row r="2">
          <cell r="AC2">
            <v>1</v>
          </cell>
          <cell r="AD2">
            <v>0</v>
          </cell>
          <cell r="AE2">
            <v>1</v>
          </cell>
        </row>
      </sheetData>
      <sheetData sheetId="69">
        <row r="2">
          <cell r="AC2">
            <v>1</v>
          </cell>
          <cell r="AD2">
            <v>0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1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1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1</v>
          </cell>
        </row>
      </sheetData>
      <sheetData sheetId="79">
        <row r="2">
          <cell r="AC2">
            <v>1</v>
          </cell>
          <cell r="AD2">
            <v>1</v>
          </cell>
          <cell r="AE2">
            <v>1</v>
          </cell>
        </row>
      </sheetData>
      <sheetData sheetId="80">
        <row r="2">
          <cell r="AC2">
            <v>1</v>
          </cell>
          <cell r="AD2">
            <v>1</v>
          </cell>
          <cell r="AE2">
            <v>0</v>
          </cell>
        </row>
      </sheetData>
      <sheetData sheetId="81">
        <row r="2">
          <cell r="AC2">
            <v>1</v>
          </cell>
          <cell r="AD2">
            <v>1</v>
          </cell>
          <cell r="AE2">
            <v>1</v>
          </cell>
        </row>
      </sheetData>
      <sheetData sheetId="82">
        <row r="2">
          <cell r="AC2">
            <v>1</v>
          </cell>
          <cell r="AD2">
            <v>1</v>
          </cell>
          <cell r="AE2">
            <v>0</v>
          </cell>
        </row>
      </sheetData>
      <sheetData sheetId="83">
        <row r="2">
          <cell r="AC2">
            <v>1</v>
          </cell>
          <cell r="AD2">
            <v>1</v>
          </cell>
          <cell r="AE2">
            <v>0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1</v>
          </cell>
          <cell r="AE2">
            <v>1</v>
          </cell>
        </row>
      </sheetData>
      <sheetData sheetId="86">
        <row r="2">
          <cell r="AC2">
            <v>1</v>
          </cell>
          <cell r="AD2">
            <v>0</v>
          </cell>
          <cell r="AE2">
            <v>1</v>
          </cell>
        </row>
      </sheetData>
      <sheetData sheetId="87">
        <row r="2">
          <cell r="AC2">
            <v>1</v>
          </cell>
          <cell r="AD2">
            <v>0</v>
          </cell>
          <cell r="AE2">
            <v>1</v>
          </cell>
        </row>
      </sheetData>
      <sheetData sheetId="88">
        <row r="2">
          <cell r="AC2">
            <v>1</v>
          </cell>
          <cell r="AD2">
            <v>1</v>
          </cell>
          <cell r="AE2">
            <v>0</v>
          </cell>
        </row>
      </sheetData>
      <sheetData sheetId="89">
        <row r="2">
          <cell r="AC2">
            <v>1</v>
          </cell>
          <cell r="AD2">
            <v>0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0</v>
          </cell>
        </row>
      </sheetData>
      <sheetData sheetId="91">
        <row r="2">
          <cell r="AC2">
            <v>1</v>
          </cell>
          <cell r="AD2">
            <v>1</v>
          </cell>
          <cell r="AE2">
            <v>1</v>
          </cell>
        </row>
      </sheetData>
      <sheetData sheetId="92">
        <row r="2">
          <cell r="AC2">
            <v>1</v>
          </cell>
          <cell r="AD2">
            <v>1</v>
          </cell>
          <cell r="AE2">
            <v>1</v>
          </cell>
        </row>
      </sheetData>
      <sheetData sheetId="93">
        <row r="2">
          <cell r="AC2">
            <v>1</v>
          </cell>
          <cell r="AD2">
            <v>1</v>
          </cell>
          <cell r="AE2">
            <v>1</v>
          </cell>
        </row>
      </sheetData>
      <sheetData sheetId="94">
        <row r="2">
          <cell r="AC2">
            <v>1</v>
          </cell>
          <cell r="AD2">
            <v>1</v>
          </cell>
          <cell r="AE2">
            <v>1</v>
          </cell>
        </row>
      </sheetData>
      <sheetData sheetId="95">
        <row r="2">
          <cell r="AC2">
            <v>1</v>
          </cell>
          <cell r="AD2">
            <v>0</v>
          </cell>
          <cell r="AE2">
            <v>1</v>
          </cell>
        </row>
      </sheetData>
      <sheetData sheetId="96">
        <row r="2">
          <cell r="AC2">
            <v>1</v>
          </cell>
          <cell r="AD2">
            <v>0</v>
          </cell>
          <cell r="AE2">
            <v>1</v>
          </cell>
        </row>
      </sheetData>
      <sheetData sheetId="97">
        <row r="2">
          <cell r="AC2">
            <v>1</v>
          </cell>
          <cell r="AD2">
            <v>0</v>
          </cell>
          <cell r="AE2">
            <v>1</v>
          </cell>
        </row>
      </sheetData>
      <sheetData sheetId="98">
        <row r="2">
          <cell r="AC2">
            <v>1</v>
          </cell>
          <cell r="AD2">
            <v>1</v>
          </cell>
          <cell r="AE2">
            <v>1</v>
          </cell>
        </row>
      </sheetData>
      <sheetData sheetId="99">
        <row r="2">
          <cell r="AC2">
            <v>1</v>
          </cell>
          <cell r="AD2">
            <v>1</v>
          </cell>
          <cell r="AE2">
            <v>1</v>
          </cell>
        </row>
      </sheetData>
      <sheetData sheetId="100">
        <row r="2">
          <cell r="AC2">
            <v>1</v>
          </cell>
          <cell r="AD2">
            <v>1</v>
          </cell>
          <cell r="AE2">
            <v>0</v>
          </cell>
        </row>
      </sheetData>
      <sheetData sheetId="101">
        <row r="2">
          <cell r="AC2">
            <v>1</v>
          </cell>
          <cell r="AD2">
            <v>1</v>
          </cell>
          <cell r="AE2">
            <v>0</v>
          </cell>
        </row>
      </sheetData>
      <sheetData sheetId="102">
        <row r="2">
          <cell r="AC2">
            <v>1</v>
          </cell>
          <cell r="AD2">
            <v>1</v>
          </cell>
          <cell r="AE2">
            <v>0</v>
          </cell>
        </row>
      </sheetData>
      <sheetData sheetId="103">
        <row r="2">
          <cell r="AC2">
            <v>1</v>
          </cell>
          <cell r="AD2">
            <v>1</v>
          </cell>
          <cell r="AE2">
            <v>1</v>
          </cell>
        </row>
      </sheetData>
      <sheetData sheetId="104">
        <row r="2">
          <cell r="AC2">
            <v>1</v>
          </cell>
          <cell r="AD2">
            <v>0</v>
          </cell>
          <cell r="AE2">
            <v>0</v>
          </cell>
        </row>
      </sheetData>
      <sheetData sheetId="105">
        <row r="2">
          <cell r="AC2">
            <v>1</v>
          </cell>
          <cell r="AD2">
            <v>1</v>
          </cell>
          <cell r="AE2">
            <v>1</v>
          </cell>
        </row>
      </sheetData>
      <sheetData sheetId="106">
        <row r="2">
          <cell r="AC2">
            <v>1</v>
          </cell>
          <cell r="AD2">
            <v>1</v>
          </cell>
          <cell r="AE2">
            <v>1</v>
          </cell>
        </row>
      </sheetData>
      <sheetData sheetId="107">
        <row r="2">
          <cell r="AC2">
            <v>1</v>
          </cell>
          <cell r="AD2">
            <v>1</v>
          </cell>
          <cell r="AE2">
            <v>1</v>
          </cell>
        </row>
      </sheetData>
      <sheetData sheetId="108">
        <row r="2">
          <cell r="AC2">
            <v>1</v>
          </cell>
          <cell r="AD2">
            <v>1</v>
          </cell>
          <cell r="AE2">
            <v>1</v>
          </cell>
        </row>
      </sheetData>
      <sheetData sheetId="109">
        <row r="2">
          <cell r="AC2">
            <v>1</v>
          </cell>
          <cell r="AD2">
            <v>1</v>
          </cell>
          <cell r="AE2">
            <v>1</v>
          </cell>
        </row>
      </sheetData>
      <sheetData sheetId="110">
        <row r="2">
          <cell r="AC2">
            <v>1</v>
          </cell>
          <cell r="AD2">
            <v>1</v>
          </cell>
          <cell r="AE2">
            <v>1</v>
          </cell>
        </row>
      </sheetData>
      <sheetData sheetId="111">
        <row r="2">
          <cell r="AC2">
            <v>1</v>
          </cell>
          <cell r="AD2">
            <v>0</v>
          </cell>
          <cell r="AE2">
            <v>1</v>
          </cell>
        </row>
      </sheetData>
      <sheetData sheetId="112">
        <row r="2">
          <cell r="AC2">
            <v>1</v>
          </cell>
          <cell r="AD2">
            <v>1</v>
          </cell>
          <cell r="AE2">
            <v>1</v>
          </cell>
        </row>
      </sheetData>
      <sheetData sheetId="113">
        <row r="2">
          <cell r="AC2">
            <v>1</v>
          </cell>
          <cell r="AD2">
            <v>1</v>
          </cell>
          <cell r="AE2">
            <v>1</v>
          </cell>
        </row>
      </sheetData>
      <sheetData sheetId="114">
        <row r="2">
          <cell r="AC2">
            <v>1</v>
          </cell>
          <cell r="AD2">
            <v>1</v>
          </cell>
          <cell r="AE2">
            <v>1</v>
          </cell>
        </row>
      </sheetData>
      <sheetData sheetId="115">
        <row r="2">
          <cell r="AC2">
            <v>1</v>
          </cell>
          <cell r="AD2">
            <v>0</v>
          </cell>
          <cell r="AE2">
            <v>0</v>
          </cell>
        </row>
      </sheetData>
      <sheetData sheetId="116">
        <row r="2">
          <cell r="AC2">
            <v>1</v>
          </cell>
          <cell r="AD2">
            <v>0</v>
          </cell>
          <cell r="AE2">
            <v>1</v>
          </cell>
        </row>
      </sheetData>
      <sheetData sheetId="117">
        <row r="2">
          <cell r="AC2">
            <v>1</v>
          </cell>
          <cell r="AD2">
            <v>0</v>
          </cell>
          <cell r="AE2">
            <v>1</v>
          </cell>
        </row>
      </sheetData>
      <sheetData sheetId="118">
        <row r="2">
          <cell r="AC2">
            <v>0</v>
          </cell>
          <cell r="AD2">
            <v>0</v>
          </cell>
          <cell r="AE2">
            <v>0</v>
          </cell>
        </row>
      </sheetData>
      <sheetData sheetId="119">
        <row r="2">
          <cell r="AC2">
            <v>1</v>
          </cell>
          <cell r="AD2">
            <v>0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0</v>
          </cell>
        </row>
      </sheetData>
      <sheetData sheetId="121">
        <row r="2">
          <cell r="AC2">
            <v>1</v>
          </cell>
          <cell r="AD2">
            <v>1</v>
          </cell>
          <cell r="AE2">
            <v>1</v>
          </cell>
        </row>
      </sheetData>
      <sheetData sheetId="122">
        <row r="2">
          <cell r="AC2">
            <v>1</v>
          </cell>
          <cell r="AD2">
            <v>1</v>
          </cell>
          <cell r="AE2">
            <v>0</v>
          </cell>
        </row>
      </sheetData>
      <sheetData sheetId="123">
        <row r="2">
          <cell r="AC2">
            <v>1</v>
          </cell>
          <cell r="AD2">
            <v>1</v>
          </cell>
          <cell r="AE2">
            <v>0</v>
          </cell>
        </row>
      </sheetData>
      <sheetData sheetId="124">
        <row r="2">
          <cell r="AC2">
            <v>1</v>
          </cell>
          <cell r="AD2">
            <v>1</v>
          </cell>
          <cell r="AE2">
            <v>0</v>
          </cell>
        </row>
      </sheetData>
      <sheetData sheetId="125">
        <row r="2">
          <cell r="AC2">
            <v>1</v>
          </cell>
          <cell r="AD2">
            <v>1</v>
          </cell>
          <cell r="AE2">
            <v>1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1</v>
          </cell>
          <cell r="AD2">
            <v>1</v>
          </cell>
          <cell r="AE2">
            <v>1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0</v>
          </cell>
        </row>
      </sheetData>
      <sheetData sheetId="131">
        <row r="2">
          <cell r="AC2">
            <v>1</v>
          </cell>
          <cell r="AD2">
            <v>1</v>
          </cell>
          <cell r="AE2">
            <v>0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1</v>
          </cell>
          <cell r="AE2">
            <v>0</v>
          </cell>
        </row>
      </sheetData>
      <sheetData sheetId="134">
        <row r="2">
          <cell r="AC2">
            <v>1</v>
          </cell>
          <cell r="AD2">
            <v>1</v>
          </cell>
          <cell r="AE2">
            <v>0</v>
          </cell>
        </row>
      </sheetData>
      <sheetData sheetId="135">
        <row r="2">
          <cell r="AC2">
            <v>1</v>
          </cell>
          <cell r="AD2">
            <v>0</v>
          </cell>
          <cell r="AE2">
            <v>0</v>
          </cell>
        </row>
      </sheetData>
      <sheetData sheetId="136">
        <row r="2">
          <cell r="AC2">
            <v>1</v>
          </cell>
          <cell r="AD2">
            <v>1</v>
          </cell>
          <cell r="AE2">
            <v>0</v>
          </cell>
        </row>
      </sheetData>
      <sheetData sheetId="137">
        <row r="2">
          <cell r="AC2">
            <v>1</v>
          </cell>
          <cell r="AD2">
            <v>0</v>
          </cell>
          <cell r="AE2">
            <v>0</v>
          </cell>
        </row>
      </sheetData>
      <sheetData sheetId="138">
        <row r="2">
          <cell r="AC2">
            <v>1</v>
          </cell>
          <cell r="AD2">
            <v>1</v>
          </cell>
          <cell r="AE2">
            <v>0</v>
          </cell>
        </row>
      </sheetData>
      <sheetData sheetId="139">
        <row r="2">
          <cell r="AC2">
            <v>1</v>
          </cell>
          <cell r="AD2">
            <v>0</v>
          </cell>
          <cell r="AE2">
            <v>0</v>
          </cell>
        </row>
      </sheetData>
      <sheetData sheetId="140">
        <row r="2">
          <cell r="AC2">
            <v>1</v>
          </cell>
          <cell r="AD2">
            <v>1</v>
          </cell>
          <cell r="AE2">
            <v>0</v>
          </cell>
        </row>
      </sheetData>
      <sheetData sheetId="141">
        <row r="2">
          <cell r="AC2">
            <v>1</v>
          </cell>
          <cell r="AD2">
            <v>1</v>
          </cell>
          <cell r="AE2">
            <v>1</v>
          </cell>
        </row>
      </sheetData>
      <sheetData sheetId="142">
        <row r="2">
          <cell r="AC2">
            <v>1</v>
          </cell>
          <cell r="AD2">
            <v>1</v>
          </cell>
          <cell r="AE2">
            <v>0</v>
          </cell>
        </row>
      </sheetData>
      <sheetData sheetId="143">
        <row r="2">
          <cell r="AC2">
            <v>1</v>
          </cell>
          <cell r="AD2">
            <v>1</v>
          </cell>
          <cell r="AE2">
            <v>1</v>
          </cell>
        </row>
      </sheetData>
      <sheetData sheetId="144">
        <row r="2">
          <cell r="AC2">
            <v>1</v>
          </cell>
          <cell r="AD2">
            <v>1</v>
          </cell>
          <cell r="AE2">
            <v>1</v>
          </cell>
        </row>
      </sheetData>
      <sheetData sheetId="145">
        <row r="2">
          <cell r="AC2">
            <v>1</v>
          </cell>
          <cell r="AD2">
            <v>1</v>
          </cell>
          <cell r="AE2">
            <v>1</v>
          </cell>
        </row>
      </sheetData>
      <sheetData sheetId="146">
        <row r="2">
          <cell r="AC2">
            <v>1</v>
          </cell>
          <cell r="AD2">
            <v>1</v>
          </cell>
          <cell r="AE2">
            <v>1</v>
          </cell>
        </row>
      </sheetData>
      <sheetData sheetId="147">
        <row r="2">
          <cell r="AC2">
            <v>1</v>
          </cell>
          <cell r="AD2">
            <v>1</v>
          </cell>
          <cell r="AE2">
            <v>0</v>
          </cell>
        </row>
      </sheetData>
      <sheetData sheetId="148">
        <row r="2">
          <cell r="AC2">
            <v>1</v>
          </cell>
          <cell r="AD2">
            <v>0</v>
          </cell>
          <cell r="AE2">
            <v>0</v>
          </cell>
        </row>
      </sheetData>
      <sheetData sheetId="149">
        <row r="2">
          <cell r="AC2">
            <v>1</v>
          </cell>
          <cell r="AD2">
            <v>1</v>
          </cell>
          <cell r="AE2">
            <v>0</v>
          </cell>
        </row>
      </sheetData>
      <sheetData sheetId="150">
        <row r="2">
          <cell r="AC2">
            <v>1</v>
          </cell>
          <cell r="AD2">
            <v>1</v>
          </cell>
          <cell r="AE2">
            <v>0</v>
          </cell>
        </row>
      </sheetData>
      <sheetData sheetId="151">
        <row r="2">
          <cell r="AC2">
            <v>1</v>
          </cell>
          <cell r="AD2">
            <v>1</v>
          </cell>
          <cell r="AE2">
            <v>0</v>
          </cell>
        </row>
      </sheetData>
      <sheetData sheetId="152">
        <row r="2">
          <cell r="AC2">
            <v>1</v>
          </cell>
          <cell r="AD2">
            <v>1</v>
          </cell>
          <cell r="AE2">
            <v>0</v>
          </cell>
        </row>
      </sheetData>
      <sheetData sheetId="153">
        <row r="2">
          <cell r="AC2">
            <v>1</v>
          </cell>
          <cell r="AD2">
            <v>1</v>
          </cell>
          <cell r="AE2">
            <v>0</v>
          </cell>
        </row>
      </sheetData>
      <sheetData sheetId="154">
        <row r="2">
          <cell r="AC2">
            <v>1</v>
          </cell>
          <cell r="AD2">
            <v>1</v>
          </cell>
          <cell r="AE2">
            <v>0</v>
          </cell>
        </row>
      </sheetData>
      <sheetData sheetId="155">
        <row r="2">
          <cell r="AC2">
            <v>1</v>
          </cell>
          <cell r="AD2">
            <v>1</v>
          </cell>
          <cell r="AE2">
            <v>1</v>
          </cell>
        </row>
      </sheetData>
      <sheetData sheetId="156">
        <row r="2">
          <cell r="AC2">
            <v>1</v>
          </cell>
          <cell r="AD2">
            <v>1</v>
          </cell>
          <cell r="AE2">
            <v>1</v>
          </cell>
        </row>
      </sheetData>
      <sheetData sheetId="157">
        <row r="2">
          <cell r="AC2">
            <v>1</v>
          </cell>
          <cell r="AD2">
            <v>1</v>
          </cell>
          <cell r="AE2">
            <v>1</v>
          </cell>
        </row>
      </sheetData>
      <sheetData sheetId="158">
        <row r="2">
          <cell r="AC2">
            <v>1</v>
          </cell>
          <cell r="AD2">
            <v>1</v>
          </cell>
          <cell r="AE2">
            <v>1</v>
          </cell>
        </row>
      </sheetData>
      <sheetData sheetId="159">
        <row r="2">
          <cell r="AC2">
            <v>1</v>
          </cell>
          <cell r="AD2">
            <v>1</v>
          </cell>
          <cell r="AE2">
            <v>1</v>
          </cell>
        </row>
      </sheetData>
      <sheetData sheetId="160">
        <row r="2">
          <cell r="AC2">
            <v>1</v>
          </cell>
          <cell r="AD2">
            <v>1</v>
          </cell>
          <cell r="AE2">
            <v>1</v>
          </cell>
        </row>
      </sheetData>
      <sheetData sheetId="161">
        <row r="2">
          <cell r="AC2">
            <v>1</v>
          </cell>
          <cell r="AD2">
            <v>1</v>
          </cell>
          <cell r="AE2">
            <v>1</v>
          </cell>
        </row>
      </sheetData>
      <sheetData sheetId="162">
        <row r="2">
          <cell r="AC2">
            <v>1</v>
          </cell>
          <cell r="AD2">
            <v>1</v>
          </cell>
          <cell r="AE2">
            <v>1</v>
          </cell>
        </row>
      </sheetData>
      <sheetData sheetId="163">
        <row r="2">
          <cell r="AC2">
            <v>1</v>
          </cell>
          <cell r="AD2">
            <v>1</v>
          </cell>
          <cell r="AE2">
            <v>1</v>
          </cell>
        </row>
      </sheetData>
      <sheetData sheetId="164">
        <row r="2">
          <cell r="AC2">
            <v>1</v>
          </cell>
          <cell r="AD2">
            <v>0</v>
          </cell>
          <cell r="AE2">
            <v>1</v>
          </cell>
        </row>
      </sheetData>
      <sheetData sheetId="165">
        <row r="2">
          <cell r="AC2">
            <v>0</v>
          </cell>
          <cell r="AD2">
            <v>0</v>
          </cell>
          <cell r="AE2">
            <v>0</v>
          </cell>
        </row>
      </sheetData>
      <sheetData sheetId="166">
        <row r="2">
          <cell r="AC2">
            <v>1</v>
          </cell>
          <cell r="AD2">
            <v>1</v>
          </cell>
          <cell r="AE2">
            <v>1</v>
          </cell>
        </row>
      </sheetData>
      <sheetData sheetId="167">
        <row r="2">
          <cell r="AC2">
            <v>1</v>
          </cell>
          <cell r="AD2">
            <v>1</v>
          </cell>
          <cell r="AE2">
            <v>0</v>
          </cell>
        </row>
      </sheetData>
      <sheetData sheetId="168">
        <row r="2">
          <cell r="AC2">
            <v>1</v>
          </cell>
          <cell r="AD2">
            <v>1</v>
          </cell>
          <cell r="AE2">
            <v>0</v>
          </cell>
        </row>
      </sheetData>
      <sheetData sheetId="169">
        <row r="2">
          <cell r="AC2">
            <v>0</v>
          </cell>
          <cell r="AD2">
            <v>0</v>
          </cell>
          <cell r="AE2">
            <v>1</v>
          </cell>
        </row>
      </sheetData>
      <sheetData sheetId="170">
        <row r="2">
          <cell r="AC2">
            <v>1</v>
          </cell>
          <cell r="AD2">
            <v>1</v>
          </cell>
          <cell r="AE2">
            <v>0</v>
          </cell>
        </row>
      </sheetData>
      <sheetData sheetId="171">
        <row r="2">
          <cell r="AC2">
            <v>1</v>
          </cell>
          <cell r="AD2">
            <v>1</v>
          </cell>
          <cell r="AE2">
            <v>1</v>
          </cell>
        </row>
      </sheetData>
      <sheetData sheetId="172">
        <row r="2">
          <cell r="AC2">
            <v>1</v>
          </cell>
          <cell r="AD2">
            <v>1</v>
          </cell>
          <cell r="AE2">
            <v>0</v>
          </cell>
        </row>
      </sheetData>
      <sheetData sheetId="173">
        <row r="2">
          <cell r="AC2">
            <v>1</v>
          </cell>
          <cell r="AD2">
            <v>1</v>
          </cell>
          <cell r="AE2">
            <v>1</v>
          </cell>
        </row>
      </sheetData>
      <sheetData sheetId="174">
        <row r="2">
          <cell r="AC2">
            <v>1</v>
          </cell>
          <cell r="AD2">
            <v>1</v>
          </cell>
          <cell r="AE2">
            <v>0</v>
          </cell>
        </row>
      </sheetData>
      <sheetData sheetId="175">
        <row r="2">
          <cell r="AC2">
            <v>1</v>
          </cell>
          <cell r="AD2">
            <v>1</v>
          </cell>
          <cell r="AE2">
            <v>1</v>
          </cell>
        </row>
      </sheetData>
      <sheetData sheetId="176">
        <row r="2">
          <cell r="AC2">
            <v>1</v>
          </cell>
          <cell r="AD2">
            <v>1</v>
          </cell>
          <cell r="AE2">
            <v>1</v>
          </cell>
        </row>
      </sheetData>
      <sheetData sheetId="177">
        <row r="2">
          <cell r="AC2">
            <v>1</v>
          </cell>
          <cell r="AD2">
            <v>0</v>
          </cell>
          <cell r="AE2">
            <v>1</v>
          </cell>
        </row>
      </sheetData>
      <sheetData sheetId="178">
        <row r="2">
          <cell r="AC2">
            <v>1</v>
          </cell>
          <cell r="AD2">
            <v>1</v>
          </cell>
          <cell r="AE2">
            <v>1</v>
          </cell>
        </row>
      </sheetData>
      <sheetData sheetId="179">
        <row r="2">
          <cell r="AC2">
            <v>1</v>
          </cell>
          <cell r="AD2">
            <v>1</v>
          </cell>
          <cell r="AE2">
            <v>1</v>
          </cell>
        </row>
      </sheetData>
      <sheetData sheetId="180">
        <row r="2">
          <cell r="AC2">
            <v>1</v>
          </cell>
          <cell r="AD2">
            <v>1</v>
          </cell>
          <cell r="AE2">
            <v>0</v>
          </cell>
        </row>
      </sheetData>
      <sheetData sheetId="181">
        <row r="2">
          <cell r="AC2">
            <v>1</v>
          </cell>
          <cell r="AD2">
            <v>1</v>
          </cell>
          <cell r="AE2">
            <v>0</v>
          </cell>
        </row>
      </sheetData>
      <sheetData sheetId="182">
        <row r="2">
          <cell r="AC2">
            <v>1</v>
          </cell>
          <cell r="AD2">
            <v>1</v>
          </cell>
          <cell r="AE2">
            <v>1</v>
          </cell>
        </row>
      </sheetData>
      <sheetData sheetId="183">
        <row r="2">
          <cell r="AC2">
            <v>1</v>
          </cell>
          <cell r="AD2">
            <v>1</v>
          </cell>
          <cell r="AE2">
            <v>0</v>
          </cell>
        </row>
      </sheetData>
      <sheetData sheetId="184">
        <row r="2">
          <cell r="AC2">
            <v>1</v>
          </cell>
          <cell r="AD2">
            <v>1</v>
          </cell>
          <cell r="AE2">
            <v>1</v>
          </cell>
        </row>
      </sheetData>
      <sheetData sheetId="185">
        <row r="2">
          <cell r="AC2">
            <v>1</v>
          </cell>
          <cell r="AD2">
            <v>0</v>
          </cell>
          <cell r="AE2">
            <v>0</v>
          </cell>
        </row>
      </sheetData>
      <sheetData sheetId="186">
        <row r="2">
          <cell r="AC2">
            <v>1</v>
          </cell>
          <cell r="AD2">
            <v>1</v>
          </cell>
          <cell r="AE2">
            <v>0</v>
          </cell>
        </row>
      </sheetData>
      <sheetData sheetId="187">
        <row r="2">
          <cell r="AC2">
            <v>1</v>
          </cell>
          <cell r="AD2">
            <v>1</v>
          </cell>
          <cell r="AE2">
            <v>0</v>
          </cell>
        </row>
      </sheetData>
      <sheetData sheetId="188">
        <row r="2">
          <cell r="AC2">
            <v>1</v>
          </cell>
          <cell r="AD2">
            <v>1</v>
          </cell>
          <cell r="AE2">
            <v>0</v>
          </cell>
        </row>
      </sheetData>
      <sheetData sheetId="189">
        <row r="2">
          <cell r="AC2">
            <v>1</v>
          </cell>
          <cell r="AD2">
            <v>1</v>
          </cell>
          <cell r="AE2">
            <v>0</v>
          </cell>
        </row>
      </sheetData>
      <sheetData sheetId="190">
        <row r="2">
          <cell r="AC2">
            <v>1</v>
          </cell>
          <cell r="AD2">
            <v>0</v>
          </cell>
          <cell r="AE2">
            <v>0</v>
          </cell>
        </row>
      </sheetData>
      <sheetData sheetId="191">
        <row r="2">
          <cell r="AC2">
            <v>1</v>
          </cell>
          <cell r="AD2">
            <v>1</v>
          </cell>
          <cell r="AE2">
            <v>1</v>
          </cell>
        </row>
      </sheetData>
      <sheetData sheetId="192">
        <row r="2">
          <cell r="AC2">
            <v>1</v>
          </cell>
          <cell r="AD2">
            <v>1</v>
          </cell>
          <cell r="AE2">
            <v>0</v>
          </cell>
        </row>
      </sheetData>
      <sheetData sheetId="193">
        <row r="2">
          <cell r="AC2">
            <v>1</v>
          </cell>
          <cell r="AD2">
            <v>1</v>
          </cell>
          <cell r="AE2">
            <v>1</v>
          </cell>
        </row>
      </sheetData>
      <sheetData sheetId="194">
        <row r="2">
          <cell r="AC2">
            <v>1</v>
          </cell>
          <cell r="AD2">
            <v>1</v>
          </cell>
          <cell r="AE2">
            <v>1</v>
          </cell>
        </row>
      </sheetData>
      <sheetData sheetId="195">
        <row r="2">
          <cell r="AC2">
            <v>1</v>
          </cell>
          <cell r="AD2">
            <v>0</v>
          </cell>
          <cell r="AE2">
            <v>1</v>
          </cell>
        </row>
      </sheetData>
      <sheetData sheetId="196">
        <row r="2">
          <cell r="AC2">
            <v>1</v>
          </cell>
          <cell r="AD2">
            <v>0</v>
          </cell>
          <cell r="AE2">
            <v>1</v>
          </cell>
        </row>
      </sheetData>
      <sheetData sheetId="197">
        <row r="2">
          <cell r="AC2">
            <v>1</v>
          </cell>
          <cell r="AD2">
            <v>0</v>
          </cell>
          <cell r="AE2">
            <v>0</v>
          </cell>
        </row>
      </sheetData>
      <sheetData sheetId="198">
        <row r="2">
          <cell r="AC2">
            <v>1</v>
          </cell>
          <cell r="AD2">
            <v>0</v>
          </cell>
          <cell r="AE2">
            <v>1</v>
          </cell>
        </row>
      </sheetData>
      <sheetData sheetId="199">
        <row r="2">
          <cell r="AC2">
            <v>1</v>
          </cell>
          <cell r="AD2">
            <v>0</v>
          </cell>
          <cell r="AE2">
            <v>0</v>
          </cell>
        </row>
      </sheetData>
      <sheetData sheetId="200">
        <row r="2">
          <cell r="AC2">
            <v>1</v>
          </cell>
          <cell r="AD2">
            <v>1</v>
          </cell>
          <cell r="AE2">
            <v>0</v>
          </cell>
        </row>
      </sheetData>
      <sheetData sheetId="201">
        <row r="2">
          <cell r="AC2">
            <v>1</v>
          </cell>
          <cell r="AD2">
            <v>1</v>
          </cell>
          <cell r="AE2">
            <v>0</v>
          </cell>
        </row>
      </sheetData>
      <sheetData sheetId="202">
        <row r="2">
          <cell r="AC2">
            <v>1</v>
          </cell>
          <cell r="AD2">
            <v>1</v>
          </cell>
          <cell r="AE2">
            <v>0</v>
          </cell>
        </row>
      </sheetData>
      <sheetData sheetId="203">
        <row r="2">
          <cell r="AC2">
            <v>1</v>
          </cell>
          <cell r="AD2">
            <v>1</v>
          </cell>
          <cell r="AE2">
            <v>0</v>
          </cell>
        </row>
      </sheetData>
      <sheetData sheetId="204">
        <row r="2">
          <cell r="AC2">
            <v>1</v>
          </cell>
          <cell r="AD2">
            <v>1</v>
          </cell>
          <cell r="AE2">
            <v>0</v>
          </cell>
        </row>
      </sheetData>
      <sheetData sheetId="205">
        <row r="2">
          <cell r="AC2">
            <v>1</v>
          </cell>
          <cell r="AD2">
            <v>1</v>
          </cell>
          <cell r="AE2">
            <v>1</v>
          </cell>
        </row>
      </sheetData>
      <sheetData sheetId="206">
        <row r="2">
          <cell r="AC2">
            <v>1</v>
          </cell>
          <cell r="AD2">
            <v>1</v>
          </cell>
          <cell r="AE2">
            <v>1</v>
          </cell>
        </row>
      </sheetData>
      <sheetData sheetId="207">
        <row r="2">
          <cell r="AC2">
            <v>1</v>
          </cell>
          <cell r="AD2">
            <v>1</v>
          </cell>
          <cell r="AE2">
            <v>1</v>
          </cell>
        </row>
      </sheetData>
      <sheetData sheetId="208">
        <row r="2">
          <cell r="AC2">
            <v>1</v>
          </cell>
          <cell r="AD2">
            <v>1</v>
          </cell>
          <cell r="AE2">
            <v>1</v>
          </cell>
        </row>
      </sheetData>
      <sheetData sheetId="209">
        <row r="2">
          <cell r="AC2">
            <v>1</v>
          </cell>
          <cell r="AD2">
            <v>1</v>
          </cell>
          <cell r="AE2">
            <v>1</v>
          </cell>
        </row>
      </sheetData>
      <sheetData sheetId="210">
        <row r="2">
          <cell r="AC2">
            <v>1</v>
          </cell>
          <cell r="AD2">
            <v>1</v>
          </cell>
          <cell r="AE2">
            <v>1</v>
          </cell>
        </row>
      </sheetData>
      <sheetData sheetId="211">
        <row r="2">
          <cell r="AC2">
            <v>1</v>
          </cell>
          <cell r="AD2">
            <v>1</v>
          </cell>
          <cell r="AE2">
            <v>1</v>
          </cell>
        </row>
      </sheetData>
      <sheetData sheetId="212">
        <row r="2">
          <cell r="AC2">
            <v>1</v>
          </cell>
          <cell r="AD2">
            <v>1</v>
          </cell>
          <cell r="AE2">
            <v>1</v>
          </cell>
        </row>
      </sheetData>
      <sheetData sheetId="213">
        <row r="2">
          <cell r="AC2">
            <v>1</v>
          </cell>
          <cell r="AD2">
            <v>1</v>
          </cell>
          <cell r="AE2">
            <v>1</v>
          </cell>
        </row>
      </sheetData>
      <sheetData sheetId="214">
        <row r="2">
          <cell r="AC2">
            <v>1</v>
          </cell>
          <cell r="AD2">
            <v>1</v>
          </cell>
          <cell r="AE2">
            <v>1</v>
          </cell>
        </row>
      </sheetData>
      <sheetData sheetId="215">
        <row r="2">
          <cell r="AC2">
            <v>1</v>
          </cell>
          <cell r="AD2">
            <v>1</v>
          </cell>
          <cell r="AE2">
            <v>1</v>
          </cell>
        </row>
      </sheetData>
      <sheetData sheetId="216">
        <row r="2">
          <cell r="AC2">
            <v>1</v>
          </cell>
          <cell r="AD2">
            <v>1</v>
          </cell>
          <cell r="AE2">
            <v>1</v>
          </cell>
        </row>
      </sheetData>
      <sheetData sheetId="217">
        <row r="2">
          <cell r="AC2">
            <v>1</v>
          </cell>
          <cell r="AD2">
            <v>0</v>
          </cell>
          <cell r="AE2">
            <v>0</v>
          </cell>
        </row>
      </sheetData>
      <sheetData sheetId="218">
        <row r="2">
          <cell r="AC2">
            <v>1</v>
          </cell>
          <cell r="AD2">
            <v>0</v>
          </cell>
          <cell r="AE2">
            <v>1</v>
          </cell>
        </row>
      </sheetData>
      <sheetData sheetId="219">
        <row r="2">
          <cell r="AC2">
            <v>1</v>
          </cell>
          <cell r="AD2">
            <v>0</v>
          </cell>
          <cell r="AE2">
            <v>1</v>
          </cell>
        </row>
      </sheetData>
      <sheetData sheetId="220">
        <row r="2">
          <cell r="AC2">
            <v>1</v>
          </cell>
          <cell r="AD2">
            <v>1</v>
          </cell>
          <cell r="AE2">
            <v>1</v>
          </cell>
        </row>
      </sheetData>
      <sheetData sheetId="221">
        <row r="2">
          <cell r="AC2">
            <v>1</v>
          </cell>
          <cell r="AD2">
            <v>1</v>
          </cell>
          <cell r="AE2">
            <v>1</v>
          </cell>
        </row>
      </sheetData>
      <sheetData sheetId="222">
        <row r="2">
          <cell r="AC2">
            <v>1</v>
          </cell>
          <cell r="AD2">
            <v>1</v>
          </cell>
          <cell r="AE2">
            <v>1</v>
          </cell>
        </row>
      </sheetData>
      <sheetData sheetId="223">
        <row r="2">
          <cell r="AC2">
            <v>1</v>
          </cell>
          <cell r="AD2">
            <v>1</v>
          </cell>
          <cell r="AE2">
            <v>1</v>
          </cell>
        </row>
      </sheetData>
      <sheetData sheetId="224">
        <row r="2">
          <cell r="AC2">
            <v>1</v>
          </cell>
          <cell r="AD2">
            <v>1</v>
          </cell>
          <cell r="AE2">
            <v>1</v>
          </cell>
        </row>
      </sheetData>
      <sheetData sheetId="225">
        <row r="2">
          <cell r="AC2">
            <v>1</v>
          </cell>
          <cell r="AD2">
            <v>1</v>
          </cell>
          <cell r="AE2">
            <v>1</v>
          </cell>
        </row>
      </sheetData>
      <sheetData sheetId="226">
        <row r="2">
          <cell r="AC2">
            <v>1</v>
          </cell>
          <cell r="AD2">
            <v>1</v>
          </cell>
          <cell r="AE2">
            <v>1</v>
          </cell>
        </row>
      </sheetData>
      <sheetData sheetId="227">
        <row r="2">
          <cell r="AC2">
            <v>1</v>
          </cell>
          <cell r="AD2">
            <v>1</v>
          </cell>
          <cell r="AE2">
            <v>1</v>
          </cell>
        </row>
      </sheetData>
      <sheetData sheetId="228">
        <row r="2">
          <cell r="AC2">
            <v>1</v>
          </cell>
          <cell r="AD2">
            <v>1</v>
          </cell>
          <cell r="AE2">
            <v>1</v>
          </cell>
        </row>
      </sheetData>
      <sheetData sheetId="229">
        <row r="2">
          <cell r="AC2">
            <v>1</v>
          </cell>
          <cell r="AD2">
            <v>1</v>
          </cell>
          <cell r="AE2">
            <v>1</v>
          </cell>
        </row>
      </sheetData>
      <sheetData sheetId="230">
        <row r="2">
          <cell r="AC2">
            <v>1</v>
          </cell>
          <cell r="AD2">
            <v>1</v>
          </cell>
          <cell r="AE2">
            <v>1</v>
          </cell>
        </row>
      </sheetData>
      <sheetData sheetId="231">
        <row r="2">
          <cell r="AC2">
            <v>1</v>
          </cell>
          <cell r="AD2">
            <v>1</v>
          </cell>
          <cell r="AE2">
            <v>1</v>
          </cell>
        </row>
      </sheetData>
      <sheetData sheetId="232">
        <row r="2">
          <cell r="AC2">
            <v>1</v>
          </cell>
          <cell r="AD2">
            <v>1</v>
          </cell>
          <cell r="AE2">
            <v>1</v>
          </cell>
        </row>
      </sheetData>
      <sheetData sheetId="233">
        <row r="2">
          <cell r="AC2">
            <v>1</v>
          </cell>
          <cell r="AD2">
            <v>1</v>
          </cell>
          <cell r="AE2">
            <v>1</v>
          </cell>
        </row>
      </sheetData>
      <sheetData sheetId="234">
        <row r="2">
          <cell r="AC2">
            <v>1</v>
          </cell>
          <cell r="AD2">
            <v>1</v>
          </cell>
          <cell r="AE2">
            <v>1</v>
          </cell>
        </row>
      </sheetData>
      <sheetData sheetId="235">
        <row r="2">
          <cell r="AC2">
            <v>1</v>
          </cell>
          <cell r="AD2">
            <v>0</v>
          </cell>
          <cell r="AE2">
            <v>0</v>
          </cell>
        </row>
      </sheetData>
      <sheetData sheetId="236">
        <row r="2">
          <cell r="AC2">
            <v>1</v>
          </cell>
          <cell r="AD2">
            <v>0</v>
          </cell>
          <cell r="AE2">
            <v>0</v>
          </cell>
        </row>
      </sheetData>
      <sheetData sheetId="237">
        <row r="2">
          <cell r="AC2">
            <v>1</v>
          </cell>
          <cell r="AD2">
            <v>0</v>
          </cell>
          <cell r="AE2">
            <v>1</v>
          </cell>
        </row>
      </sheetData>
      <sheetData sheetId="238">
        <row r="2">
          <cell r="AC2">
            <v>1</v>
          </cell>
          <cell r="AD2">
            <v>0</v>
          </cell>
          <cell r="AE2">
            <v>1</v>
          </cell>
        </row>
      </sheetData>
      <sheetData sheetId="239">
        <row r="2">
          <cell r="AC2">
            <v>1</v>
          </cell>
          <cell r="AD2">
            <v>1</v>
          </cell>
          <cell r="AE2">
            <v>0</v>
          </cell>
        </row>
      </sheetData>
      <sheetData sheetId="240">
        <row r="2">
          <cell r="AC2">
            <v>1</v>
          </cell>
          <cell r="AD2">
            <v>1</v>
          </cell>
          <cell r="AE2">
            <v>1</v>
          </cell>
        </row>
      </sheetData>
      <sheetData sheetId="241">
        <row r="2">
          <cell r="AC2">
            <v>1</v>
          </cell>
          <cell r="AD2">
            <v>1</v>
          </cell>
          <cell r="AE2">
            <v>1</v>
          </cell>
        </row>
      </sheetData>
      <sheetData sheetId="242">
        <row r="2">
          <cell r="AC2">
            <v>1</v>
          </cell>
          <cell r="AD2">
            <v>1</v>
          </cell>
          <cell r="AE2">
            <v>1</v>
          </cell>
        </row>
      </sheetData>
      <sheetData sheetId="243">
        <row r="2">
          <cell r="AC2">
            <v>1</v>
          </cell>
          <cell r="AD2">
            <v>1</v>
          </cell>
          <cell r="AE2">
            <v>1</v>
          </cell>
        </row>
      </sheetData>
      <sheetData sheetId="244">
        <row r="2">
          <cell r="AC2">
            <v>1</v>
          </cell>
          <cell r="AD2">
            <v>1</v>
          </cell>
          <cell r="AE2">
            <v>1</v>
          </cell>
        </row>
      </sheetData>
      <sheetData sheetId="245">
        <row r="2">
          <cell r="AC2">
            <v>1</v>
          </cell>
          <cell r="AD2">
            <v>0</v>
          </cell>
          <cell r="AE2">
            <v>1</v>
          </cell>
        </row>
      </sheetData>
      <sheetData sheetId="246">
        <row r="2">
          <cell r="AC2">
            <v>1</v>
          </cell>
          <cell r="AD2">
            <v>0</v>
          </cell>
          <cell r="AE2">
            <v>1</v>
          </cell>
        </row>
      </sheetData>
      <sheetData sheetId="247">
        <row r="2">
          <cell r="AC2">
            <v>1</v>
          </cell>
          <cell r="AD2">
            <v>0</v>
          </cell>
          <cell r="AE2">
            <v>1</v>
          </cell>
        </row>
      </sheetData>
      <sheetData sheetId="248">
        <row r="2">
          <cell r="AC2">
            <v>1</v>
          </cell>
          <cell r="AD2">
            <v>0</v>
          </cell>
          <cell r="AE2">
            <v>1</v>
          </cell>
        </row>
      </sheetData>
      <sheetData sheetId="249">
        <row r="2">
          <cell r="AC2">
            <v>1</v>
          </cell>
          <cell r="AD2">
            <v>0</v>
          </cell>
          <cell r="AE2">
            <v>1</v>
          </cell>
        </row>
      </sheetData>
      <sheetData sheetId="250">
        <row r="2">
          <cell r="AC2">
            <v>1</v>
          </cell>
          <cell r="AD2">
            <v>1</v>
          </cell>
          <cell r="AE2">
            <v>0</v>
          </cell>
        </row>
      </sheetData>
      <sheetData sheetId="251">
        <row r="2">
          <cell r="AC2">
            <v>1</v>
          </cell>
          <cell r="AD2">
            <v>1</v>
          </cell>
          <cell r="AE2">
            <v>0</v>
          </cell>
        </row>
      </sheetData>
      <sheetData sheetId="252">
        <row r="2">
          <cell r="AC2">
            <v>1</v>
          </cell>
          <cell r="AD2">
            <v>1</v>
          </cell>
          <cell r="AE2">
            <v>0</v>
          </cell>
        </row>
      </sheetData>
      <sheetData sheetId="253">
        <row r="2">
          <cell r="AC2">
            <v>1</v>
          </cell>
          <cell r="AD2">
            <v>1</v>
          </cell>
          <cell r="AE2">
            <v>0</v>
          </cell>
        </row>
      </sheetData>
      <sheetData sheetId="254">
        <row r="2">
          <cell r="AC2">
            <v>1</v>
          </cell>
          <cell r="AD2">
            <v>1</v>
          </cell>
          <cell r="AE2">
            <v>0</v>
          </cell>
        </row>
      </sheetData>
      <sheetData sheetId="255">
        <row r="2">
          <cell r="AC2">
            <v>1</v>
          </cell>
          <cell r="AD2">
            <v>1</v>
          </cell>
          <cell r="AE2">
            <v>1</v>
          </cell>
        </row>
      </sheetData>
      <sheetData sheetId="256">
        <row r="2">
          <cell r="AC2">
            <v>1</v>
          </cell>
          <cell r="AD2">
            <v>1</v>
          </cell>
          <cell r="AE2">
            <v>1</v>
          </cell>
        </row>
      </sheetData>
      <sheetData sheetId="257">
        <row r="2">
          <cell r="AC2">
            <v>1</v>
          </cell>
          <cell r="AD2">
            <v>1</v>
          </cell>
          <cell r="AE2">
            <v>1</v>
          </cell>
        </row>
      </sheetData>
      <sheetData sheetId="258">
        <row r="2">
          <cell r="AC2">
            <v>1</v>
          </cell>
          <cell r="AD2">
            <v>1</v>
          </cell>
          <cell r="AE2">
            <v>1</v>
          </cell>
        </row>
      </sheetData>
      <sheetData sheetId="259">
        <row r="2">
          <cell r="AC2">
            <v>1</v>
          </cell>
          <cell r="AD2">
            <v>1</v>
          </cell>
          <cell r="AE2">
            <v>1</v>
          </cell>
        </row>
      </sheetData>
      <sheetData sheetId="260">
        <row r="2">
          <cell r="AC2">
            <v>1</v>
          </cell>
          <cell r="AD2">
            <v>1</v>
          </cell>
          <cell r="AE2">
            <v>1</v>
          </cell>
        </row>
      </sheetData>
      <sheetData sheetId="261">
        <row r="2">
          <cell r="AC2">
            <v>1</v>
          </cell>
          <cell r="AD2">
            <v>1</v>
          </cell>
          <cell r="AE2">
            <v>1</v>
          </cell>
        </row>
      </sheetData>
      <sheetData sheetId="262">
        <row r="2">
          <cell r="AC2">
            <v>1</v>
          </cell>
          <cell r="AD2">
            <v>1</v>
          </cell>
          <cell r="AE2">
            <v>1</v>
          </cell>
        </row>
      </sheetData>
      <sheetData sheetId="263">
        <row r="2">
          <cell r="AC2">
            <v>1</v>
          </cell>
          <cell r="AD2">
            <v>1</v>
          </cell>
          <cell r="AE2">
            <v>1</v>
          </cell>
        </row>
      </sheetData>
      <sheetData sheetId="264">
        <row r="2">
          <cell r="AC2">
            <v>1</v>
          </cell>
          <cell r="AD2">
            <v>1</v>
          </cell>
          <cell r="AE2">
            <v>1</v>
          </cell>
        </row>
      </sheetData>
      <sheetData sheetId="265">
        <row r="2">
          <cell r="AC2">
            <v>1</v>
          </cell>
          <cell r="AD2">
            <v>0</v>
          </cell>
          <cell r="AE2">
            <v>0</v>
          </cell>
        </row>
      </sheetData>
      <sheetData sheetId="266">
        <row r="2">
          <cell r="AC2">
            <v>1</v>
          </cell>
          <cell r="AD2">
            <v>0</v>
          </cell>
          <cell r="AE2">
            <v>0</v>
          </cell>
        </row>
      </sheetData>
      <sheetData sheetId="267">
        <row r="2">
          <cell r="AC2">
            <v>1</v>
          </cell>
          <cell r="AD2">
            <v>0</v>
          </cell>
          <cell r="AE2">
            <v>1</v>
          </cell>
        </row>
      </sheetData>
      <sheetData sheetId="268">
        <row r="2">
          <cell r="AC2">
            <v>1</v>
          </cell>
          <cell r="AD2">
            <v>0</v>
          </cell>
          <cell r="AE2">
            <v>1</v>
          </cell>
        </row>
      </sheetData>
      <sheetData sheetId="269">
        <row r="2">
          <cell r="AC2">
            <v>1</v>
          </cell>
          <cell r="AD2">
            <v>1</v>
          </cell>
          <cell r="AE2">
            <v>1</v>
          </cell>
        </row>
      </sheetData>
      <sheetData sheetId="270">
        <row r="2">
          <cell r="AC2">
            <v>1</v>
          </cell>
          <cell r="AD2">
            <v>1</v>
          </cell>
          <cell r="AE2">
            <v>1</v>
          </cell>
        </row>
      </sheetData>
      <sheetData sheetId="271">
        <row r="2">
          <cell r="AC2">
            <v>1</v>
          </cell>
          <cell r="AD2">
            <v>1</v>
          </cell>
          <cell r="AE2">
            <v>1</v>
          </cell>
        </row>
      </sheetData>
      <sheetData sheetId="272">
        <row r="2">
          <cell r="AC2">
            <v>1</v>
          </cell>
          <cell r="AD2">
            <v>1</v>
          </cell>
          <cell r="AE2">
            <v>1</v>
          </cell>
        </row>
      </sheetData>
      <sheetData sheetId="273">
        <row r="2">
          <cell r="AC2">
            <v>1</v>
          </cell>
          <cell r="AD2">
            <v>1</v>
          </cell>
          <cell r="AE2">
            <v>1</v>
          </cell>
        </row>
      </sheetData>
      <sheetData sheetId="274">
        <row r="2">
          <cell r="AC2">
            <v>1</v>
          </cell>
          <cell r="AD2">
            <v>1</v>
          </cell>
          <cell r="AE2">
            <v>1</v>
          </cell>
        </row>
      </sheetData>
      <sheetData sheetId="275">
        <row r="2">
          <cell r="AC2">
            <v>1</v>
          </cell>
          <cell r="AD2">
            <v>1</v>
          </cell>
          <cell r="AE2">
            <v>1</v>
          </cell>
        </row>
      </sheetData>
      <sheetData sheetId="276">
        <row r="2">
          <cell r="AC2">
            <v>1</v>
          </cell>
          <cell r="AD2">
            <v>1</v>
          </cell>
          <cell r="AE2">
            <v>1</v>
          </cell>
        </row>
      </sheetData>
      <sheetData sheetId="277">
        <row r="2">
          <cell r="AC2">
            <v>1</v>
          </cell>
          <cell r="AD2">
            <v>1</v>
          </cell>
          <cell r="AE2">
            <v>0</v>
          </cell>
        </row>
      </sheetData>
      <sheetData sheetId="278">
        <row r="2">
          <cell r="AC2">
            <v>1</v>
          </cell>
          <cell r="AD2">
            <v>1</v>
          </cell>
          <cell r="AE2">
            <v>1</v>
          </cell>
        </row>
      </sheetData>
      <sheetData sheetId="279">
        <row r="2">
          <cell r="AC2">
            <v>1</v>
          </cell>
          <cell r="AD2">
            <v>1</v>
          </cell>
          <cell r="AE2">
            <v>1</v>
          </cell>
        </row>
      </sheetData>
      <sheetData sheetId="280">
        <row r="2">
          <cell r="AC2">
            <v>1</v>
          </cell>
          <cell r="AD2">
            <v>1</v>
          </cell>
          <cell r="AE2">
            <v>1</v>
          </cell>
        </row>
      </sheetData>
      <sheetData sheetId="281">
        <row r="2">
          <cell r="AC2">
            <v>1</v>
          </cell>
          <cell r="AD2">
            <v>1</v>
          </cell>
          <cell r="AE2">
            <v>0</v>
          </cell>
        </row>
      </sheetData>
      <sheetData sheetId="282">
        <row r="2">
          <cell r="AC2">
            <v>1</v>
          </cell>
          <cell r="AD2">
            <v>1</v>
          </cell>
          <cell r="AE2">
            <v>1</v>
          </cell>
        </row>
      </sheetData>
      <sheetData sheetId="283">
        <row r="2">
          <cell r="AC2">
            <v>1</v>
          </cell>
          <cell r="AD2">
            <v>0</v>
          </cell>
          <cell r="AE2">
            <v>1</v>
          </cell>
        </row>
      </sheetData>
      <sheetData sheetId="284">
        <row r="2">
          <cell r="AC2">
            <v>1</v>
          </cell>
          <cell r="AD2">
            <v>1</v>
          </cell>
          <cell r="AE2">
            <v>1</v>
          </cell>
        </row>
      </sheetData>
      <sheetData sheetId="285">
        <row r="2">
          <cell r="AC2">
            <v>1</v>
          </cell>
          <cell r="AD2">
            <v>0</v>
          </cell>
          <cell r="AE2">
            <v>0</v>
          </cell>
        </row>
      </sheetData>
      <sheetData sheetId="286">
        <row r="2">
          <cell r="AC2">
            <v>1</v>
          </cell>
          <cell r="AD2">
            <v>0</v>
          </cell>
          <cell r="AE2">
            <v>0</v>
          </cell>
        </row>
      </sheetData>
      <sheetData sheetId="287">
        <row r="2">
          <cell r="AC2">
            <v>1</v>
          </cell>
          <cell r="AD2">
            <v>0</v>
          </cell>
          <cell r="AE2">
            <v>1</v>
          </cell>
        </row>
      </sheetData>
      <sheetData sheetId="288">
        <row r="2">
          <cell r="AC2">
            <v>1</v>
          </cell>
          <cell r="AD2">
            <v>0</v>
          </cell>
          <cell r="AE2">
            <v>0</v>
          </cell>
        </row>
      </sheetData>
      <sheetData sheetId="289">
        <row r="2">
          <cell r="AC2">
            <v>1</v>
          </cell>
          <cell r="AD2">
            <v>1</v>
          </cell>
          <cell r="AE2">
            <v>0</v>
          </cell>
        </row>
      </sheetData>
      <sheetData sheetId="290">
        <row r="2">
          <cell r="AC2">
            <v>1</v>
          </cell>
          <cell r="AD2">
            <v>1</v>
          </cell>
          <cell r="AE2">
            <v>1</v>
          </cell>
        </row>
      </sheetData>
      <sheetData sheetId="291">
        <row r="2">
          <cell r="AC2">
            <v>1</v>
          </cell>
          <cell r="AD2">
            <v>1</v>
          </cell>
          <cell r="AE2">
            <v>1</v>
          </cell>
        </row>
      </sheetData>
      <sheetData sheetId="292">
        <row r="2">
          <cell r="AC2">
            <v>1</v>
          </cell>
          <cell r="AD2">
            <v>1</v>
          </cell>
          <cell r="AE2">
            <v>1</v>
          </cell>
        </row>
      </sheetData>
      <sheetData sheetId="293">
        <row r="2">
          <cell r="AC2">
            <v>1</v>
          </cell>
          <cell r="AD2">
            <v>1</v>
          </cell>
          <cell r="AE2">
            <v>1</v>
          </cell>
        </row>
      </sheetData>
      <sheetData sheetId="294">
        <row r="2">
          <cell r="AC2">
            <v>1</v>
          </cell>
          <cell r="AD2">
            <v>1</v>
          </cell>
          <cell r="AE2">
            <v>1</v>
          </cell>
        </row>
      </sheetData>
      <sheetData sheetId="295">
        <row r="2">
          <cell r="AC2">
            <v>1</v>
          </cell>
          <cell r="AD2">
            <v>0</v>
          </cell>
          <cell r="AE2">
            <v>1</v>
          </cell>
        </row>
      </sheetData>
      <sheetData sheetId="296">
        <row r="2">
          <cell r="AC2">
            <v>1</v>
          </cell>
          <cell r="AD2">
            <v>0</v>
          </cell>
          <cell r="AE2">
            <v>1</v>
          </cell>
        </row>
      </sheetData>
      <sheetData sheetId="297">
        <row r="2">
          <cell r="AC2">
            <v>1</v>
          </cell>
          <cell r="AD2">
            <v>0</v>
          </cell>
          <cell r="AE2">
            <v>1</v>
          </cell>
        </row>
      </sheetData>
      <sheetData sheetId="298">
        <row r="2">
          <cell r="AC2">
            <v>1</v>
          </cell>
          <cell r="AD2">
            <v>0</v>
          </cell>
          <cell r="AE2">
            <v>1</v>
          </cell>
        </row>
      </sheetData>
      <sheetData sheetId="299">
        <row r="2">
          <cell r="AC2">
            <v>1</v>
          </cell>
          <cell r="AD2">
            <v>1</v>
          </cell>
          <cell r="AE2">
            <v>1</v>
          </cell>
        </row>
      </sheetData>
      <sheetData sheetId="300">
        <row r="2">
          <cell r="AC2">
            <v>1</v>
          </cell>
          <cell r="AD2">
            <v>1</v>
          </cell>
          <cell r="AE2">
            <v>0</v>
          </cell>
        </row>
      </sheetData>
      <sheetData sheetId="301">
        <row r="2">
          <cell r="AC2">
            <v>1</v>
          </cell>
          <cell r="AD2">
            <v>1</v>
          </cell>
          <cell r="AE2">
            <v>0</v>
          </cell>
        </row>
      </sheetData>
      <sheetData sheetId="302">
        <row r="2">
          <cell r="AC2">
            <v>1</v>
          </cell>
          <cell r="AD2">
            <v>0</v>
          </cell>
          <cell r="AE2">
            <v>0</v>
          </cell>
        </row>
      </sheetData>
      <sheetData sheetId="303">
        <row r="2">
          <cell r="AC2">
            <v>1</v>
          </cell>
          <cell r="AD2">
            <v>1</v>
          </cell>
          <cell r="AE2">
            <v>0</v>
          </cell>
        </row>
      </sheetData>
      <sheetData sheetId="304">
        <row r="2">
          <cell r="AC2">
            <v>1</v>
          </cell>
          <cell r="AD2">
            <v>1</v>
          </cell>
          <cell r="AE2">
            <v>0</v>
          </cell>
        </row>
      </sheetData>
      <sheetData sheetId="305">
        <row r="2">
          <cell r="AC2">
            <v>1</v>
          </cell>
          <cell r="AD2">
            <v>1</v>
          </cell>
          <cell r="AE2">
            <v>1</v>
          </cell>
        </row>
      </sheetData>
      <sheetData sheetId="306">
        <row r="2">
          <cell r="AC2">
            <v>1</v>
          </cell>
          <cell r="AD2">
            <v>1</v>
          </cell>
          <cell r="AE2">
            <v>1</v>
          </cell>
        </row>
      </sheetData>
      <sheetData sheetId="307">
        <row r="2">
          <cell r="AC2">
            <v>1</v>
          </cell>
          <cell r="AD2">
            <v>1</v>
          </cell>
          <cell r="AE2">
            <v>1</v>
          </cell>
        </row>
      </sheetData>
      <sheetData sheetId="308">
        <row r="2">
          <cell r="AC2">
            <v>1</v>
          </cell>
          <cell r="AD2">
            <v>1</v>
          </cell>
          <cell r="AE2">
            <v>1</v>
          </cell>
        </row>
      </sheetData>
      <sheetData sheetId="309">
        <row r="2">
          <cell r="AC2">
            <v>1</v>
          </cell>
          <cell r="AD2">
            <v>1</v>
          </cell>
          <cell r="AE2">
            <v>1</v>
          </cell>
        </row>
      </sheetData>
      <sheetData sheetId="310">
        <row r="2">
          <cell r="AC2">
            <v>1</v>
          </cell>
          <cell r="AD2">
            <v>1</v>
          </cell>
          <cell r="AE2">
            <v>1</v>
          </cell>
        </row>
      </sheetData>
      <sheetData sheetId="311">
        <row r="2">
          <cell r="AC2">
            <v>1</v>
          </cell>
          <cell r="AD2">
            <v>1</v>
          </cell>
          <cell r="AE2">
            <v>1</v>
          </cell>
        </row>
      </sheetData>
      <sheetData sheetId="312">
        <row r="2">
          <cell r="AC2">
            <v>1</v>
          </cell>
          <cell r="AD2">
            <v>1</v>
          </cell>
          <cell r="AE2">
            <v>1</v>
          </cell>
        </row>
      </sheetData>
      <sheetData sheetId="313">
        <row r="2">
          <cell r="AC2">
            <v>1</v>
          </cell>
          <cell r="AD2">
            <v>1</v>
          </cell>
          <cell r="AE2">
            <v>1</v>
          </cell>
        </row>
      </sheetData>
      <sheetData sheetId="314">
        <row r="2">
          <cell r="AC2">
            <v>1</v>
          </cell>
          <cell r="AD2">
            <v>1</v>
          </cell>
          <cell r="AE2">
            <v>1</v>
          </cell>
        </row>
      </sheetData>
      <sheetData sheetId="315">
        <row r="2">
          <cell r="AC2">
            <v>1</v>
          </cell>
          <cell r="AD2">
            <v>1</v>
          </cell>
          <cell r="AE2">
            <v>0</v>
          </cell>
        </row>
      </sheetData>
      <sheetData sheetId="316">
        <row r="2">
          <cell r="AC2">
            <v>1</v>
          </cell>
          <cell r="AD2">
            <v>0</v>
          </cell>
          <cell r="AE2">
            <v>0</v>
          </cell>
        </row>
      </sheetData>
      <sheetData sheetId="317">
        <row r="2">
          <cell r="AC2">
            <v>1</v>
          </cell>
          <cell r="AD2">
            <v>0</v>
          </cell>
          <cell r="AE2">
            <v>0</v>
          </cell>
        </row>
      </sheetData>
      <sheetData sheetId="318">
        <row r="2">
          <cell r="AC2">
            <v>1</v>
          </cell>
          <cell r="AD2">
            <v>0</v>
          </cell>
          <cell r="AE2">
            <v>0</v>
          </cell>
        </row>
      </sheetData>
      <sheetData sheetId="319">
        <row r="2">
          <cell r="AC2">
            <v>1</v>
          </cell>
          <cell r="AD2">
            <v>1</v>
          </cell>
          <cell r="AE2">
            <v>0</v>
          </cell>
        </row>
      </sheetData>
      <sheetData sheetId="320">
        <row r="2">
          <cell r="AC2">
            <v>1</v>
          </cell>
          <cell r="AD2">
            <v>1</v>
          </cell>
          <cell r="AE2">
            <v>1</v>
          </cell>
        </row>
      </sheetData>
      <sheetData sheetId="321">
        <row r="2">
          <cell r="AC2">
            <v>1</v>
          </cell>
          <cell r="AD2">
            <v>1</v>
          </cell>
          <cell r="AE2">
            <v>1</v>
          </cell>
        </row>
      </sheetData>
      <sheetData sheetId="322">
        <row r="2">
          <cell r="AC2">
            <v>1</v>
          </cell>
          <cell r="AD2">
            <v>0</v>
          </cell>
          <cell r="AE2">
            <v>1</v>
          </cell>
        </row>
      </sheetData>
      <sheetData sheetId="323">
        <row r="2">
          <cell r="AC2">
            <v>1</v>
          </cell>
          <cell r="AD2">
            <v>1</v>
          </cell>
          <cell r="AE2">
            <v>1</v>
          </cell>
        </row>
      </sheetData>
      <sheetData sheetId="324">
        <row r="2">
          <cell r="AC2">
            <v>1</v>
          </cell>
          <cell r="AD2">
            <v>1</v>
          </cell>
          <cell r="AE2">
            <v>1</v>
          </cell>
        </row>
      </sheetData>
      <sheetData sheetId="325">
        <row r="2">
          <cell r="AC2">
            <v>1</v>
          </cell>
          <cell r="AD2">
            <v>1</v>
          </cell>
          <cell r="AE2">
            <v>1</v>
          </cell>
        </row>
      </sheetData>
      <sheetData sheetId="326">
        <row r="2">
          <cell r="AC2">
            <v>1</v>
          </cell>
          <cell r="AD2">
            <v>1</v>
          </cell>
          <cell r="AE2">
            <v>1</v>
          </cell>
        </row>
      </sheetData>
      <sheetData sheetId="327">
        <row r="2">
          <cell r="AC2">
            <v>1</v>
          </cell>
          <cell r="AD2">
            <v>0</v>
          </cell>
          <cell r="AE2">
            <v>1</v>
          </cell>
        </row>
      </sheetData>
      <sheetData sheetId="328">
        <row r="2">
          <cell r="AC2">
            <v>1</v>
          </cell>
          <cell r="AD2">
            <v>1</v>
          </cell>
          <cell r="AE2">
            <v>1</v>
          </cell>
        </row>
      </sheetData>
      <sheetData sheetId="329">
        <row r="2">
          <cell r="AC2">
            <v>1</v>
          </cell>
          <cell r="AD2">
            <v>0</v>
          </cell>
          <cell r="AE2">
            <v>1</v>
          </cell>
        </row>
      </sheetData>
      <sheetData sheetId="330">
        <row r="2">
          <cell r="AC2">
            <v>1</v>
          </cell>
          <cell r="AD2">
            <v>1</v>
          </cell>
          <cell r="AE2">
            <v>1</v>
          </cell>
        </row>
      </sheetData>
      <sheetData sheetId="331">
        <row r="2">
          <cell r="AC2">
            <v>1</v>
          </cell>
          <cell r="AD2">
            <v>1</v>
          </cell>
          <cell r="AE2">
            <v>1</v>
          </cell>
        </row>
      </sheetData>
      <sheetData sheetId="332">
        <row r="2">
          <cell r="AC2">
            <v>1</v>
          </cell>
          <cell r="AD2">
            <v>1</v>
          </cell>
          <cell r="AE2">
            <v>1</v>
          </cell>
        </row>
      </sheetData>
      <sheetData sheetId="333">
        <row r="2">
          <cell r="AC2">
            <v>1</v>
          </cell>
          <cell r="AD2">
            <v>1</v>
          </cell>
          <cell r="AE2">
            <v>1</v>
          </cell>
        </row>
      </sheetData>
      <sheetData sheetId="334">
        <row r="2">
          <cell r="AC2">
            <v>1</v>
          </cell>
          <cell r="AD2">
            <v>1</v>
          </cell>
          <cell r="AE2">
            <v>1</v>
          </cell>
        </row>
      </sheetData>
      <sheetData sheetId="335">
        <row r="2">
          <cell r="AC2">
            <v>1</v>
          </cell>
          <cell r="AD2">
            <v>0</v>
          </cell>
          <cell r="AE2">
            <v>1</v>
          </cell>
        </row>
      </sheetData>
      <sheetData sheetId="336">
        <row r="2">
          <cell r="AC2">
            <v>1</v>
          </cell>
          <cell r="AD2">
            <v>1</v>
          </cell>
          <cell r="AE2">
            <v>0</v>
          </cell>
        </row>
      </sheetData>
      <sheetData sheetId="337">
        <row r="2">
          <cell r="AC2">
            <v>1</v>
          </cell>
          <cell r="AD2">
            <v>0</v>
          </cell>
          <cell r="AE2">
            <v>1</v>
          </cell>
        </row>
      </sheetData>
      <sheetData sheetId="338">
        <row r="2">
          <cell r="AC2">
            <v>1</v>
          </cell>
          <cell r="AD2">
            <v>0</v>
          </cell>
          <cell r="AE2">
            <v>0</v>
          </cell>
        </row>
      </sheetData>
      <sheetData sheetId="339">
        <row r="2">
          <cell r="AC2">
            <v>1</v>
          </cell>
          <cell r="AD2">
            <v>0</v>
          </cell>
          <cell r="AE2">
            <v>1</v>
          </cell>
        </row>
      </sheetData>
      <sheetData sheetId="340">
        <row r="2">
          <cell r="AC2">
            <v>1</v>
          </cell>
          <cell r="AD2">
            <v>1</v>
          </cell>
          <cell r="AE2">
            <v>1</v>
          </cell>
        </row>
      </sheetData>
      <sheetData sheetId="341">
        <row r="2">
          <cell r="AC2">
            <v>1</v>
          </cell>
          <cell r="AD2">
            <v>1</v>
          </cell>
          <cell r="AE2">
            <v>1</v>
          </cell>
        </row>
      </sheetData>
      <sheetData sheetId="342">
        <row r="2">
          <cell r="AC2">
            <v>1</v>
          </cell>
          <cell r="AD2">
            <v>1</v>
          </cell>
          <cell r="AE2">
            <v>1</v>
          </cell>
        </row>
      </sheetData>
      <sheetData sheetId="343">
        <row r="2">
          <cell r="AC2">
            <v>1</v>
          </cell>
          <cell r="AD2">
            <v>1</v>
          </cell>
          <cell r="AE2">
            <v>1</v>
          </cell>
        </row>
      </sheetData>
      <sheetData sheetId="344">
        <row r="2">
          <cell r="AC2">
            <v>1</v>
          </cell>
          <cell r="AD2">
            <v>1</v>
          </cell>
          <cell r="AE2">
            <v>1</v>
          </cell>
        </row>
      </sheetData>
      <sheetData sheetId="345">
        <row r="2">
          <cell r="AC2">
            <v>1</v>
          </cell>
          <cell r="AD2">
            <v>0</v>
          </cell>
          <cell r="AE2">
            <v>1</v>
          </cell>
        </row>
      </sheetData>
      <sheetData sheetId="346">
        <row r="2">
          <cell r="AC2">
            <v>1</v>
          </cell>
          <cell r="AD2">
            <v>0</v>
          </cell>
          <cell r="AE2">
            <v>1</v>
          </cell>
        </row>
      </sheetData>
      <sheetData sheetId="347">
        <row r="2">
          <cell r="AC2">
            <v>1</v>
          </cell>
          <cell r="AD2">
            <v>1</v>
          </cell>
          <cell r="AE2">
            <v>1</v>
          </cell>
        </row>
      </sheetData>
      <sheetData sheetId="348">
        <row r="2">
          <cell r="AC2">
            <v>1</v>
          </cell>
          <cell r="AD2">
            <v>0</v>
          </cell>
          <cell r="AE2">
            <v>1</v>
          </cell>
        </row>
      </sheetData>
      <sheetData sheetId="349">
        <row r="2">
          <cell r="AC2">
            <v>1</v>
          </cell>
          <cell r="AD2">
            <v>0</v>
          </cell>
          <cell r="AE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祥-褲子左後口袋-走路後跌5"/>
      <sheetName val="文祥-褲子左後口袋-走路後跌4"/>
      <sheetName val="文祥-褲子左後口袋-走路後跌3"/>
      <sheetName val="文祥-褲子左後口袋-走路後跌2"/>
      <sheetName val="文祥-褲子左後口袋-走路後跌1"/>
      <sheetName val="文祥-褲子左後口袋-走路左跌5"/>
      <sheetName val="文祥-褲子左後口袋-走路左跌4"/>
      <sheetName val="文祥-褲子左後口袋-走路左跌3"/>
      <sheetName val="文祥-褲子左後口袋-走路左跌2"/>
      <sheetName val="文祥-褲子左後口袋-走路左跌1"/>
      <sheetName val="文祥-褲子左後口袋-走路右跌5"/>
      <sheetName val="文祥-褲子左後口袋-走路右跌4"/>
      <sheetName val="文祥-褲子左後口袋-走路右跌3"/>
      <sheetName val="文祥-褲子左後口袋-走路右跌2"/>
      <sheetName val="文祥-褲子左後口袋-走路右跌1"/>
      <sheetName val="文祥-褲子左後口袋-走路前跌5"/>
      <sheetName val="文祥-褲子左後口袋-走路前跌4"/>
      <sheetName val="文祥-褲子左後口袋-走路前跌3"/>
      <sheetName val="文祥-褲子左後口袋-走路前跌2"/>
      <sheetName val="文祥-褲子左後口袋-走路前跌1"/>
      <sheetName val="文祥-褲子左前口袋-走路後跌5"/>
      <sheetName val="文祥-褲子左前口袋-走路後跌4"/>
      <sheetName val="文祥-褲子左前口袋-走路後跌3"/>
      <sheetName val="文祥-褲子左前口袋-走路後跌2"/>
      <sheetName val="文祥-褲子左前口袋-走路後跌1"/>
      <sheetName val="文祥-褲子左前口袋-走路左跌5"/>
      <sheetName val="文祥-褲子左前口袋-走路左跌4"/>
      <sheetName val="文祥-褲子左前口袋-走路左跌3"/>
      <sheetName val="文祥-褲子左前口袋-走路左跌2"/>
      <sheetName val="文祥-褲子左前口袋-走路左跌1"/>
      <sheetName val="文祥-褲子左前口袋-走路右跌5"/>
      <sheetName val="文祥-褲子左前口袋-走路右跌4"/>
      <sheetName val="文祥-褲子左前口袋-走路右跌3"/>
      <sheetName val="文祥-褲子左前口袋-走路右跌2"/>
      <sheetName val="文祥-褲子左前口袋-走路右跌1"/>
      <sheetName val="文祥-褲子左前口袋-走路前跌5"/>
      <sheetName val="文祥-褲子左前口袋-走路前跌4"/>
      <sheetName val="文祥-褲子左前口袋-走路前跌3"/>
      <sheetName val="文祥-褲子左前口袋-走路前跌2"/>
      <sheetName val="文祥-褲子左前口袋-走路前跌1"/>
      <sheetName val="文祥-褲子右後口袋-走路後跌5"/>
      <sheetName val="文祥-褲子右後口袋-走路後跌4"/>
      <sheetName val="文祥-褲子右後口袋-走路後跌3"/>
      <sheetName val="文祥-褲子右後口袋-走路後跌2"/>
      <sheetName val="文祥-褲子右後口袋-走路後跌1"/>
      <sheetName val="文祥-褲子右後口袋-走路左跌5"/>
      <sheetName val="文祥-褲子右後口袋-走路左跌4"/>
      <sheetName val="文祥-褲子右後口袋-走路左跌3"/>
      <sheetName val="文祥-褲子右後口袋-走路左跌2"/>
      <sheetName val="文祥-褲子右後口袋-走路左跌1"/>
      <sheetName val="文祥-褲子右後口袋-走路右跌5"/>
      <sheetName val="文祥-褲子右後口袋-走路右跌4"/>
      <sheetName val="文祥-褲子右後口袋-走路右跌3"/>
      <sheetName val="文祥-褲子右後口袋-走路右跌2"/>
      <sheetName val="文祥-褲子右後口袋-走路右跌1"/>
      <sheetName val="文祥-褲子右後口袋-走路前跌5"/>
      <sheetName val="文祥-褲子右後口袋-走路前跌4"/>
      <sheetName val="文祥-褲子右後口袋-走路前跌3"/>
      <sheetName val="文祥-褲子右後口袋-走路前跌2"/>
      <sheetName val="文祥-褲子右後口袋-走路前跌1"/>
      <sheetName val="文祥-褲子右前口袋-走路後跌5"/>
      <sheetName val="文祥-褲子右前口袋-走路後跌4"/>
      <sheetName val="文祥-褲子右前口袋-走路後跌3"/>
      <sheetName val="文祥-褲子右前口袋-走路後跌2"/>
      <sheetName val="文祥-褲子右前口袋-走路後跌1"/>
      <sheetName val="文祥-褲子右前口袋-走路左跌5"/>
      <sheetName val="文祥-褲子右前口袋-走路左跌4"/>
      <sheetName val="文祥-褲子右前口袋-走路左跌3"/>
      <sheetName val="文祥-褲子右前口袋-走路左跌2"/>
      <sheetName val="文祥-褲子右前口袋-走路左跌1"/>
      <sheetName val="文祥-褲子右前口袋-走路右跌5"/>
      <sheetName val="文祥-褲子右前口袋-走路右跌4"/>
      <sheetName val="文祥-褲子右前口袋-走路右跌3"/>
      <sheetName val="文祥-褲子右前口袋-走路右跌2"/>
      <sheetName val="文祥-褲子右前口袋-走路右跌1"/>
      <sheetName val="文祥-褲子右前口袋-走路前跌5"/>
      <sheetName val="文祥-褲子右前口袋-走路前跌4"/>
      <sheetName val="文祥-褲子右前口袋-走路前跌3"/>
      <sheetName val="文祥-褲子右前口袋-走路前跌2"/>
      <sheetName val="文祥-褲子右前口袋-走路前跌1"/>
      <sheetName val="文祥-外套左邊口袋-走路後跌5"/>
      <sheetName val="文祥-外套左邊口袋-走路後跌4"/>
      <sheetName val="文祥-外套左邊口袋-走路後跌3"/>
      <sheetName val="文祥-外套左邊口袋-走路後跌2"/>
      <sheetName val="文祥-外套左邊口袋-走路後跌1"/>
      <sheetName val="文祥-外套左邊口袋-走路左跌5"/>
      <sheetName val="文祥-外套左邊口袋-走路左跌4"/>
      <sheetName val="文祥-外套左邊口袋-走路左跌3"/>
      <sheetName val="文祥-外套左邊口袋-走路左跌2"/>
      <sheetName val="文祥-外套左邊口袋-走路左跌1"/>
      <sheetName val="文祥-外套左邊口袋-走路右跌5"/>
      <sheetName val="文祥-外套左邊口袋-走路右跌4"/>
      <sheetName val="文祥-外套左邊口袋-走路右跌3"/>
      <sheetName val="文祥-外套左邊口袋-走路右跌2"/>
      <sheetName val="文祥-外套左邊口袋-走路右跌1"/>
      <sheetName val="文祥-外套左邊口袋-走路前跌5"/>
      <sheetName val="文祥-外套左邊口袋-走路前跌4"/>
      <sheetName val="文祥-外套左邊口袋-走路前跌3"/>
      <sheetName val="文祥-外套左邊口袋-走路前跌2"/>
      <sheetName val="文祥-外套左邊口袋-走路前跌1"/>
      <sheetName val="文祥-外套右邊口袋-走路後跌5"/>
      <sheetName val="文祥-外套右邊口袋-走路後跌4"/>
      <sheetName val="文祥-外套右邊口袋-走路後跌3"/>
      <sheetName val="文祥-外套右邊口袋-走路後跌2"/>
      <sheetName val="文祥-外套右邊口袋-走路後跌1"/>
      <sheetName val="文祥-外套右邊口袋-走路左跌5"/>
      <sheetName val="文祥-外套右邊口袋-走路左跌4"/>
      <sheetName val="文祥-外套右邊口袋-走路左跌3"/>
      <sheetName val="文祥-外套右邊口袋-走路左跌2"/>
      <sheetName val="文祥-外套右邊口袋-走路左跌1"/>
      <sheetName val="文祥-外套右邊口袋-走路右跌5"/>
      <sheetName val="文祥-外套右邊口袋-走路右跌4"/>
      <sheetName val="文祥-外套右邊口袋-走路右跌3"/>
      <sheetName val="文祥-外套右邊口袋-走路右跌2"/>
      <sheetName val="文祥-外套右邊口袋-走路右跌1"/>
      <sheetName val="文祥-外套右邊口袋-走路前跌5"/>
      <sheetName val="文祥-外套右邊口袋-走路前跌4"/>
      <sheetName val="文祥-外套右邊口袋-走路前跌3"/>
      <sheetName val="文祥-外套右邊口袋-走路前跌2"/>
      <sheetName val="文祥-外套右邊口袋-走路前跌1"/>
      <sheetName val="文祥-上衣口袋-走路後跌5"/>
      <sheetName val="文祥-上衣口袋-走路後跌4"/>
      <sheetName val="文祥-上衣口袋-走路後跌3"/>
      <sheetName val="文祥-上衣口袋-走路後跌2"/>
      <sheetName val="文祥-上衣口袋-走路後跌1"/>
      <sheetName val="文祥-上衣口袋-走路左跌5"/>
      <sheetName val="文祥-上衣口袋-走路左跌4"/>
      <sheetName val="文祥-上衣口袋-走路左跌3"/>
      <sheetName val="文祥-上衣口袋-走路左跌2"/>
      <sheetName val="文祥-上衣口袋-走路左跌1"/>
      <sheetName val="文祥-上衣口袋-走路右跌5"/>
      <sheetName val="文祥-上衣口袋-走路右跌4"/>
      <sheetName val="文祥-上衣口袋-走路右跌3"/>
      <sheetName val="文祥-上衣口袋-走路右跌2"/>
      <sheetName val="文祥-上衣口袋-走路右跌1"/>
      <sheetName val="文祥-上衣口袋-走路前跌5"/>
      <sheetName val="文祥-上衣口袋-走路前跌4"/>
      <sheetName val="文祥-上衣口袋-走路前跌3"/>
      <sheetName val="文祥-上衣口袋-走路前跌2"/>
      <sheetName val="文祥-上衣口袋-走路前跌1"/>
    </sheetNames>
    <sheetDataSet>
      <sheetData sheetId="0">
        <row r="2">
          <cell r="AC2">
            <v>1</v>
          </cell>
          <cell r="AD2">
            <v>0</v>
          </cell>
          <cell r="AE2">
            <v>1</v>
          </cell>
        </row>
      </sheetData>
      <sheetData sheetId="1">
        <row r="2">
          <cell r="AC2">
            <v>1</v>
          </cell>
          <cell r="AD2">
            <v>1</v>
          </cell>
          <cell r="AE2">
            <v>1</v>
          </cell>
        </row>
      </sheetData>
      <sheetData sheetId="2">
        <row r="2">
          <cell r="AC2">
            <v>1</v>
          </cell>
          <cell r="AD2">
            <v>0</v>
          </cell>
          <cell r="AE2">
            <v>1</v>
          </cell>
        </row>
      </sheetData>
      <sheetData sheetId="3">
        <row r="2">
          <cell r="AC2">
            <v>1</v>
          </cell>
          <cell r="AD2">
            <v>1</v>
          </cell>
          <cell r="AE2">
            <v>1</v>
          </cell>
        </row>
      </sheetData>
      <sheetData sheetId="4">
        <row r="2">
          <cell r="AC2">
            <v>1</v>
          </cell>
          <cell r="AD2">
            <v>1</v>
          </cell>
          <cell r="AE2">
            <v>1</v>
          </cell>
        </row>
      </sheetData>
      <sheetData sheetId="5">
        <row r="2">
          <cell r="AC2">
            <v>1</v>
          </cell>
          <cell r="AD2">
            <v>1</v>
          </cell>
          <cell r="AE2">
            <v>0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1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0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1</v>
          </cell>
          <cell r="AE2">
            <v>1</v>
          </cell>
        </row>
      </sheetData>
      <sheetData sheetId="13">
        <row r="2">
          <cell r="AC2">
            <v>1</v>
          </cell>
          <cell r="AD2">
            <v>1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1</v>
          </cell>
          <cell r="AE2">
            <v>1</v>
          </cell>
        </row>
      </sheetData>
      <sheetData sheetId="16">
        <row r="2">
          <cell r="AC2">
            <v>1</v>
          </cell>
          <cell r="AD2">
            <v>1</v>
          </cell>
          <cell r="AE2">
            <v>1</v>
          </cell>
        </row>
      </sheetData>
      <sheetData sheetId="17">
        <row r="2">
          <cell r="AC2">
            <v>1</v>
          </cell>
          <cell r="AD2">
            <v>0</v>
          </cell>
          <cell r="AE2">
            <v>1</v>
          </cell>
        </row>
      </sheetData>
      <sheetData sheetId="18">
        <row r="2">
          <cell r="AC2">
            <v>1</v>
          </cell>
          <cell r="AD2">
            <v>1</v>
          </cell>
          <cell r="AE2">
            <v>1</v>
          </cell>
        </row>
      </sheetData>
      <sheetData sheetId="19">
        <row r="2">
          <cell r="AC2">
            <v>1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1</v>
          </cell>
          <cell r="AE2">
            <v>0</v>
          </cell>
        </row>
      </sheetData>
      <sheetData sheetId="21">
        <row r="2">
          <cell r="AC2">
            <v>1</v>
          </cell>
          <cell r="AD2">
            <v>1</v>
          </cell>
          <cell r="AE2">
            <v>1</v>
          </cell>
        </row>
      </sheetData>
      <sheetData sheetId="22">
        <row r="2">
          <cell r="AC2">
            <v>1</v>
          </cell>
          <cell r="AD2">
            <v>1</v>
          </cell>
          <cell r="AE2">
            <v>1</v>
          </cell>
        </row>
      </sheetData>
      <sheetData sheetId="23">
        <row r="2">
          <cell r="AC2">
            <v>1</v>
          </cell>
          <cell r="AD2">
            <v>1</v>
          </cell>
          <cell r="AE2">
            <v>1</v>
          </cell>
        </row>
      </sheetData>
      <sheetData sheetId="24">
        <row r="2">
          <cell r="AC2">
            <v>1</v>
          </cell>
          <cell r="AD2">
            <v>1</v>
          </cell>
          <cell r="AE2">
            <v>0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1</v>
          </cell>
        </row>
      </sheetData>
      <sheetData sheetId="29">
        <row r="2">
          <cell r="AC2">
            <v>1</v>
          </cell>
          <cell r="AD2">
            <v>1</v>
          </cell>
          <cell r="AE2">
            <v>1</v>
          </cell>
        </row>
      </sheetData>
      <sheetData sheetId="30">
        <row r="2">
          <cell r="AC2">
            <v>1</v>
          </cell>
          <cell r="AD2">
            <v>0</v>
          </cell>
          <cell r="AE2">
            <v>1</v>
          </cell>
        </row>
      </sheetData>
      <sheetData sheetId="31">
        <row r="2">
          <cell r="AC2">
            <v>0</v>
          </cell>
          <cell r="AD2">
            <v>1</v>
          </cell>
          <cell r="AE2">
            <v>1</v>
          </cell>
        </row>
      </sheetData>
      <sheetData sheetId="32">
        <row r="2">
          <cell r="AC2">
            <v>1</v>
          </cell>
          <cell r="AD2">
            <v>1</v>
          </cell>
          <cell r="AE2">
            <v>0</v>
          </cell>
        </row>
      </sheetData>
      <sheetData sheetId="33">
        <row r="2">
          <cell r="AC2">
            <v>1</v>
          </cell>
          <cell r="AD2">
            <v>1</v>
          </cell>
          <cell r="AE2">
            <v>1</v>
          </cell>
        </row>
      </sheetData>
      <sheetData sheetId="34">
        <row r="2">
          <cell r="AC2">
            <v>1</v>
          </cell>
          <cell r="AD2">
            <v>1</v>
          </cell>
          <cell r="AE2">
            <v>1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0</v>
          </cell>
          <cell r="AE2">
            <v>1</v>
          </cell>
        </row>
      </sheetData>
      <sheetData sheetId="37">
        <row r="2">
          <cell r="AC2">
            <v>1</v>
          </cell>
          <cell r="AD2">
            <v>1</v>
          </cell>
          <cell r="AE2">
            <v>1</v>
          </cell>
        </row>
      </sheetData>
      <sheetData sheetId="38">
        <row r="2">
          <cell r="AC2">
            <v>1</v>
          </cell>
          <cell r="AD2">
            <v>1</v>
          </cell>
          <cell r="AE2">
            <v>1</v>
          </cell>
        </row>
      </sheetData>
      <sheetData sheetId="39">
        <row r="2">
          <cell r="AC2">
            <v>1</v>
          </cell>
          <cell r="AD2">
            <v>1</v>
          </cell>
          <cell r="AE2">
            <v>0</v>
          </cell>
        </row>
      </sheetData>
      <sheetData sheetId="40">
        <row r="2">
          <cell r="AC2">
            <v>1</v>
          </cell>
          <cell r="AD2">
            <v>1</v>
          </cell>
          <cell r="AE2">
            <v>1</v>
          </cell>
        </row>
      </sheetData>
      <sheetData sheetId="41">
        <row r="2">
          <cell r="AC2">
            <v>1</v>
          </cell>
          <cell r="AD2">
            <v>0</v>
          </cell>
          <cell r="AE2">
            <v>1</v>
          </cell>
        </row>
      </sheetData>
      <sheetData sheetId="42">
        <row r="2">
          <cell r="AC2">
            <v>1</v>
          </cell>
          <cell r="AD2">
            <v>1</v>
          </cell>
          <cell r="AE2">
            <v>1</v>
          </cell>
        </row>
      </sheetData>
      <sheetData sheetId="43">
        <row r="2">
          <cell r="AC2">
            <v>1</v>
          </cell>
          <cell r="AD2">
            <v>1</v>
          </cell>
          <cell r="AE2">
            <v>0</v>
          </cell>
        </row>
      </sheetData>
      <sheetData sheetId="44">
        <row r="2">
          <cell r="AC2">
            <v>1</v>
          </cell>
          <cell r="AD2">
            <v>1</v>
          </cell>
          <cell r="AE2">
            <v>1</v>
          </cell>
        </row>
      </sheetData>
      <sheetData sheetId="45">
        <row r="2">
          <cell r="AC2">
            <v>1</v>
          </cell>
          <cell r="AD2">
            <v>1</v>
          </cell>
          <cell r="AE2">
            <v>0</v>
          </cell>
        </row>
      </sheetData>
      <sheetData sheetId="46">
        <row r="2">
          <cell r="AC2">
            <v>1</v>
          </cell>
          <cell r="AD2">
            <v>0</v>
          </cell>
          <cell r="AE2">
            <v>0</v>
          </cell>
        </row>
      </sheetData>
      <sheetData sheetId="47">
        <row r="2">
          <cell r="AC2">
            <v>1</v>
          </cell>
          <cell r="AD2">
            <v>1</v>
          </cell>
          <cell r="AE2">
            <v>0</v>
          </cell>
        </row>
      </sheetData>
      <sheetData sheetId="48">
        <row r="2">
          <cell r="AC2">
            <v>1</v>
          </cell>
          <cell r="AD2">
            <v>0</v>
          </cell>
          <cell r="AE2">
            <v>1</v>
          </cell>
        </row>
      </sheetData>
      <sheetData sheetId="49">
        <row r="2">
          <cell r="AC2">
            <v>1</v>
          </cell>
          <cell r="AD2">
            <v>1</v>
          </cell>
          <cell r="AE2">
            <v>1</v>
          </cell>
        </row>
      </sheetData>
      <sheetData sheetId="50">
        <row r="2">
          <cell r="AC2">
            <v>1</v>
          </cell>
          <cell r="AD2">
            <v>1</v>
          </cell>
          <cell r="AE2">
            <v>1</v>
          </cell>
        </row>
      </sheetData>
      <sheetData sheetId="51">
        <row r="2">
          <cell r="AC2">
            <v>1</v>
          </cell>
          <cell r="AD2">
            <v>1</v>
          </cell>
          <cell r="AE2">
            <v>1</v>
          </cell>
        </row>
      </sheetData>
      <sheetData sheetId="52">
        <row r="2">
          <cell r="AC2">
            <v>1</v>
          </cell>
          <cell r="AD2">
            <v>0</v>
          </cell>
          <cell r="AE2">
            <v>1</v>
          </cell>
        </row>
      </sheetData>
      <sheetData sheetId="53">
        <row r="2">
          <cell r="AC2">
            <v>1</v>
          </cell>
          <cell r="AD2">
            <v>1</v>
          </cell>
          <cell r="AE2">
            <v>1</v>
          </cell>
        </row>
      </sheetData>
      <sheetData sheetId="54">
        <row r="2">
          <cell r="AC2">
            <v>1</v>
          </cell>
          <cell r="AD2">
            <v>1</v>
          </cell>
          <cell r="AE2">
            <v>1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1</v>
          </cell>
          <cell r="AE2">
            <v>0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0</v>
          </cell>
          <cell r="AE2">
            <v>1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0</v>
          </cell>
          <cell r="AE2">
            <v>1</v>
          </cell>
        </row>
      </sheetData>
      <sheetData sheetId="62">
        <row r="2">
          <cell r="AC2">
            <v>1</v>
          </cell>
          <cell r="AD2">
            <v>1</v>
          </cell>
          <cell r="AE2">
            <v>1</v>
          </cell>
        </row>
      </sheetData>
      <sheetData sheetId="63">
        <row r="2">
          <cell r="AC2">
            <v>1</v>
          </cell>
          <cell r="AD2">
            <v>0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0</v>
          </cell>
          <cell r="AE2">
            <v>1</v>
          </cell>
        </row>
      </sheetData>
      <sheetData sheetId="66">
        <row r="2">
          <cell r="AC2">
            <v>1</v>
          </cell>
          <cell r="AD2">
            <v>1</v>
          </cell>
          <cell r="AE2">
            <v>1</v>
          </cell>
        </row>
      </sheetData>
      <sheetData sheetId="67">
        <row r="2">
          <cell r="AC2">
            <v>1</v>
          </cell>
          <cell r="AD2">
            <v>0</v>
          </cell>
          <cell r="AE2">
            <v>1</v>
          </cell>
        </row>
      </sheetData>
      <sheetData sheetId="68">
        <row r="2">
          <cell r="AC2">
            <v>1</v>
          </cell>
          <cell r="AD2">
            <v>1</v>
          </cell>
          <cell r="AE2">
            <v>1</v>
          </cell>
        </row>
      </sheetData>
      <sheetData sheetId="69">
        <row r="2">
          <cell r="AC2">
            <v>1</v>
          </cell>
          <cell r="AD2">
            <v>0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0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0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0</v>
          </cell>
          <cell r="AE2">
            <v>1</v>
          </cell>
        </row>
      </sheetData>
      <sheetData sheetId="79">
        <row r="2">
          <cell r="AC2">
            <v>1</v>
          </cell>
          <cell r="AD2">
            <v>0</v>
          </cell>
          <cell r="AE2">
            <v>1</v>
          </cell>
        </row>
      </sheetData>
      <sheetData sheetId="80">
        <row r="2">
          <cell r="AC2">
            <v>1</v>
          </cell>
          <cell r="AD2">
            <v>1</v>
          </cell>
          <cell r="AE2">
            <v>1</v>
          </cell>
        </row>
      </sheetData>
      <sheetData sheetId="81">
        <row r="2">
          <cell r="AC2">
            <v>1</v>
          </cell>
          <cell r="AD2">
            <v>1</v>
          </cell>
          <cell r="AE2">
            <v>0</v>
          </cell>
        </row>
      </sheetData>
      <sheetData sheetId="82">
        <row r="2">
          <cell r="AC2">
            <v>1</v>
          </cell>
          <cell r="AD2">
            <v>1</v>
          </cell>
          <cell r="AE2">
            <v>1</v>
          </cell>
        </row>
      </sheetData>
      <sheetData sheetId="83">
        <row r="2">
          <cell r="AC2">
            <v>1</v>
          </cell>
          <cell r="AD2">
            <v>1</v>
          </cell>
          <cell r="AE2">
            <v>1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0</v>
          </cell>
          <cell r="AE2">
            <v>1</v>
          </cell>
        </row>
      </sheetData>
      <sheetData sheetId="86">
        <row r="2">
          <cell r="AC2">
            <v>1</v>
          </cell>
          <cell r="AD2">
            <v>1</v>
          </cell>
          <cell r="AE2">
            <v>1</v>
          </cell>
        </row>
      </sheetData>
      <sheetData sheetId="87">
        <row r="2">
          <cell r="AC2">
            <v>1</v>
          </cell>
          <cell r="AD2">
            <v>1</v>
          </cell>
          <cell r="AE2">
            <v>1</v>
          </cell>
        </row>
      </sheetData>
      <sheetData sheetId="88">
        <row r="2">
          <cell r="AC2">
            <v>1</v>
          </cell>
          <cell r="AD2">
            <v>1</v>
          </cell>
          <cell r="AE2">
            <v>1</v>
          </cell>
        </row>
      </sheetData>
      <sheetData sheetId="89">
        <row r="2">
          <cell r="AC2">
            <v>1</v>
          </cell>
          <cell r="AD2">
            <v>1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0</v>
          </cell>
        </row>
      </sheetData>
      <sheetData sheetId="91">
        <row r="2">
          <cell r="AC2">
            <v>1</v>
          </cell>
          <cell r="AD2">
            <v>0</v>
          </cell>
          <cell r="AE2">
            <v>1</v>
          </cell>
        </row>
      </sheetData>
      <sheetData sheetId="92">
        <row r="2">
          <cell r="AC2">
            <v>1</v>
          </cell>
          <cell r="AD2">
            <v>1</v>
          </cell>
          <cell r="AE2">
            <v>0</v>
          </cell>
        </row>
      </sheetData>
      <sheetData sheetId="93">
        <row r="2">
          <cell r="AC2">
            <v>1</v>
          </cell>
          <cell r="AD2">
            <v>0</v>
          </cell>
          <cell r="AE2">
            <v>1</v>
          </cell>
        </row>
      </sheetData>
      <sheetData sheetId="94">
        <row r="2">
          <cell r="AC2">
            <v>1</v>
          </cell>
          <cell r="AD2">
            <v>1</v>
          </cell>
          <cell r="AE2">
            <v>1</v>
          </cell>
        </row>
      </sheetData>
      <sheetData sheetId="95">
        <row r="2">
          <cell r="AC2">
            <v>1</v>
          </cell>
          <cell r="AD2">
            <v>1</v>
          </cell>
          <cell r="AE2">
            <v>1</v>
          </cell>
        </row>
      </sheetData>
      <sheetData sheetId="96">
        <row r="2">
          <cell r="AC2">
            <v>1</v>
          </cell>
          <cell r="AD2">
            <v>1</v>
          </cell>
          <cell r="AE2">
            <v>1</v>
          </cell>
        </row>
      </sheetData>
      <sheetData sheetId="97">
        <row r="2">
          <cell r="AC2">
            <v>1</v>
          </cell>
          <cell r="AD2">
            <v>1</v>
          </cell>
          <cell r="AE2">
            <v>1</v>
          </cell>
        </row>
      </sheetData>
      <sheetData sheetId="98">
        <row r="2">
          <cell r="AC2">
            <v>1</v>
          </cell>
          <cell r="AD2">
            <v>0</v>
          </cell>
          <cell r="AE2">
            <v>0</v>
          </cell>
        </row>
      </sheetData>
      <sheetData sheetId="99">
        <row r="2">
          <cell r="AC2">
            <v>1</v>
          </cell>
          <cell r="AD2">
            <v>0</v>
          </cell>
          <cell r="AE2">
            <v>0</v>
          </cell>
        </row>
      </sheetData>
      <sheetData sheetId="100">
        <row r="2">
          <cell r="AC2">
            <v>1</v>
          </cell>
          <cell r="AD2">
            <v>1</v>
          </cell>
          <cell r="AE2">
            <v>1</v>
          </cell>
        </row>
      </sheetData>
      <sheetData sheetId="101">
        <row r="2">
          <cell r="AC2">
            <v>1</v>
          </cell>
          <cell r="AD2">
            <v>1</v>
          </cell>
          <cell r="AE2">
            <v>1</v>
          </cell>
        </row>
      </sheetData>
      <sheetData sheetId="102">
        <row r="2">
          <cell r="AC2">
            <v>1</v>
          </cell>
          <cell r="AD2">
            <v>1</v>
          </cell>
          <cell r="AE2">
            <v>1</v>
          </cell>
        </row>
      </sheetData>
      <sheetData sheetId="103">
        <row r="2">
          <cell r="AC2">
            <v>1</v>
          </cell>
          <cell r="AD2">
            <v>1</v>
          </cell>
          <cell r="AE2">
            <v>0</v>
          </cell>
        </row>
      </sheetData>
      <sheetData sheetId="104">
        <row r="2">
          <cell r="AC2">
            <v>1</v>
          </cell>
          <cell r="AD2">
            <v>1</v>
          </cell>
          <cell r="AE2">
            <v>0</v>
          </cell>
        </row>
      </sheetData>
      <sheetData sheetId="105">
        <row r="2">
          <cell r="AC2">
            <v>1</v>
          </cell>
          <cell r="AD2">
            <v>0</v>
          </cell>
          <cell r="AE2">
            <v>0</v>
          </cell>
        </row>
      </sheetData>
      <sheetData sheetId="106">
        <row r="2">
          <cell r="AC2">
            <v>1</v>
          </cell>
          <cell r="AD2">
            <v>1</v>
          </cell>
          <cell r="AE2">
            <v>0</v>
          </cell>
        </row>
      </sheetData>
      <sheetData sheetId="107">
        <row r="2">
          <cell r="AC2">
            <v>1</v>
          </cell>
          <cell r="AD2">
            <v>1</v>
          </cell>
          <cell r="AE2">
            <v>0</v>
          </cell>
        </row>
      </sheetData>
      <sheetData sheetId="108">
        <row r="2">
          <cell r="AC2">
            <v>1</v>
          </cell>
          <cell r="AD2">
            <v>1</v>
          </cell>
          <cell r="AE2">
            <v>0</v>
          </cell>
        </row>
      </sheetData>
      <sheetData sheetId="109">
        <row r="2">
          <cell r="AC2">
            <v>1</v>
          </cell>
          <cell r="AD2">
            <v>1</v>
          </cell>
          <cell r="AE2">
            <v>1</v>
          </cell>
        </row>
      </sheetData>
      <sheetData sheetId="110">
        <row r="2">
          <cell r="AC2">
            <v>1</v>
          </cell>
          <cell r="AD2">
            <v>1</v>
          </cell>
          <cell r="AE2">
            <v>1</v>
          </cell>
        </row>
      </sheetData>
      <sheetData sheetId="111">
        <row r="2">
          <cell r="AC2">
            <v>1</v>
          </cell>
          <cell r="AD2">
            <v>1</v>
          </cell>
          <cell r="AE2">
            <v>1</v>
          </cell>
        </row>
      </sheetData>
      <sheetData sheetId="112">
        <row r="2">
          <cell r="AC2">
            <v>0</v>
          </cell>
          <cell r="AD2">
            <v>1</v>
          </cell>
          <cell r="AE2">
            <v>1</v>
          </cell>
        </row>
      </sheetData>
      <sheetData sheetId="113">
        <row r="2">
          <cell r="AC2">
            <v>1</v>
          </cell>
          <cell r="AD2">
            <v>1</v>
          </cell>
          <cell r="AE2">
            <v>0</v>
          </cell>
        </row>
      </sheetData>
      <sheetData sheetId="114">
        <row r="2">
          <cell r="AC2">
            <v>0</v>
          </cell>
          <cell r="AD2">
            <v>1</v>
          </cell>
          <cell r="AE2">
            <v>0</v>
          </cell>
        </row>
      </sheetData>
      <sheetData sheetId="115">
        <row r="2">
          <cell r="AC2">
            <v>1</v>
          </cell>
          <cell r="AD2">
            <v>1</v>
          </cell>
          <cell r="AE2">
            <v>1</v>
          </cell>
        </row>
      </sheetData>
      <sheetData sheetId="116">
        <row r="2">
          <cell r="AC2">
            <v>1</v>
          </cell>
          <cell r="AD2">
            <v>1</v>
          </cell>
          <cell r="AE2">
            <v>0</v>
          </cell>
        </row>
      </sheetData>
      <sheetData sheetId="117">
        <row r="2">
          <cell r="AC2">
            <v>1</v>
          </cell>
          <cell r="AD2">
            <v>1</v>
          </cell>
          <cell r="AE2">
            <v>1</v>
          </cell>
        </row>
      </sheetData>
      <sheetData sheetId="118">
        <row r="2">
          <cell r="AC2">
            <v>1</v>
          </cell>
          <cell r="AD2">
            <v>1</v>
          </cell>
          <cell r="AE2">
            <v>1</v>
          </cell>
        </row>
      </sheetData>
      <sheetData sheetId="119">
        <row r="2">
          <cell r="AC2">
            <v>1</v>
          </cell>
          <cell r="AD2">
            <v>1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1</v>
          </cell>
        </row>
      </sheetData>
      <sheetData sheetId="121">
        <row r="2">
          <cell r="AC2">
            <v>1</v>
          </cell>
          <cell r="AD2">
            <v>1</v>
          </cell>
          <cell r="AE2">
            <v>1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1</v>
          </cell>
          <cell r="AE2">
            <v>0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0</v>
          </cell>
          <cell r="AD2">
            <v>1</v>
          </cell>
          <cell r="AE2">
            <v>0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0</v>
          </cell>
          <cell r="AD2">
            <v>1</v>
          </cell>
          <cell r="AE2">
            <v>1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1</v>
          </cell>
        </row>
      </sheetData>
      <sheetData sheetId="131">
        <row r="2">
          <cell r="AC2">
            <v>1</v>
          </cell>
          <cell r="AD2">
            <v>1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1</v>
          </cell>
          <cell r="AE2">
            <v>1</v>
          </cell>
        </row>
      </sheetData>
      <sheetData sheetId="134">
        <row r="2">
          <cell r="AC2">
            <v>1</v>
          </cell>
          <cell r="AD2">
            <v>1</v>
          </cell>
          <cell r="AE2">
            <v>0</v>
          </cell>
        </row>
      </sheetData>
      <sheetData sheetId="135">
        <row r="2">
          <cell r="AC2">
            <v>1</v>
          </cell>
          <cell r="AD2">
            <v>1</v>
          </cell>
          <cell r="AE2">
            <v>1</v>
          </cell>
        </row>
      </sheetData>
      <sheetData sheetId="136">
        <row r="2">
          <cell r="AC2">
            <v>1</v>
          </cell>
          <cell r="AD2">
            <v>0</v>
          </cell>
          <cell r="AE2">
            <v>1</v>
          </cell>
        </row>
      </sheetData>
      <sheetData sheetId="137">
        <row r="2">
          <cell r="AC2">
            <v>1</v>
          </cell>
          <cell r="AD2">
            <v>1</v>
          </cell>
          <cell r="AE2">
            <v>0</v>
          </cell>
        </row>
      </sheetData>
      <sheetData sheetId="138">
        <row r="2">
          <cell r="AC2">
            <v>1</v>
          </cell>
          <cell r="AD2">
            <v>0</v>
          </cell>
          <cell r="AE2">
            <v>1</v>
          </cell>
        </row>
      </sheetData>
      <sheetData sheetId="139">
        <row r="2">
          <cell r="AC2">
            <v>1</v>
          </cell>
          <cell r="AD2">
            <v>1</v>
          </cell>
          <cell r="AE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祥-褲子左後口袋-跑步5"/>
      <sheetName val="文祥-褲子左後口袋-跑步4"/>
      <sheetName val="文祥-褲子左後口袋-跑步3"/>
      <sheetName val="文祥-褲子左後口袋-跑步2"/>
      <sheetName val="文祥-褲子左後口袋-跑步1"/>
      <sheetName val="文祥-褲子左後口袋-走路蹲下5"/>
      <sheetName val="文祥-褲子左後口袋-走路蹲下4"/>
      <sheetName val="文祥-褲子左後口袋-走路蹲下3"/>
      <sheetName val="文祥-褲子左後口袋-走路蹲下2"/>
      <sheetName val="文祥-褲子左後口袋-走路蹲下1"/>
      <sheetName val="文祥-褲子左後口袋-走路緩慢坐下5"/>
      <sheetName val="文祥-褲子左後口袋-走路緩慢坐下4"/>
      <sheetName val="文祥-褲子左後口袋-走路緩慢坐下3"/>
      <sheetName val="文祥-褲子左後口袋-走路緩慢坐下2"/>
      <sheetName val="文祥-褲子左後口袋-走路緩慢坐下1"/>
      <sheetName val="文祥-褲子左後口袋-走路坐下5"/>
      <sheetName val="文祥-褲子左後口袋-走路坐下4"/>
      <sheetName val="文祥-褲子左後口袋-走路坐下3"/>
      <sheetName val="文祥-褲子左後口袋-走路坐下2"/>
      <sheetName val="文祥-褲子左後口袋-走路坐下1"/>
      <sheetName val="文祥-褲子左後口袋-走路5"/>
      <sheetName val="文祥-褲子左後口袋-走路4"/>
      <sheetName val="文祥-褲子左後口袋-走路3"/>
      <sheetName val="文祥-褲子左後口袋-走路2"/>
      <sheetName val="文祥-褲子左後口袋-走路1"/>
      <sheetName val="文祥-褲子左後口袋-接掛電話5"/>
      <sheetName val="文祥-褲子左後口袋-接掛電話4"/>
      <sheetName val="文祥-褲子左後口袋-接掛電話3"/>
      <sheetName val="文祥-褲子左後口袋-接掛電話2"/>
      <sheetName val="文祥-褲子左後口袋-接掛電話1"/>
      <sheetName val="文祥-褲子左前口袋-跑步5"/>
      <sheetName val="文祥-褲子左前口袋-跑步4"/>
      <sheetName val="文祥-褲子左前口袋-跑步3"/>
      <sheetName val="文祥-褲子左前口袋-跑步2"/>
      <sheetName val="文祥-褲子左前口袋-跑步1"/>
      <sheetName val="文祥-褲子左前口袋-走路蹲下5"/>
      <sheetName val="文祥-褲子左前口袋-走路蹲下4"/>
      <sheetName val="文祥-褲子左前口袋-走路蹲下3"/>
      <sheetName val="文祥-褲子左前口袋-走路蹲下2"/>
      <sheetName val="文祥-褲子左前口袋-走路蹲下1"/>
      <sheetName val="文祥-褲子左前口袋-走路緩慢坐下5"/>
      <sheetName val="文祥-褲子左前口袋-走路緩慢坐下4"/>
      <sheetName val="文祥-褲子左前口袋-走路緩慢坐下3"/>
      <sheetName val="文祥-褲子左前口袋-走路緩慢坐下2"/>
      <sheetName val="文祥-褲子左前口袋-走路緩慢坐下1"/>
      <sheetName val="文祥-褲子左前口袋-走路坐下5"/>
      <sheetName val="文祥-褲子左前口袋-走路坐下4"/>
      <sheetName val="文祥-褲子左前口袋-走路坐下3"/>
      <sheetName val="文祥-褲子左前口袋-走路坐下2"/>
      <sheetName val="文祥-褲子左前口袋-走路坐下1"/>
      <sheetName val="文祥-褲子左前口袋-走路5"/>
      <sheetName val="文祥-褲子左前口袋-走路4"/>
      <sheetName val="文祥-褲子左前口袋-走路3"/>
      <sheetName val="文祥-褲子左前口袋-走路2"/>
      <sheetName val="文祥-褲子左前口袋-走路1"/>
      <sheetName val="文祥-褲子左前口袋-接掛電話5"/>
      <sheetName val="文祥-褲子左前口袋-接掛電話4"/>
      <sheetName val="文祥-褲子左前口袋-接掛電話3"/>
      <sheetName val="文祥-褲子左前口袋-接掛電話2"/>
      <sheetName val="文祥-褲子左前口袋-接掛電話1"/>
      <sheetName val="文祥-褲子右後口袋-跑步5"/>
      <sheetName val="文祥-褲子右後口袋-跑步4"/>
      <sheetName val="文祥-褲子右後口袋-跑步3"/>
      <sheetName val="文祥-褲子右後口袋-跑步2"/>
      <sheetName val="文祥-褲子右後口袋-跑步1"/>
      <sheetName val="文祥-褲子右後口袋-走路蹲下5"/>
      <sheetName val="文祥-褲子右後口袋-走路蹲下4"/>
      <sheetName val="文祥-褲子右後口袋-走路蹲下3"/>
      <sheetName val="文祥-褲子右後口袋-走路蹲下2"/>
      <sheetName val="文祥-褲子右後口袋-走路蹲下1"/>
      <sheetName val="文祥-褲子右後口袋-走路緩慢坐下5"/>
      <sheetName val="文祥-褲子右後口袋-走路緩慢坐下4"/>
      <sheetName val="文祥-褲子右後口袋-走路緩慢坐下3"/>
      <sheetName val="文祥-褲子右後口袋-走路緩慢坐下2"/>
      <sheetName val="文祥-褲子右後口袋-走路緩慢坐下1"/>
      <sheetName val="文祥-褲子右後口袋-走路坐下5"/>
      <sheetName val="文祥-褲子右後口袋-走路坐下4"/>
      <sheetName val="文祥-褲子右後口袋-走路坐下3"/>
      <sheetName val="文祥-褲子右後口袋-走路坐下2"/>
      <sheetName val="文祥-褲子右後口袋-走路坐下1"/>
      <sheetName val="文祥-褲子右後口袋-走路5"/>
      <sheetName val="文祥-褲子右後口袋-走路4"/>
      <sheetName val="文祥-褲子右後口袋-走路3"/>
      <sheetName val="文祥-褲子右後口袋-走路2"/>
      <sheetName val="文祥-褲子右後口袋-走路1"/>
      <sheetName val="文祥-褲子右後口袋-接掛電話5"/>
      <sheetName val="文祥-褲子右後口袋-接掛電話4"/>
      <sheetName val="文祥-褲子右後口袋-接掛電話3"/>
      <sheetName val="文祥-褲子右後口袋-接掛電話2"/>
      <sheetName val="文祥-褲子右後口袋-接掛電話1"/>
      <sheetName val="文祥-褲子右前口袋-跑步5"/>
      <sheetName val="文祥-褲子右前口袋-跑步4"/>
      <sheetName val="文祥-褲子右前口袋-跑步3"/>
      <sheetName val="文祥-褲子右前口袋-跑步2"/>
      <sheetName val="文祥-褲子右前口袋-跑步1"/>
      <sheetName val="文祥-褲子右前口袋-走路蹲下5"/>
      <sheetName val="文祥-褲子右前口袋-走路蹲下4"/>
      <sheetName val="文祥-褲子右前口袋-走路蹲下3"/>
      <sheetName val="文祥-褲子右前口袋-走路蹲下2"/>
      <sheetName val="文祥-褲子右前口袋-走路蹲下1"/>
      <sheetName val="文祥-褲子右前口袋-走路緩慢坐下5"/>
      <sheetName val="文祥-褲子右前口袋-走路緩慢坐下4"/>
      <sheetName val="文祥-褲子右前口袋-走路緩慢坐下3"/>
      <sheetName val="文祥-褲子右前口袋-走路緩慢坐下2"/>
      <sheetName val="文祥-褲子右前口袋-走路緩慢坐下1"/>
      <sheetName val="文祥-褲子右前口袋-走路坐下5"/>
      <sheetName val="文祥-褲子右前口袋-走路坐下4"/>
      <sheetName val="文祥-褲子右前口袋-走路坐下3"/>
      <sheetName val="文祥-褲子右前口袋-走路坐下2"/>
      <sheetName val="文祥-褲子右前口袋-走路坐下1"/>
      <sheetName val="文祥-褲子右前口袋-走路5"/>
      <sheetName val="文祥-褲子右前口袋-走路4"/>
      <sheetName val="文祥-褲子右前口袋-走路3"/>
      <sheetName val="文祥-褲子右前口袋-走路2"/>
      <sheetName val="文祥-褲子右前口袋-走路1"/>
      <sheetName val="文祥-褲子右前口袋-接掛電話5"/>
      <sheetName val="文祥-褲子右前口袋-接掛電話4"/>
      <sheetName val="文祥-褲子右前口袋-接掛電話3"/>
      <sheetName val="文祥-褲子右前口袋-接掛電話2"/>
      <sheetName val="文祥-褲子右前口袋-接掛電話1"/>
      <sheetName val="文祥-外套左邊口袋-跑步5"/>
      <sheetName val="文祥-外套左邊口袋-跑步4"/>
      <sheetName val="文祥-外套左邊口袋-跑步3"/>
      <sheetName val="文祥-外套左邊口袋-跑步2"/>
      <sheetName val="文祥-外套左邊口袋-跑步1"/>
      <sheetName val="文祥-外套左邊口袋-走路蹲下5"/>
      <sheetName val="文祥-外套左邊口袋-走路蹲下4"/>
      <sheetName val="文祥-外套左邊口袋-走路蹲下3"/>
      <sheetName val="文祥-外套左邊口袋-走路蹲下2"/>
      <sheetName val="文祥-外套左邊口袋-走路蹲下1"/>
      <sheetName val="文祥-外套左邊口袋-走路緩慢坐下5"/>
      <sheetName val="文祥-外套左邊口袋-走路緩慢坐下4"/>
      <sheetName val="文祥-外套左邊口袋-走路緩慢坐下3"/>
      <sheetName val="文祥-外套左邊口袋-走路緩慢坐下2"/>
      <sheetName val="文祥-外套左邊口袋-走路緩慢坐下1"/>
      <sheetName val="文祥-外套左邊口袋-走路坐下5"/>
      <sheetName val="文祥-外套左邊口袋-走路坐下4"/>
      <sheetName val="文祥-外套左邊口袋-走路坐下3"/>
      <sheetName val="文祥-外套左邊口袋-走路坐下2"/>
      <sheetName val="文祥-外套左邊口袋-走路坐下1"/>
      <sheetName val="文祥-外套左邊口袋-走路5"/>
      <sheetName val="文祥-外套左邊口袋-走路4"/>
      <sheetName val="文祥-外套左邊口袋-走路3"/>
      <sheetName val="文祥-外套左邊口袋-走路2"/>
      <sheetName val="文祥-外套左邊口袋-走路1"/>
      <sheetName val="文祥-外套左邊口袋-接掛電話5"/>
      <sheetName val="文祥-外套左邊口袋-接掛電話4"/>
      <sheetName val="文祥-外套左邊口袋-接掛電話3"/>
      <sheetName val="文祥-外套左邊口袋-接掛電話2"/>
      <sheetName val="文祥-外套左邊口袋-接掛電話1"/>
      <sheetName val="文祥-外套右邊口袋-跑步5"/>
      <sheetName val="文祥-外套右邊口袋-跑步4"/>
      <sheetName val="文祥-外套右邊口袋-跑步3"/>
      <sheetName val="文祥-外套右邊口袋-跑步2"/>
      <sheetName val="文祥-外套右邊口袋-跑步1"/>
      <sheetName val="文祥-外套右邊口袋-走路蹲下5"/>
      <sheetName val="文祥-外套右邊口袋-走路蹲下4"/>
      <sheetName val="文祥-外套右邊口袋-走路蹲下3"/>
      <sheetName val="文祥-外套右邊口袋-走路蹲下2"/>
      <sheetName val="文祥-外套右邊口袋-走路蹲下1"/>
      <sheetName val="文祥-外套右邊口袋-走路緩慢坐下5"/>
      <sheetName val="文祥-外套右邊口袋-走路緩慢坐下4"/>
      <sheetName val="文祥-外套右邊口袋-走路緩慢坐下3"/>
      <sheetName val="文祥-外套右邊口袋-走路緩慢坐下2"/>
      <sheetName val="文祥-外套右邊口袋-走路緩慢坐下1"/>
      <sheetName val="文祥-外套右邊口袋-走路坐下5"/>
      <sheetName val="文祥-外套右邊口袋-走路坐下4"/>
      <sheetName val="文祥-外套右邊口袋-走路坐下3"/>
      <sheetName val="文祥-外套右邊口袋-走路坐下2"/>
      <sheetName val="文祥-外套右邊口袋-走路坐下1"/>
      <sheetName val="文祥-外套右邊口袋-走路5"/>
      <sheetName val="文祥-外套右邊口袋-走路4"/>
      <sheetName val="文祥-外套右邊口袋-走路3"/>
      <sheetName val="文祥-外套右邊口袋-走路2"/>
      <sheetName val="文祥-外套右邊口袋-走路1"/>
      <sheetName val="文祥-外套右邊口袋-接掛電話5"/>
      <sheetName val="文祥-外套右邊口袋-接掛電話4"/>
      <sheetName val="文祥-外套右邊口袋-接掛電話3"/>
      <sheetName val="文祥-外套右邊口袋-接掛電話2"/>
      <sheetName val="文祥-外套右邊口袋-接掛電話1"/>
      <sheetName val="文祥-上衣口袋-跑步5"/>
      <sheetName val="文祥-上衣口袋-跑步4"/>
      <sheetName val="文祥-上衣口袋-跑步3"/>
      <sheetName val="文祥-上衣口袋-跑步2"/>
      <sheetName val="文祥-上衣口袋-跑步1"/>
      <sheetName val="文祥-上衣口袋-走路蹲下5"/>
      <sheetName val="文祥-上衣口袋-走路蹲下4"/>
      <sheetName val="文祥-上衣口袋-走路蹲下3"/>
      <sheetName val="文祥-上衣口袋-走路蹲下2"/>
      <sheetName val="文祥-上衣口袋-走路蹲下1"/>
      <sheetName val="文祥-上衣口袋-走路緩慢坐下5"/>
      <sheetName val="文祥-上衣口袋-走路緩慢坐下4"/>
      <sheetName val="文祥-上衣口袋-走路緩慢坐下3"/>
      <sheetName val="文祥-上衣口袋-走路緩慢坐下2"/>
      <sheetName val="文祥-上衣口袋-走路緩慢坐下1"/>
      <sheetName val="文祥-上衣口袋-走路坐下5"/>
      <sheetName val="文祥-上衣口袋-走路坐下4"/>
      <sheetName val="文祥-上衣口袋-走路坐下3"/>
      <sheetName val="文祥-上衣口袋-走路坐下2"/>
      <sheetName val="文祥-上衣口袋-走路坐下1"/>
      <sheetName val="文祥-上衣口袋-走路5"/>
      <sheetName val="文祥-上衣口袋-走路4"/>
      <sheetName val="文祥-上衣口袋-走路3"/>
      <sheetName val="文祥-上衣口袋-走路2"/>
      <sheetName val="文祥-上衣口袋-走路1"/>
      <sheetName val="文祥-上衣口袋-接掛電話5"/>
      <sheetName val="文祥-上衣口袋-接掛電話4"/>
      <sheetName val="文祥-上衣口袋-接掛電話3"/>
      <sheetName val="文祥-上衣口袋-接掛電話2"/>
      <sheetName val="文祥-上衣口袋-接掛電話1"/>
      <sheetName val="文祥-上衣口袋-下樓梯5"/>
      <sheetName val="文祥-上衣口袋-下樓梯4"/>
      <sheetName val="文祥-上衣口袋-下樓梯3"/>
      <sheetName val="文祥-上衣口袋-下樓梯2"/>
      <sheetName val="文祥-上衣口袋-下樓梯1"/>
      <sheetName val="文祥-上衣口袋-上樓梯5"/>
      <sheetName val="文祥-上衣口袋-上樓梯4"/>
      <sheetName val="文祥-上衣口袋-上樓梯3"/>
      <sheetName val="文祥-上衣口袋-上樓梯2"/>
      <sheetName val="文祥-上衣口袋-上樓梯1"/>
      <sheetName val="文祥-褲子左後口袋-下樓梯5"/>
      <sheetName val="文祥-褲子左後口袋-下樓梯4"/>
      <sheetName val="文祥-褲子左後口袋-下樓梯3"/>
      <sheetName val="文祥-褲子左後口袋-下樓梯2"/>
      <sheetName val="文祥-褲子左後口袋-下樓梯1"/>
      <sheetName val="文祥-褲子左後口袋-下旋轉樓梯5"/>
      <sheetName val="文祥-褲子左後口袋-下旋轉樓梯4"/>
      <sheetName val="文祥-褲子左後口袋-下旋轉樓梯3"/>
      <sheetName val="文祥-褲子左後口袋-下旋轉樓梯2"/>
      <sheetName val="文祥-褲子左後口袋-下旋轉樓梯1"/>
      <sheetName val="文祥-褲子左後口袋-上樓梯5"/>
      <sheetName val="文祥-褲子左後口袋-上樓梯4"/>
      <sheetName val="文祥-褲子左後口袋-上樓梯3"/>
      <sheetName val="文祥-褲子左後口袋-上樓梯2"/>
      <sheetName val="文祥-褲子左後口袋-上樓梯1"/>
      <sheetName val="文祥-褲子左後口袋-上旋轉樓梯5"/>
      <sheetName val="文祥-褲子左後口袋-上旋轉樓梯4"/>
      <sheetName val="文祥-褲子左後口袋-上旋轉樓梯3"/>
      <sheetName val="文祥-褲子左後口袋-上旋轉樓梯2"/>
      <sheetName val="文祥-褲子左後口袋-上旋轉樓梯1"/>
      <sheetName val="文祥-褲子左前口袋-下樓梯5"/>
      <sheetName val="文祥-褲子左前口袋-下樓梯4"/>
      <sheetName val="文祥-褲子左前口袋-下樓梯3"/>
      <sheetName val="文祥-褲子左前口袋-下樓梯2"/>
      <sheetName val="文祥-褲子左前口袋-下樓梯1"/>
      <sheetName val="文祥-褲子左前口袋-下旋轉樓梯5"/>
      <sheetName val="文祥-褲子左前口袋-下旋轉樓梯4"/>
      <sheetName val="文祥-褲子左前口袋-下旋轉樓梯3"/>
      <sheetName val="文祥-褲子左前口袋-下旋轉樓梯2"/>
      <sheetName val="文祥-褲子左前口袋-下旋轉樓梯1"/>
      <sheetName val="文祥-褲子左前口袋-上樓梯5"/>
      <sheetName val="文祥-褲子左前口袋-上樓梯4"/>
      <sheetName val="文祥-褲子左前口袋-上樓梯3"/>
      <sheetName val="文祥-褲子左前口袋-上樓梯2"/>
      <sheetName val="文祥-褲子左前口袋-上樓梯1"/>
      <sheetName val="文祥-褲子左前口袋-上旋轉樓梯5"/>
      <sheetName val="文祥-褲子左前口袋-上旋轉樓梯4"/>
      <sheetName val="文祥-褲子左前口袋-上旋轉樓梯3"/>
      <sheetName val="文祥-褲子左前口袋-上旋轉樓梯2"/>
      <sheetName val="文祥-褲子左前口袋-上旋轉樓梯1"/>
      <sheetName val="文祥-褲子右後口袋-下樓梯5"/>
      <sheetName val="文祥-褲子右後口袋-下樓梯4"/>
      <sheetName val="文祥-褲子右後口袋-下樓梯3"/>
      <sheetName val="文祥-褲子右後口袋-下樓梯2"/>
      <sheetName val="文祥-褲子右後口袋-下樓梯1"/>
      <sheetName val="文祥-褲子右後口袋-下旋轉樓梯5"/>
      <sheetName val="文祥-褲子右後口袋-下旋轉樓梯4"/>
      <sheetName val="文祥-褲子右後口袋-下旋轉樓梯3"/>
      <sheetName val="文祥-褲子右後口袋-下旋轉樓梯2"/>
      <sheetName val="文祥-褲子右後口袋-下旋轉樓梯1"/>
      <sheetName val="文祥-褲子右後口袋-上樓梯5"/>
      <sheetName val="文祥-褲子右後口袋-上樓梯4"/>
      <sheetName val="文祥-褲子右後口袋-上樓梯3"/>
      <sheetName val="文祥-褲子右後口袋-上樓梯2"/>
      <sheetName val="文祥-褲子右後口袋-上樓梯1"/>
      <sheetName val="文祥-褲子右後口袋-上旋轉樓梯5"/>
      <sheetName val="文祥-褲子右後口袋-上旋轉樓梯4"/>
      <sheetName val="文祥-褲子右後口袋-上旋轉樓梯3"/>
      <sheetName val="文祥-褲子右後口袋-上旋轉樓梯2"/>
      <sheetName val="文祥-褲子右後口袋-上旋轉樓梯1"/>
      <sheetName val="文祥-褲子右前口袋-下樓梯5"/>
      <sheetName val="文祥-褲子右前口袋-下樓梯4"/>
      <sheetName val="文祥-褲子右前口袋-下樓梯3"/>
      <sheetName val="文祥-褲子右前口袋-下樓梯2"/>
      <sheetName val="文祥-褲子右前口袋-下樓梯1"/>
      <sheetName val="文祥-褲子右前口袋-下旋轉樓梯5"/>
      <sheetName val="文祥-褲子右前口袋-下旋轉樓梯4"/>
      <sheetName val="文祥-褲子右前口袋-下旋轉樓梯3"/>
      <sheetName val="文祥-褲子右前口袋-下旋轉樓梯2"/>
      <sheetName val="文祥-褲子右前口袋-下旋轉樓梯1"/>
      <sheetName val="文祥-褲子右前口袋-上樓梯5"/>
      <sheetName val="文祥-褲子右前口袋-上樓梯4"/>
      <sheetName val="文祥-褲子右前口袋-上樓梯3"/>
      <sheetName val="文祥-褲子右前口袋-上樓梯2"/>
      <sheetName val="文祥-褲子右前口袋-上樓梯1"/>
      <sheetName val="文祥-褲子右前口袋-上旋轉樓梯5"/>
      <sheetName val="文祥-褲子右前口袋-上旋轉樓梯4"/>
      <sheetName val="文祥-褲子右前口袋-上旋轉樓梯3"/>
      <sheetName val="文祥-褲子右前口袋-上旋轉樓梯2"/>
      <sheetName val="文祥-褲子右前口袋-上旋轉樓梯1"/>
      <sheetName val="文祥-外套左邊口袋-下樓梯5"/>
      <sheetName val="文祥-外套左邊口袋-下樓梯4"/>
      <sheetName val="文祥-外套左邊口袋-下樓梯3"/>
      <sheetName val="文祥-外套左邊口袋-下樓梯2"/>
      <sheetName val="文祥-外套左邊口袋-下樓梯1"/>
      <sheetName val="文祥-外套左邊口袋-下旋轉樓梯5"/>
      <sheetName val="文祥-外套左邊口袋-下旋轉樓梯4"/>
      <sheetName val="文祥-外套左邊口袋-下旋轉樓梯3"/>
      <sheetName val="文祥-外套左邊口袋-下旋轉樓梯2"/>
      <sheetName val="文祥-外套左邊口袋-下旋轉樓梯1"/>
      <sheetName val="文祥-外套左邊口袋-上樓梯5"/>
      <sheetName val="文祥-外套左邊口袋-上樓梯4"/>
      <sheetName val="文祥-外套左邊口袋-上樓梯3"/>
      <sheetName val="文祥-外套左邊口袋-上樓梯2"/>
      <sheetName val="文祥-外套左邊口袋-上樓梯1"/>
      <sheetName val="文祥-外套左邊口袋-上旋轉樓梯5"/>
      <sheetName val="文祥-外套左邊口袋-上旋轉樓梯4"/>
      <sheetName val="文祥-外套左邊口袋-上旋轉樓梯3"/>
      <sheetName val="文祥-外套左邊口袋-上旋轉樓梯2"/>
      <sheetName val="文祥-外套左邊口袋-上旋轉樓梯1"/>
      <sheetName val="文祥-外套右邊口袋-下樓梯5"/>
      <sheetName val="文祥-外套右邊口袋-下樓梯4"/>
      <sheetName val="文祥-外套右邊口袋-下樓梯3"/>
      <sheetName val="文祥-外套右邊口袋-下樓梯2"/>
      <sheetName val="文祥-外套右邊口袋-下樓梯1"/>
      <sheetName val="文祥-外套右邊口袋-下旋轉樓梯5"/>
      <sheetName val="文祥-外套右邊口袋-下旋轉樓梯4"/>
      <sheetName val="文祥-外套右邊口袋-下旋轉樓梯3"/>
      <sheetName val="文祥-外套右邊口袋-下旋轉樓梯2"/>
      <sheetName val="文祥-外套右邊口袋-下旋轉樓梯1"/>
      <sheetName val="文祥-外套右邊口袋-上樓梯5"/>
      <sheetName val="文祥-外套右邊口袋-上樓梯4"/>
      <sheetName val="文祥-外套右邊口袋-上樓梯3"/>
      <sheetName val="文祥-外套右邊口袋-上樓梯2"/>
      <sheetName val="文祥-外套右邊口袋-上樓梯1"/>
      <sheetName val="文祥-外套右邊口袋-上旋轉樓梯5"/>
      <sheetName val="文祥-外套右邊口袋-上旋轉樓梯4"/>
      <sheetName val="文祥-外套右邊口袋-上旋轉樓梯3"/>
      <sheetName val="文祥-外套右邊口袋-上旋轉樓梯2"/>
      <sheetName val="文祥-外套右邊口袋-上旋轉樓梯1"/>
      <sheetName val="文祥-上衣口袋-下旋轉樓梯5"/>
      <sheetName val="文祥-上衣口袋-下旋轉樓梯4"/>
      <sheetName val="文祥-上衣口袋-下旋轉樓梯3"/>
      <sheetName val="文祥-上衣口袋-下旋轉樓梯2"/>
      <sheetName val="文祥-上衣口袋-下旋轉樓梯1"/>
      <sheetName val="文祥-上衣口袋-上旋轉樓梯5"/>
      <sheetName val="文祥-上衣口袋-上旋轉樓梯4"/>
      <sheetName val="文祥-上衣口袋-上旋轉樓梯3"/>
      <sheetName val="文祥-上衣口袋-上旋轉樓梯2"/>
      <sheetName val="文祥-上衣口袋-上旋轉樓梯1"/>
    </sheetNames>
    <sheetDataSet>
      <sheetData sheetId="0">
        <row r="2">
          <cell r="AC2">
            <v>1</v>
          </cell>
          <cell r="AD2">
            <v>1</v>
          </cell>
          <cell r="AE2">
            <v>0</v>
          </cell>
        </row>
      </sheetData>
      <sheetData sheetId="1">
        <row r="2">
          <cell r="AC2">
            <v>1</v>
          </cell>
          <cell r="AD2">
            <v>1</v>
          </cell>
          <cell r="AE2">
            <v>0</v>
          </cell>
        </row>
      </sheetData>
      <sheetData sheetId="2">
        <row r="2">
          <cell r="AC2">
            <v>1</v>
          </cell>
          <cell r="AD2">
            <v>1</v>
          </cell>
          <cell r="AE2">
            <v>0</v>
          </cell>
        </row>
      </sheetData>
      <sheetData sheetId="3">
        <row r="2">
          <cell r="AC2">
            <v>1</v>
          </cell>
          <cell r="AD2">
            <v>1</v>
          </cell>
          <cell r="AE2">
            <v>0</v>
          </cell>
        </row>
      </sheetData>
      <sheetData sheetId="4">
        <row r="2">
          <cell r="AC2">
            <v>1</v>
          </cell>
          <cell r="AD2">
            <v>1</v>
          </cell>
          <cell r="AE2">
            <v>0</v>
          </cell>
        </row>
      </sheetData>
      <sheetData sheetId="5">
        <row r="2">
          <cell r="AC2">
            <v>1</v>
          </cell>
          <cell r="AD2">
            <v>1</v>
          </cell>
          <cell r="AE2">
            <v>1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1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1</v>
          </cell>
          <cell r="AE2">
            <v>1</v>
          </cell>
        </row>
      </sheetData>
      <sheetData sheetId="13">
        <row r="2">
          <cell r="AC2">
            <v>1</v>
          </cell>
          <cell r="AD2">
            <v>1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1</v>
          </cell>
          <cell r="AE2">
            <v>1</v>
          </cell>
        </row>
      </sheetData>
      <sheetData sheetId="16">
        <row r="2">
          <cell r="AC2">
            <v>1</v>
          </cell>
          <cell r="AD2">
            <v>0</v>
          </cell>
          <cell r="AE2">
            <v>1</v>
          </cell>
        </row>
      </sheetData>
      <sheetData sheetId="17">
        <row r="2">
          <cell r="AC2">
            <v>1</v>
          </cell>
          <cell r="AD2">
            <v>1</v>
          </cell>
          <cell r="AE2">
            <v>1</v>
          </cell>
        </row>
      </sheetData>
      <sheetData sheetId="18">
        <row r="2">
          <cell r="AC2">
            <v>1</v>
          </cell>
          <cell r="AD2">
            <v>1</v>
          </cell>
          <cell r="AE2">
            <v>1</v>
          </cell>
        </row>
      </sheetData>
      <sheetData sheetId="19">
        <row r="2">
          <cell r="AC2">
            <v>1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1</v>
          </cell>
          <cell r="AE2">
            <v>0</v>
          </cell>
        </row>
      </sheetData>
      <sheetData sheetId="21">
        <row r="2">
          <cell r="AC2">
            <v>1</v>
          </cell>
          <cell r="AD2">
            <v>1</v>
          </cell>
          <cell r="AE2">
            <v>0</v>
          </cell>
        </row>
      </sheetData>
      <sheetData sheetId="22">
        <row r="2">
          <cell r="AC2">
            <v>1</v>
          </cell>
          <cell r="AD2">
            <v>0</v>
          </cell>
          <cell r="AE2">
            <v>1</v>
          </cell>
        </row>
      </sheetData>
      <sheetData sheetId="23">
        <row r="2">
          <cell r="AC2">
            <v>1</v>
          </cell>
          <cell r="AD2">
            <v>1</v>
          </cell>
          <cell r="AE2">
            <v>1</v>
          </cell>
        </row>
      </sheetData>
      <sheetData sheetId="24">
        <row r="2">
          <cell r="AC2">
            <v>1</v>
          </cell>
          <cell r="AD2">
            <v>1</v>
          </cell>
          <cell r="AE2">
            <v>0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0</v>
          </cell>
        </row>
      </sheetData>
      <sheetData sheetId="27">
        <row r="2">
          <cell r="AC2">
            <v>1</v>
          </cell>
          <cell r="AD2">
            <v>0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0</v>
          </cell>
        </row>
      </sheetData>
      <sheetData sheetId="29">
        <row r="2">
          <cell r="AC2">
            <v>1</v>
          </cell>
          <cell r="AD2">
            <v>1</v>
          </cell>
          <cell r="AE2">
            <v>0</v>
          </cell>
        </row>
      </sheetData>
      <sheetData sheetId="30">
        <row r="2">
          <cell r="AC2">
            <v>1</v>
          </cell>
          <cell r="AD2">
            <v>1</v>
          </cell>
          <cell r="AE2">
            <v>0</v>
          </cell>
        </row>
      </sheetData>
      <sheetData sheetId="31">
        <row r="2">
          <cell r="AC2">
            <v>1</v>
          </cell>
          <cell r="AD2">
            <v>0</v>
          </cell>
          <cell r="AE2">
            <v>0</v>
          </cell>
        </row>
      </sheetData>
      <sheetData sheetId="32">
        <row r="2">
          <cell r="AC2">
            <v>1</v>
          </cell>
          <cell r="AD2">
            <v>1</v>
          </cell>
          <cell r="AE2">
            <v>0</v>
          </cell>
        </row>
      </sheetData>
      <sheetData sheetId="33">
        <row r="2">
          <cell r="AC2">
            <v>1</v>
          </cell>
          <cell r="AD2">
            <v>0</v>
          </cell>
          <cell r="AE2">
            <v>0</v>
          </cell>
        </row>
      </sheetData>
      <sheetData sheetId="34">
        <row r="2">
          <cell r="AC2">
            <v>1</v>
          </cell>
          <cell r="AD2">
            <v>1</v>
          </cell>
          <cell r="AE2">
            <v>0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1</v>
          </cell>
          <cell r="AE2">
            <v>1</v>
          </cell>
        </row>
      </sheetData>
      <sheetData sheetId="37">
        <row r="2">
          <cell r="AC2">
            <v>1</v>
          </cell>
          <cell r="AD2">
            <v>1</v>
          </cell>
          <cell r="AE2">
            <v>1</v>
          </cell>
        </row>
      </sheetData>
      <sheetData sheetId="38">
        <row r="2">
          <cell r="AC2">
            <v>1</v>
          </cell>
          <cell r="AD2">
            <v>1</v>
          </cell>
          <cell r="AE2">
            <v>1</v>
          </cell>
        </row>
      </sheetData>
      <sheetData sheetId="39">
        <row r="2">
          <cell r="AC2">
            <v>1</v>
          </cell>
          <cell r="AD2">
            <v>1</v>
          </cell>
          <cell r="AE2">
            <v>1</v>
          </cell>
        </row>
      </sheetData>
      <sheetData sheetId="40">
        <row r="2">
          <cell r="AC2">
            <v>1</v>
          </cell>
          <cell r="AD2">
            <v>1</v>
          </cell>
          <cell r="AE2">
            <v>1</v>
          </cell>
        </row>
      </sheetData>
      <sheetData sheetId="41">
        <row r="2">
          <cell r="AC2">
            <v>1</v>
          </cell>
          <cell r="AD2">
            <v>1</v>
          </cell>
          <cell r="AE2">
            <v>1</v>
          </cell>
        </row>
      </sheetData>
      <sheetData sheetId="42">
        <row r="2">
          <cell r="AC2">
            <v>1</v>
          </cell>
          <cell r="AD2">
            <v>0</v>
          </cell>
          <cell r="AE2">
            <v>1</v>
          </cell>
        </row>
      </sheetData>
      <sheetData sheetId="43">
        <row r="2">
          <cell r="AC2">
            <v>1</v>
          </cell>
          <cell r="AD2">
            <v>0</v>
          </cell>
          <cell r="AE2">
            <v>0</v>
          </cell>
        </row>
      </sheetData>
      <sheetData sheetId="44">
        <row r="2">
          <cell r="AC2">
            <v>1</v>
          </cell>
          <cell r="AD2">
            <v>0</v>
          </cell>
          <cell r="AE2">
            <v>0</v>
          </cell>
        </row>
      </sheetData>
      <sheetData sheetId="45">
        <row r="2">
          <cell r="AC2">
            <v>1</v>
          </cell>
          <cell r="AD2">
            <v>0</v>
          </cell>
          <cell r="AE2">
            <v>1</v>
          </cell>
        </row>
      </sheetData>
      <sheetData sheetId="46">
        <row r="2">
          <cell r="AC2">
            <v>0</v>
          </cell>
          <cell r="AD2">
            <v>1</v>
          </cell>
          <cell r="AE2">
            <v>0</v>
          </cell>
        </row>
      </sheetData>
      <sheetData sheetId="47">
        <row r="2">
          <cell r="AC2">
            <v>1</v>
          </cell>
          <cell r="AD2">
            <v>1</v>
          </cell>
          <cell r="AE2">
            <v>0</v>
          </cell>
        </row>
      </sheetData>
      <sheetData sheetId="48">
        <row r="2">
          <cell r="AC2">
            <v>1</v>
          </cell>
          <cell r="AD2">
            <v>1</v>
          </cell>
          <cell r="AE2">
            <v>1</v>
          </cell>
        </row>
      </sheetData>
      <sheetData sheetId="49">
        <row r="2">
          <cell r="AC2">
            <v>1</v>
          </cell>
          <cell r="AD2">
            <v>1</v>
          </cell>
          <cell r="AE2">
            <v>0</v>
          </cell>
        </row>
      </sheetData>
      <sheetData sheetId="50">
        <row r="2">
          <cell r="AC2">
            <v>1</v>
          </cell>
          <cell r="AD2">
            <v>1</v>
          </cell>
          <cell r="AE2">
            <v>0</v>
          </cell>
        </row>
      </sheetData>
      <sheetData sheetId="51">
        <row r="2">
          <cell r="AC2">
            <v>1</v>
          </cell>
          <cell r="AD2">
            <v>1</v>
          </cell>
          <cell r="AE2">
            <v>1</v>
          </cell>
        </row>
      </sheetData>
      <sheetData sheetId="52">
        <row r="2">
          <cell r="AC2">
            <v>1</v>
          </cell>
          <cell r="AD2">
            <v>1</v>
          </cell>
          <cell r="AE2">
            <v>0</v>
          </cell>
        </row>
      </sheetData>
      <sheetData sheetId="53">
        <row r="2">
          <cell r="AC2">
            <v>1</v>
          </cell>
          <cell r="AD2">
            <v>1</v>
          </cell>
          <cell r="AE2">
            <v>0</v>
          </cell>
        </row>
      </sheetData>
      <sheetData sheetId="54">
        <row r="2">
          <cell r="AC2">
            <v>1</v>
          </cell>
          <cell r="AD2">
            <v>0</v>
          </cell>
          <cell r="AE2">
            <v>0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0</v>
          </cell>
          <cell r="AE2">
            <v>1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0</v>
          </cell>
          <cell r="AD2">
            <v>0</v>
          </cell>
          <cell r="AE2">
            <v>1</v>
          </cell>
        </row>
      </sheetData>
      <sheetData sheetId="59">
        <row r="2">
          <cell r="AC2">
            <v>1</v>
          </cell>
          <cell r="AD2">
            <v>1</v>
          </cell>
          <cell r="AE2">
            <v>0</v>
          </cell>
        </row>
      </sheetData>
      <sheetData sheetId="60">
        <row r="2">
          <cell r="AC2">
            <v>1</v>
          </cell>
          <cell r="AD2">
            <v>0</v>
          </cell>
          <cell r="AE2">
            <v>0</v>
          </cell>
        </row>
      </sheetData>
      <sheetData sheetId="61">
        <row r="2">
          <cell r="AC2">
            <v>1</v>
          </cell>
          <cell r="AD2">
            <v>1</v>
          </cell>
          <cell r="AE2">
            <v>1</v>
          </cell>
        </row>
      </sheetData>
      <sheetData sheetId="62">
        <row r="2">
          <cell r="AC2">
            <v>1</v>
          </cell>
          <cell r="AD2">
            <v>0</v>
          </cell>
          <cell r="AE2">
            <v>0</v>
          </cell>
        </row>
      </sheetData>
      <sheetData sheetId="63">
        <row r="2">
          <cell r="AC2">
            <v>1</v>
          </cell>
          <cell r="AD2">
            <v>1</v>
          </cell>
          <cell r="AE2">
            <v>1</v>
          </cell>
        </row>
      </sheetData>
      <sheetData sheetId="64">
        <row r="2">
          <cell r="AC2">
            <v>1</v>
          </cell>
          <cell r="AD2">
            <v>0</v>
          </cell>
          <cell r="AE2">
            <v>0</v>
          </cell>
        </row>
      </sheetData>
      <sheetData sheetId="65">
        <row r="2">
          <cell r="AC2">
            <v>1</v>
          </cell>
          <cell r="AD2">
            <v>1</v>
          </cell>
          <cell r="AE2">
            <v>1</v>
          </cell>
        </row>
      </sheetData>
      <sheetData sheetId="66">
        <row r="2">
          <cell r="AC2">
            <v>1</v>
          </cell>
          <cell r="AD2">
            <v>1</v>
          </cell>
          <cell r="AE2">
            <v>1</v>
          </cell>
        </row>
      </sheetData>
      <sheetData sheetId="67">
        <row r="2">
          <cell r="AC2">
            <v>1</v>
          </cell>
          <cell r="AD2">
            <v>1</v>
          </cell>
          <cell r="AE2">
            <v>1</v>
          </cell>
        </row>
      </sheetData>
      <sheetData sheetId="68">
        <row r="2">
          <cell r="AC2">
            <v>1</v>
          </cell>
          <cell r="AD2">
            <v>1</v>
          </cell>
          <cell r="AE2">
            <v>1</v>
          </cell>
        </row>
      </sheetData>
      <sheetData sheetId="69">
        <row r="2">
          <cell r="AC2">
            <v>1</v>
          </cell>
          <cell r="AD2">
            <v>1</v>
          </cell>
          <cell r="AE2">
            <v>1</v>
          </cell>
        </row>
      </sheetData>
      <sheetData sheetId="70">
        <row r="2">
          <cell r="AC2">
            <v>1</v>
          </cell>
          <cell r="AD2">
            <v>0</v>
          </cell>
          <cell r="AE2">
            <v>1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0</v>
          </cell>
        </row>
      </sheetData>
      <sheetData sheetId="75">
        <row r="2">
          <cell r="AC2">
            <v>1</v>
          </cell>
          <cell r="AD2">
            <v>1</v>
          </cell>
          <cell r="AE2">
            <v>0</v>
          </cell>
        </row>
      </sheetData>
      <sheetData sheetId="76">
        <row r="2">
          <cell r="AC2">
            <v>1</v>
          </cell>
          <cell r="AD2">
            <v>0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1</v>
          </cell>
        </row>
      </sheetData>
      <sheetData sheetId="79">
        <row r="2">
          <cell r="AC2">
            <v>1</v>
          </cell>
          <cell r="AD2">
            <v>0</v>
          </cell>
          <cell r="AE2">
            <v>0</v>
          </cell>
        </row>
      </sheetData>
      <sheetData sheetId="80">
        <row r="2">
          <cell r="AC2">
            <v>1</v>
          </cell>
          <cell r="AD2">
            <v>1</v>
          </cell>
          <cell r="AE2">
            <v>1</v>
          </cell>
        </row>
      </sheetData>
      <sheetData sheetId="81">
        <row r="2">
          <cell r="AC2">
            <v>1</v>
          </cell>
          <cell r="AD2">
            <v>0</v>
          </cell>
          <cell r="AE2">
            <v>0</v>
          </cell>
        </row>
      </sheetData>
      <sheetData sheetId="82">
        <row r="2">
          <cell r="AC2">
            <v>1</v>
          </cell>
          <cell r="AD2">
            <v>1</v>
          </cell>
          <cell r="AE2">
            <v>0</v>
          </cell>
        </row>
      </sheetData>
      <sheetData sheetId="83">
        <row r="2">
          <cell r="AC2">
            <v>1</v>
          </cell>
          <cell r="AD2">
            <v>0</v>
          </cell>
          <cell r="AE2">
            <v>0</v>
          </cell>
        </row>
      </sheetData>
      <sheetData sheetId="84">
        <row r="2">
          <cell r="AC2">
            <v>1</v>
          </cell>
          <cell r="AD2">
            <v>1</v>
          </cell>
          <cell r="AE2">
            <v>0</v>
          </cell>
        </row>
      </sheetData>
      <sheetData sheetId="85">
        <row r="2">
          <cell r="AC2">
            <v>1</v>
          </cell>
          <cell r="AD2">
            <v>0</v>
          </cell>
          <cell r="AE2">
            <v>1</v>
          </cell>
        </row>
      </sheetData>
      <sheetData sheetId="86">
        <row r="2">
          <cell r="AC2">
            <v>1</v>
          </cell>
          <cell r="AD2">
            <v>1</v>
          </cell>
          <cell r="AE2">
            <v>1</v>
          </cell>
        </row>
      </sheetData>
      <sheetData sheetId="87">
        <row r="2">
          <cell r="AC2">
            <v>1</v>
          </cell>
          <cell r="AD2">
            <v>1</v>
          </cell>
          <cell r="AE2">
            <v>1</v>
          </cell>
        </row>
      </sheetData>
      <sheetData sheetId="88">
        <row r="2">
          <cell r="AC2">
            <v>1</v>
          </cell>
          <cell r="AD2">
            <v>1</v>
          </cell>
          <cell r="AE2">
            <v>1</v>
          </cell>
        </row>
      </sheetData>
      <sheetData sheetId="89">
        <row r="2">
          <cell r="AC2">
            <v>1</v>
          </cell>
          <cell r="AD2">
            <v>1</v>
          </cell>
          <cell r="AE2">
            <v>1</v>
          </cell>
        </row>
      </sheetData>
      <sheetData sheetId="90">
        <row r="2">
          <cell r="AC2">
            <v>1</v>
          </cell>
          <cell r="AD2">
            <v>0</v>
          </cell>
          <cell r="AE2">
            <v>0</v>
          </cell>
        </row>
      </sheetData>
      <sheetData sheetId="91">
        <row r="2">
          <cell r="AC2">
            <v>1</v>
          </cell>
          <cell r="AD2">
            <v>1</v>
          </cell>
          <cell r="AE2">
            <v>0</v>
          </cell>
        </row>
      </sheetData>
      <sheetData sheetId="92">
        <row r="2">
          <cell r="AC2">
            <v>1</v>
          </cell>
          <cell r="AD2">
            <v>0</v>
          </cell>
          <cell r="AE2">
            <v>0</v>
          </cell>
        </row>
      </sheetData>
      <sheetData sheetId="93">
        <row r="2">
          <cell r="AC2">
            <v>1</v>
          </cell>
          <cell r="AD2">
            <v>0</v>
          </cell>
          <cell r="AE2">
            <v>0</v>
          </cell>
        </row>
      </sheetData>
      <sheetData sheetId="94">
        <row r="2">
          <cell r="AC2">
            <v>1</v>
          </cell>
          <cell r="AD2">
            <v>0</v>
          </cell>
          <cell r="AE2">
            <v>0</v>
          </cell>
        </row>
      </sheetData>
      <sheetData sheetId="95">
        <row r="2">
          <cell r="AC2">
            <v>1</v>
          </cell>
          <cell r="AD2">
            <v>1</v>
          </cell>
          <cell r="AE2">
            <v>1</v>
          </cell>
        </row>
      </sheetData>
      <sheetData sheetId="96">
        <row r="2">
          <cell r="AC2">
            <v>1</v>
          </cell>
          <cell r="AD2">
            <v>1</v>
          </cell>
          <cell r="AE2">
            <v>1</v>
          </cell>
        </row>
      </sheetData>
      <sheetData sheetId="97">
        <row r="2">
          <cell r="AC2">
            <v>1</v>
          </cell>
          <cell r="AD2">
            <v>1</v>
          </cell>
          <cell r="AE2">
            <v>1</v>
          </cell>
        </row>
      </sheetData>
      <sheetData sheetId="98">
        <row r="2">
          <cell r="AC2">
            <v>1</v>
          </cell>
          <cell r="AD2">
            <v>1</v>
          </cell>
          <cell r="AE2">
            <v>1</v>
          </cell>
        </row>
      </sheetData>
      <sheetData sheetId="99">
        <row r="2">
          <cell r="AC2">
            <v>1</v>
          </cell>
          <cell r="AD2">
            <v>1</v>
          </cell>
          <cell r="AE2">
            <v>1</v>
          </cell>
        </row>
      </sheetData>
      <sheetData sheetId="100">
        <row r="2">
          <cell r="AC2">
            <v>1</v>
          </cell>
          <cell r="AD2">
            <v>1</v>
          </cell>
          <cell r="AE2">
            <v>1</v>
          </cell>
        </row>
      </sheetData>
      <sheetData sheetId="101">
        <row r="2">
          <cell r="AC2">
            <v>1</v>
          </cell>
          <cell r="AD2">
            <v>1</v>
          </cell>
          <cell r="AE2">
            <v>1</v>
          </cell>
        </row>
      </sheetData>
      <sheetData sheetId="102">
        <row r="2">
          <cell r="AC2">
            <v>1</v>
          </cell>
          <cell r="AD2">
            <v>1</v>
          </cell>
          <cell r="AE2">
            <v>1</v>
          </cell>
        </row>
      </sheetData>
      <sheetData sheetId="103">
        <row r="2">
          <cell r="AC2">
            <v>1</v>
          </cell>
          <cell r="AD2">
            <v>1</v>
          </cell>
          <cell r="AE2">
            <v>0</v>
          </cell>
        </row>
      </sheetData>
      <sheetData sheetId="104">
        <row r="2">
          <cell r="AC2">
            <v>1</v>
          </cell>
          <cell r="AD2">
            <v>1</v>
          </cell>
          <cell r="AE2">
            <v>1</v>
          </cell>
        </row>
      </sheetData>
      <sheetData sheetId="105">
        <row r="2">
          <cell r="AC2">
            <v>0</v>
          </cell>
          <cell r="AD2">
            <v>0</v>
          </cell>
          <cell r="AE2">
            <v>0</v>
          </cell>
        </row>
      </sheetData>
      <sheetData sheetId="106">
        <row r="2">
          <cell r="AC2">
            <v>1</v>
          </cell>
          <cell r="AD2">
            <v>0</v>
          </cell>
          <cell r="AE2">
            <v>0</v>
          </cell>
        </row>
      </sheetData>
      <sheetData sheetId="107">
        <row r="2">
          <cell r="AC2">
            <v>1</v>
          </cell>
          <cell r="AD2">
            <v>0</v>
          </cell>
          <cell r="AE2">
            <v>1</v>
          </cell>
        </row>
      </sheetData>
      <sheetData sheetId="108">
        <row r="2">
          <cell r="AC2">
            <v>1</v>
          </cell>
          <cell r="AD2">
            <v>0</v>
          </cell>
          <cell r="AE2">
            <v>1</v>
          </cell>
        </row>
      </sheetData>
      <sheetData sheetId="109">
        <row r="2">
          <cell r="AC2">
            <v>0</v>
          </cell>
          <cell r="AD2">
            <v>0</v>
          </cell>
          <cell r="AE2">
            <v>0</v>
          </cell>
        </row>
      </sheetData>
      <sheetData sheetId="110">
        <row r="2">
          <cell r="AC2">
            <v>1</v>
          </cell>
          <cell r="AD2">
            <v>0</v>
          </cell>
          <cell r="AE2">
            <v>0</v>
          </cell>
        </row>
      </sheetData>
      <sheetData sheetId="111">
        <row r="2">
          <cell r="AC2">
            <v>1</v>
          </cell>
          <cell r="AD2">
            <v>0</v>
          </cell>
          <cell r="AE2">
            <v>1</v>
          </cell>
        </row>
      </sheetData>
      <sheetData sheetId="112">
        <row r="2">
          <cell r="AC2">
            <v>1</v>
          </cell>
          <cell r="AD2">
            <v>0</v>
          </cell>
          <cell r="AE2">
            <v>0</v>
          </cell>
        </row>
      </sheetData>
      <sheetData sheetId="113">
        <row r="2">
          <cell r="AC2">
            <v>1</v>
          </cell>
          <cell r="AD2">
            <v>1</v>
          </cell>
          <cell r="AE2">
            <v>0</v>
          </cell>
        </row>
      </sheetData>
      <sheetData sheetId="114">
        <row r="2">
          <cell r="AC2">
            <v>1</v>
          </cell>
          <cell r="AD2">
            <v>1</v>
          </cell>
          <cell r="AE2">
            <v>0</v>
          </cell>
        </row>
      </sheetData>
      <sheetData sheetId="115">
        <row r="2">
          <cell r="AC2">
            <v>1</v>
          </cell>
          <cell r="AD2">
            <v>0</v>
          </cell>
          <cell r="AE2">
            <v>1</v>
          </cell>
        </row>
      </sheetData>
      <sheetData sheetId="116">
        <row r="2">
          <cell r="AC2">
            <v>1</v>
          </cell>
          <cell r="AD2">
            <v>0</v>
          </cell>
          <cell r="AE2">
            <v>1</v>
          </cell>
        </row>
      </sheetData>
      <sheetData sheetId="117">
        <row r="2">
          <cell r="AC2">
            <v>1</v>
          </cell>
          <cell r="AD2">
            <v>1</v>
          </cell>
          <cell r="AE2">
            <v>1</v>
          </cell>
        </row>
      </sheetData>
      <sheetData sheetId="118">
        <row r="2">
          <cell r="AC2">
            <v>1</v>
          </cell>
          <cell r="AD2">
            <v>0</v>
          </cell>
          <cell r="AE2">
            <v>1</v>
          </cell>
        </row>
      </sheetData>
      <sheetData sheetId="119">
        <row r="2">
          <cell r="AC2">
            <v>1</v>
          </cell>
          <cell r="AD2">
            <v>0</v>
          </cell>
          <cell r="AE2">
            <v>0</v>
          </cell>
        </row>
      </sheetData>
      <sheetData sheetId="120">
        <row r="2">
          <cell r="AC2">
            <v>1</v>
          </cell>
          <cell r="AD2">
            <v>0</v>
          </cell>
          <cell r="AE2">
            <v>1</v>
          </cell>
        </row>
      </sheetData>
      <sheetData sheetId="121">
        <row r="2">
          <cell r="AC2">
            <v>1</v>
          </cell>
          <cell r="AD2">
            <v>1</v>
          </cell>
          <cell r="AE2">
            <v>1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0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0</v>
          </cell>
        </row>
      </sheetData>
      <sheetData sheetId="125">
        <row r="2">
          <cell r="AC2">
            <v>1</v>
          </cell>
          <cell r="AD2">
            <v>1</v>
          </cell>
          <cell r="AE2">
            <v>1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1</v>
          </cell>
          <cell r="AD2">
            <v>1</v>
          </cell>
          <cell r="AE2">
            <v>1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0</v>
          </cell>
          <cell r="AE2">
            <v>1</v>
          </cell>
        </row>
      </sheetData>
      <sheetData sheetId="131">
        <row r="2">
          <cell r="AC2">
            <v>1</v>
          </cell>
          <cell r="AD2">
            <v>1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1</v>
          </cell>
          <cell r="AE2">
            <v>1</v>
          </cell>
        </row>
      </sheetData>
      <sheetData sheetId="134">
        <row r="2">
          <cell r="AC2">
            <v>1</v>
          </cell>
          <cell r="AD2">
            <v>1</v>
          </cell>
          <cell r="AE2">
            <v>1</v>
          </cell>
        </row>
      </sheetData>
      <sheetData sheetId="135">
        <row r="2">
          <cell r="AC2">
            <v>1</v>
          </cell>
          <cell r="AD2">
            <v>0</v>
          </cell>
          <cell r="AE2">
            <v>1</v>
          </cell>
        </row>
      </sheetData>
      <sheetData sheetId="136">
        <row r="2">
          <cell r="AC2">
            <v>1</v>
          </cell>
          <cell r="AD2">
            <v>0</v>
          </cell>
          <cell r="AE2">
            <v>1</v>
          </cell>
        </row>
      </sheetData>
      <sheetData sheetId="137">
        <row r="2">
          <cell r="AC2">
            <v>1</v>
          </cell>
          <cell r="AD2">
            <v>0</v>
          </cell>
          <cell r="AE2">
            <v>1</v>
          </cell>
        </row>
      </sheetData>
      <sheetData sheetId="138">
        <row r="2">
          <cell r="AC2">
            <v>1</v>
          </cell>
          <cell r="AD2">
            <v>0</v>
          </cell>
          <cell r="AE2">
            <v>1</v>
          </cell>
        </row>
      </sheetData>
      <sheetData sheetId="139">
        <row r="2">
          <cell r="AC2">
            <v>1</v>
          </cell>
          <cell r="AD2">
            <v>0</v>
          </cell>
          <cell r="AE2">
            <v>1</v>
          </cell>
        </row>
      </sheetData>
      <sheetData sheetId="140">
        <row r="2">
          <cell r="AC2">
            <v>1</v>
          </cell>
          <cell r="AD2">
            <v>0</v>
          </cell>
          <cell r="AE2">
            <v>1</v>
          </cell>
        </row>
      </sheetData>
      <sheetData sheetId="141">
        <row r="2">
          <cell r="AC2">
            <v>1</v>
          </cell>
          <cell r="AD2">
            <v>1</v>
          </cell>
          <cell r="AE2">
            <v>1</v>
          </cell>
        </row>
      </sheetData>
      <sheetData sheetId="142">
        <row r="2">
          <cell r="AC2">
            <v>1</v>
          </cell>
          <cell r="AD2">
            <v>0</v>
          </cell>
          <cell r="AE2">
            <v>1</v>
          </cell>
        </row>
      </sheetData>
      <sheetData sheetId="143">
        <row r="2">
          <cell r="AC2">
            <v>1</v>
          </cell>
          <cell r="AD2">
            <v>1</v>
          </cell>
          <cell r="AE2">
            <v>1</v>
          </cell>
        </row>
      </sheetData>
      <sheetData sheetId="144">
        <row r="2">
          <cell r="AC2">
            <v>1</v>
          </cell>
          <cell r="AD2">
            <v>0</v>
          </cell>
          <cell r="AE2">
            <v>1</v>
          </cell>
        </row>
      </sheetData>
      <sheetData sheetId="145">
        <row r="2">
          <cell r="AC2">
            <v>1</v>
          </cell>
          <cell r="AD2">
            <v>1</v>
          </cell>
          <cell r="AE2">
            <v>1</v>
          </cell>
        </row>
      </sheetData>
      <sheetData sheetId="146">
        <row r="2">
          <cell r="AC2">
            <v>1</v>
          </cell>
          <cell r="AD2">
            <v>0</v>
          </cell>
          <cell r="AE2">
            <v>1</v>
          </cell>
        </row>
      </sheetData>
      <sheetData sheetId="147">
        <row r="2">
          <cell r="AC2">
            <v>1</v>
          </cell>
          <cell r="AD2">
            <v>1</v>
          </cell>
          <cell r="AE2">
            <v>1</v>
          </cell>
        </row>
      </sheetData>
      <sheetData sheetId="148">
        <row r="2">
          <cell r="AC2">
            <v>1</v>
          </cell>
          <cell r="AD2">
            <v>1</v>
          </cell>
          <cell r="AE2">
            <v>1</v>
          </cell>
        </row>
      </sheetData>
      <sheetData sheetId="149">
        <row r="2">
          <cell r="AC2">
            <v>1</v>
          </cell>
          <cell r="AD2">
            <v>1</v>
          </cell>
          <cell r="AE2">
            <v>1</v>
          </cell>
        </row>
      </sheetData>
      <sheetData sheetId="150">
        <row r="2">
          <cell r="AC2">
            <v>1</v>
          </cell>
          <cell r="AD2">
            <v>1</v>
          </cell>
          <cell r="AE2">
            <v>1</v>
          </cell>
        </row>
      </sheetData>
      <sheetData sheetId="151">
        <row r="2">
          <cell r="AC2">
            <v>1</v>
          </cell>
          <cell r="AD2">
            <v>0</v>
          </cell>
          <cell r="AE2">
            <v>0</v>
          </cell>
        </row>
      </sheetData>
      <sheetData sheetId="152">
        <row r="2">
          <cell r="AC2">
            <v>0</v>
          </cell>
          <cell r="AD2">
            <v>1</v>
          </cell>
          <cell r="AE2">
            <v>1</v>
          </cell>
        </row>
      </sheetData>
      <sheetData sheetId="153">
        <row r="2">
          <cell r="AC2">
            <v>1</v>
          </cell>
          <cell r="AD2">
            <v>1</v>
          </cell>
          <cell r="AE2">
            <v>0</v>
          </cell>
        </row>
      </sheetData>
      <sheetData sheetId="154">
        <row r="2">
          <cell r="AC2">
            <v>1</v>
          </cell>
          <cell r="AD2">
            <v>1</v>
          </cell>
          <cell r="AE2">
            <v>0</v>
          </cell>
        </row>
      </sheetData>
      <sheetData sheetId="155">
        <row r="2">
          <cell r="AC2">
            <v>1</v>
          </cell>
          <cell r="AD2">
            <v>1</v>
          </cell>
          <cell r="AE2">
            <v>1</v>
          </cell>
        </row>
      </sheetData>
      <sheetData sheetId="156">
        <row r="2">
          <cell r="AC2">
            <v>1</v>
          </cell>
          <cell r="AD2">
            <v>1</v>
          </cell>
          <cell r="AE2">
            <v>1</v>
          </cell>
        </row>
      </sheetData>
      <sheetData sheetId="157">
        <row r="2">
          <cell r="AC2">
            <v>1</v>
          </cell>
          <cell r="AD2">
            <v>0</v>
          </cell>
          <cell r="AE2">
            <v>1</v>
          </cell>
        </row>
      </sheetData>
      <sheetData sheetId="158">
        <row r="2">
          <cell r="AC2">
            <v>1</v>
          </cell>
          <cell r="AD2">
            <v>1</v>
          </cell>
          <cell r="AE2">
            <v>1</v>
          </cell>
        </row>
      </sheetData>
      <sheetData sheetId="159">
        <row r="2">
          <cell r="AC2">
            <v>1</v>
          </cell>
          <cell r="AD2">
            <v>1</v>
          </cell>
          <cell r="AE2">
            <v>1</v>
          </cell>
        </row>
      </sheetData>
      <sheetData sheetId="160">
        <row r="2">
          <cell r="AC2">
            <v>1</v>
          </cell>
          <cell r="AD2">
            <v>1</v>
          </cell>
          <cell r="AE2">
            <v>1</v>
          </cell>
        </row>
      </sheetData>
      <sheetData sheetId="161">
        <row r="2">
          <cell r="AC2">
            <v>1</v>
          </cell>
          <cell r="AD2">
            <v>0</v>
          </cell>
          <cell r="AE2">
            <v>1</v>
          </cell>
        </row>
      </sheetData>
      <sheetData sheetId="162">
        <row r="2">
          <cell r="AC2">
            <v>1</v>
          </cell>
          <cell r="AD2">
            <v>1</v>
          </cell>
          <cell r="AE2">
            <v>1</v>
          </cell>
        </row>
      </sheetData>
      <sheetData sheetId="163">
        <row r="2">
          <cell r="AC2">
            <v>1</v>
          </cell>
          <cell r="AD2">
            <v>1</v>
          </cell>
          <cell r="AE2">
            <v>1</v>
          </cell>
        </row>
      </sheetData>
      <sheetData sheetId="164">
        <row r="2">
          <cell r="AC2">
            <v>1</v>
          </cell>
          <cell r="AD2">
            <v>1</v>
          </cell>
          <cell r="AE2">
            <v>1</v>
          </cell>
        </row>
      </sheetData>
      <sheetData sheetId="165">
        <row r="2">
          <cell r="AC2">
            <v>1</v>
          </cell>
          <cell r="AD2">
            <v>0</v>
          </cell>
          <cell r="AE2">
            <v>1</v>
          </cell>
        </row>
      </sheetData>
      <sheetData sheetId="166">
        <row r="2">
          <cell r="AC2">
            <v>1</v>
          </cell>
          <cell r="AD2">
            <v>1</v>
          </cell>
          <cell r="AE2">
            <v>1</v>
          </cell>
        </row>
      </sheetData>
      <sheetData sheetId="167">
        <row r="2">
          <cell r="AC2">
            <v>1</v>
          </cell>
          <cell r="AD2">
            <v>1</v>
          </cell>
          <cell r="AE2">
            <v>1</v>
          </cell>
        </row>
      </sheetData>
      <sheetData sheetId="168">
        <row r="2">
          <cell r="AC2">
            <v>1</v>
          </cell>
          <cell r="AD2">
            <v>0</v>
          </cell>
          <cell r="AE2">
            <v>1</v>
          </cell>
        </row>
      </sheetData>
      <sheetData sheetId="169">
        <row r="2">
          <cell r="AC2">
            <v>1</v>
          </cell>
          <cell r="AD2">
            <v>0</v>
          </cell>
          <cell r="AE2">
            <v>1</v>
          </cell>
        </row>
      </sheetData>
      <sheetData sheetId="170">
        <row r="2">
          <cell r="AC2">
            <v>1</v>
          </cell>
          <cell r="AD2">
            <v>1</v>
          </cell>
          <cell r="AE2">
            <v>1</v>
          </cell>
        </row>
      </sheetData>
      <sheetData sheetId="171">
        <row r="2">
          <cell r="AC2">
            <v>1</v>
          </cell>
          <cell r="AD2">
            <v>1</v>
          </cell>
          <cell r="AE2">
            <v>1</v>
          </cell>
        </row>
      </sheetData>
      <sheetData sheetId="172">
        <row r="2">
          <cell r="AC2">
            <v>1</v>
          </cell>
          <cell r="AD2">
            <v>1</v>
          </cell>
          <cell r="AE2">
            <v>1</v>
          </cell>
        </row>
      </sheetData>
      <sheetData sheetId="173">
        <row r="2">
          <cell r="AC2">
            <v>1</v>
          </cell>
          <cell r="AD2">
            <v>1</v>
          </cell>
          <cell r="AE2">
            <v>1</v>
          </cell>
        </row>
      </sheetData>
      <sheetData sheetId="174">
        <row r="2">
          <cell r="AC2">
            <v>1</v>
          </cell>
          <cell r="AD2">
            <v>1</v>
          </cell>
          <cell r="AE2">
            <v>1</v>
          </cell>
        </row>
      </sheetData>
      <sheetData sheetId="175">
        <row r="2">
          <cell r="AC2">
            <v>1</v>
          </cell>
          <cell r="AD2">
            <v>1</v>
          </cell>
          <cell r="AE2">
            <v>1</v>
          </cell>
        </row>
      </sheetData>
      <sheetData sheetId="176">
        <row r="2">
          <cell r="AC2">
            <v>1</v>
          </cell>
          <cell r="AD2">
            <v>1</v>
          </cell>
          <cell r="AE2">
            <v>1</v>
          </cell>
        </row>
      </sheetData>
      <sheetData sheetId="177">
        <row r="2">
          <cell r="AC2">
            <v>1</v>
          </cell>
          <cell r="AD2">
            <v>0</v>
          </cell>
          <cell r="AE2">
            <v>1</v>
          </cell>
        </row>
      </sheetData>
      <sheetData sheetId="178">
        <row r="2">
          <cell r="AC2">
            <v>1</v>
          </cell>
          <cell r="AD2">
            <v>0</v>
          </cell>
          <cell r="AE2">
            <v>1</v>
          </cell>
        </row>
      </sheetData>
      <sheetData sheetId="179">
        <row r="2">
          <cell r="AC2">
            <v>1</v>
          </cell>
          <cell r="AD2">
            <v>0</v>
          </cell>
          <cell r="AE2">
            <v>1</v>
          </cell>
        </row>
      </sheetData>
      <sheetData sheetId="180">
        <row r="2">
          <cell r="AC2">
            <v>1</v>
          </cell>
          <cell r="AD2">
            <v>1</v>
          </cell>
          <cell r="AE2">
            <v>1</v>
          </cell>
        </row>
      </sheetData>
      <sheetData sheetId="181">
        <row r="2">
          <cell r="AC2">
            <v>1</v>
          </cell>
          <cell r="AD2">
            <v>1</v>
          </cell>
          <cell r="AE2">
            <v>1</v>
          </cell>
        </row>
      </sheetData>
      <sheetData sheetId="182">
        <row r="2">
          <cell r="AC2">
            <v>1</v>
          </cell>
          <cell r="AD2">
            <v>1</v>
          </cell>
          <cell r="AE2">
            <v>1</v>
          </cell>
        </row>
      </sheetData>
      <sheetData sheetId="183">
        <row r="2">
          <cell r="AC2">
            <v>1</v>
          </cell>
          <cell r="AD2">
            <v>1</v>
          </cell>
          <cell r="AE2">
            <v>1</v>
          </cell>
        </row>
      </sheetData>
      <sheetData sheetId="184">
        <row r="2">
          <cell r="AC2">
            <v>1</v>
          </cell>
          <cell r="AD2">
            <v>1</v>
          </cell>
          <cell r="AE2">
            <v>1</v>
          </cell>
        </row>
      </sheetData>
      <sheetData sheetId="185">
        <row r="2">
          <cell r="AC2">
            <v>1</v>
          </cell>
          <cell r="AD2">
            <v>1</v>
          </cell>
          <cell r="AE2">
            <v>1</v>
          </cell>
        </row>
      </sheetData>
      <sheetData sheetId="186">
        <row r="2">
          <cell r="AC2">
            <v>1</v>
          </cell>
          <cell r="AD2">
            <v>0</v>
          </cell>
          <cell r="AE2">
            <v>1</v>
          </cell>
        </row>
      </sheetData>
      <sheetData sheetId="187">
        <row r="2">
          <cell r="AC2">
            <v>1</v>
          </cell>
          <cell r="AD2">
            <v>1</v>
          </cell>
          <cell r="AE2">
            <v>1</v>
          </cell>
        </row>
      </sheetData>
      <sheetData sheetId="188">
        <row r="2">
          <cell r="AC2">
            <v>1</v>
          </cell>
          <cell r="AD2">
            <v>1</v>
          </cell>
          <cell r="AE2">
            <v>1</v>
          </cell>
        </row>
      </sheetData>
      <sheetData sheetId="189">
        <row r="2">
          <cell r="AC2">
            <v>1</v>
          </cell>
          <cell r="AD2">
            <v>1</v>
          </cell>
          <cell r="AE2">
            <v>1</v>
          </cell>
        </row>
      </sheetData>
      <sheetData sheetId="190">
        <row r="2">
          <cell r="AC2">
            <v>1</v>
          </cell>
          <cell r="AD2">
            <v>1</v>
          </cell>
          <cell r="AE2">
            <v>1</v>
          </cell>
        </row>
      </sheetData>
      <sheetData sheetId="191">
        <row r="2">
          <cell r="AC2">
            <v>1</v>
          </cell>
          <cell r="AD2">
            <v>1</v>
          </cell>
          <cell r="AE2">
            <v>1</v>
          </cell>
        </row>
      </sheetData>
      <sheetData sheetId="192">
        <row r="2">
          <cell r="AC2">
            <v>1</v>
          </cell>
          <cell r="AD2">
            <v>1</v>
          </cell>
          <cell r="AE2">
            <v>1</v>
          </cell>
        </row>
      </sheetData>
      <sheetData sheetId="193">
        <row r="2">
          <cell r="AC2">
            <v>1</v>
          </cell>
          <cell r="AD2">
            <v>1</v>
          </cell>
          <cell r="AE2">
            <v>1</v>
          </cell>
        </row>
      </sheetData>
      <sheetData sheetId="194">
        <row r="2">
          <cell r="AC2">
            <v>1</v>
          </cell>
          <cell r="AD2">
            <v>1</v>
          </cell>
          <cell r="AE2">
            <v>1</v>
          </cell>
        </row>
      </sheetData>
      <sheetData sheetId="195">
        <row r="2">
          <cell r="AC2">
            <v>1</v>
          </cell>
          <cell r="AD2">
            <v>1</v>
          </cell>
          <cell r="AE2">
            <v>1</v>
          </cell>
        </row>
      </sheetData>
      <sheetData sheetId="196">
        <row r="2">
          <cell r="AC2">
            <v>1</v>
          </cell>
          <cell r="AD2">
            <v>1</v>
          </cell>
          <cell r="AE2">
            <v>1</v>
          </cell>
        </row>
      </sheetData>
      <sheetData sheetId="197">
        <row r="2">
          <cell r="AC2">
            <v>1</v>
          </cell>
          <cell r="AD2">
            <v>0</v>
          </cell>
          <cell r="AE2">
            <v>1</v>
          </cell>
        </row>
      </sheetData>
      <sheetData sheetId="198">
        <row r="2">
          <cell r="AC2">
            <v>1</v>
          </cell>
          <cell r="AD2">
            <v>0</v>
          </cell>
          <cell r="AE2">
            <v>1</v>
          </cell>
        </row>
      </sheetData>
      <sheetData sheetId="199">
        <row r="2">
          <cell r="AC2">
            <v>1</v>
          </cell>
          <cell r="AD2">
            <v>0</v>
          </cell>
          <cell r="AE2">
            <v>0</v>
          </cell>
        </row>
      </sheetData>
      <sheetData sheetId="200">
        <row r="2">
          <cell r="AC2">
            <v>1</v>
          </cell>
          <cell r="AD2">
            <v>1</v>
          </cell>
          <cell r="AE2">
            <v>1</v>
          </cell>
        </row>
      </sheetData>
      <sheetData sheetId="201">
        <row r="2">
          <cell r="AC2">
            <v>1</v>
          </cell>
          <cell r="AD2">
            <v>1</v>
          </cell>
          <cell r="AE2">
            <v>1</v>
          </cell>
        </row>
      </sheetData>
      <sheetData sheetId="202">
        <row r="2">
          <cell r="AC2">
            <v>1</v>
          </cell>
          <cell r="AD2">
            <v>0</v>
          </cell>
          <cell r="AE2">
            <v>1</v>
          </cell>
        </row>
      </sheetData>
      <sheetData sheetId="203">
        <row r="2">
          <cell r="AC2">
            <v>1</v>
          </cell>
          <cell r="AD2">
            <v>1</v>
          </cell>
          <cell r="AE2">
            <v>1</v>
          </cell>
        </row>
      </sheetData>
      <sheetData sheetId="204">
        <row r="2">
          <cell r="AC2">
            <v>1</v>
          </cell>
          <cell r="AD2">
            <v>1</v>
          </cell>
          <cell r="AE2">
            <v>1</v>
          </cell>
        </row>
      </sheetData>
      <sheetData sheetId="205">
        <row r="2">
          <cell r="AC2">
            <v>1</v>
          </cell>
          <cell r="AD2">
            <v>0</v>
          </cell>
          <cell r="AE2">
            <v>1</v>
          </cell>
        </row>
      </sheetData>
      <sheetData sheetId="206">
        <row r="2">
          <cell r="AC2">
            <v>1</v>
          </cell>
          <cell r="AD2">
            <v>0</v>
          </cell>
          <cell r="AE2">
            <v>1</v>
          </cell>
        </row>
      </sheetData>
      <sheetData sheetId="207">
        <row r="2">
          <cell r="AC2">
            <v>1</v>
          </cell>
          <cell r="AD2">
            <v>1</v>
          </cell>
          <cell r="AE2">
            <v>1</v>
          </cell>
        </row>
      </sheetData>
      <sheetData sheetId="208">
        <row r="2">
          <cell r="AC2">
            <v>1</v>
          </cell>
          <cell r="AD2">
            <v>0</v>
          </cell>
          <cell r="AE2">
            <v>1</v>
          </cell>
        </row>
      </sheetData>
      <sheetData sheetId="209">
        <row r="2">
          <cell r="AC2">
            <v>1</v>
          </cell>
          <cell r="AD2">
            <v>0</v>
          </cell>
          <cell r="AE2">
            <v>1</v>
          </cell>
        </row>
      </sheetData>
      <sheetData sheetId="210">
        <row r="2">
          <cell r="AC2">
            <v>1</v>
          </cell>
          <cell r="AD2">
            <v>0</v>
          </cell>
          <cell r="AE2">
            <v>1</v>
          </cell>
        </row>
      </sheetData>
      <sheetData sheetId="211">
        <row r="2">
          <cell r="AC2">
            <v>1</v>
          </cell>
          <cell r="AD2">
            <v>0</v>
          </cell>
          <cell r="AE2">
            <v>0</v>
          </cell>
        </row>
      </sheetData>
      <sheetData sheetId="212">
        <row r="2">
          <cell r="AC2">
            <v>1</v>
          </cell>
          <cell r="AD2">
            <v>0</v>
          </cell>
          <cell r="AE2">
            <v>1</v>
          </cell>
        </row>
      </sheetData>
      <sheetData sheetId="213">
        <row r="2">
          <cell r="AC2">
            <v>1</v>
          </cell>
          <cell r="AD2">
            <v>0</v>
          </cell>
          <cell r="AE2">
            <v>0</v>
          </cell>
        </row>
      </sheetData>
      <sheetData sheetId="214">
        <row r="2">
          <cell r="AC2">
            <v>1</v>
          </cell>
          <cell r="AD2">
            <v>1</v>
          </cell>
          <cell r="AE2">
            <v>0</v>
          </cell>
        </row>
      </sheetData>
      <sheetData sheetId="215">
        <row r="2">
          <cell r="AC2">
            <v>1</v>
          </cell>
          <cell r="AD2">
            <v>1</v>
          </cell>
          <cell r="AE2">
            <v>1</v>
          </cell>
        </row>
      </sheetData>
      <sheetData sheetId="216">
        <row r="2">
          <cell r="AC2">
            <v>1</v>
          </cell>
          <cell r="AD2">
            <v>1</v>
          </cell>
          <cell r="AE2">
            <v>0</v>
          </cell>
        </row>
      </sheetData>
      <sheetData sheetId="217">
        <row r="2">
          <cell r="AC2">
            <v>1</v>
          </cell>
          <cell r="AD2">
            <v>1</v>
          </cell>
          <cell r="AE2">
            <v>1</v>
          </cell>
        </row>
      </sheetData>
      <sheetData sheetId="218">
        <row r="2">
          <cell r="AC2">
            <v>1</v>
          </cell>
          <cell r="AD2">
            <v>1</v>
          </cell>
          <cell r="AE2">
            <v>1</v>
          </cell>
        </row>
      </sheetData>
      <sheetData sheetId="219">
        <row r="2">
          <cell r="AC2">
            <v>1</v>
          </cell>
          <cell r="AD2">
            <v>1</v>
          </cell>
          <cell r="AE2">
            <v>1</v>
          </cell>
        </row>
      </sheetData>
      <sheetData sheetId="220">
        <row r="2">
          <cell r="AC2">
            <v>1</v>
          </cell>
          <cell r="AD2">
            <v>1</v>
          </cell>
          <cell r="AE2">
            <v>1</v>
          </cell>
        </row>
      </sheetData>
      <sheetData sheetId="221">
        <row r="2">
          <cell r="AC2">
            <v>1</v>
          </cell>
          <cell r="AD2">
            <v>1</v>
          </cell>
          <cell r="AE2">
            <v>1</v>
          </cell>
        </row>
      </sheetData>
      <sheetData sheetId="222">
        <row r="2">
          <cell r="AC2">
            <v>1</v>
          </cell>
          <cell r="AD2">
            <v>1</v>
          </cell>
          <cell r="AE2">
            <v>0</v>
          </cell>
        </row>
      </sheetData>
      <sheetData sheetId="223">
        <row r="2">
          <cell r="AC2">
            <v>1</v>
          </cell>
          <cell r="AD2">
            <v>1</v>
          </cell>
          <cell r="AE2">
            <v>1</v>
          </cell>
        </row>
      </sheetData>
      <sheetData sheetId="224">
        <row r="2">
          <cell r="AC2">
            <v>1</v>
          </cell>
          <cell r="AD2">
            <v>1</v>
          </cell>
          <cell r="AE2">
            <v>0</v>
          </cell>
        </row>
      </sheetData>
      <sheetData sheetId="225">
        <row r="2">
          <cell r="AC2">
            <v>1</v>
          </cell>
          <cell r="AD2">
            <v>1</v>
          </cell>
          <cell r="AE2">
            <v>0</v>
          </cell>
        </row>
      </sheetData>
      <sheetData sheetId="226">
        <row r="2">
          <cell r="AC2">
            <v>1</v>
          </cell>
          <cell r="AD2">
            <v>0</v>
          </cell>
          <cell r="AE2">
            <v>1</v>
          </cell>
        </row>
      </sheetData>
      <sheetData sheetId="227">
        <row r="2">
          <cell r="AC2">
            <v>1</v>
          </cell>
          <cell r="AD2">
            <v>1</v>
          </cell>
          <cell r="AE2">
            <v>0</v>
          </cell>
        </row>
      </sheetData>
      <sheetData sheetId="228">
        <row r="2">
          <cell r="AC2">
            <v>1</v>
          </cell>
          <cell r="AD2">
            <v>1</v>
          </cell>
          <cell r="AE2">
            <v>0</v>
          </cell>
        </row>
      </sheetData>
      <sheetData sheetId="229">
        <row r="2">
          <cell r="AC2">
            <v>1</v>
          </cell>
          <cell r="AD2">
            <v>1</v>
          </cell>
          <cell r="AE2">
            <v>0</v>
          </cell>
        </row>
      </sheetData>
      <sheetData sheetId="230">
        <row r="2">
          <cell r="AC2">
            <v>1</v>
          </cell>
          <cell r="AD2">
            <v>1</v>
          </cell>
          <cell r="AE2">
            <v>1</v>
          </cell>
        </row>
      </sheetData>
      <sheetData sheetId="231">
        <row r="2">
          <cell r="AC2">
            <v>1</v>
          </cell>
          <cell r="AD2">
            <v>1</v>
          </cell>
          <cell r="AE2">
            <v>0</v>
          </cell>
        </row>
      </sheetData>
      <sheetData sheetId="232">
        <row r="2">
          <cell r="AC2">
            <v>1</v>
          </cell>
          <cell r="AD2">
            <v>1</v>
          </cell>
          <cell r="AE2">
            <v>0</v>
          </cell>
        </row>
      </sheetData>
      <sheetData sheetId="233">
        <row r="2">
          <cell r="AC2">
            <v>1</v>
          </cell>
          <cell r="AD2">
            <v>1</v>
          </cell>
          <cell r="AE2">
            <v>1</v>
          </cell>
        </row>
      </sheetData>
      <sheetData sheetId="234">
        <row r="2">
          <cell r="AC2">
            <v>1</v>
          </cell>
          <cell r="AD2">
            <v>1</v>
          </cell>
          <cell r="AE2">
            <v>0</v>
          </cell>
        </row>
      </sheetData>
      <sheetData sheetId="235">
        <row r="2">
          <cell r="AC2">
            <v>1</v>
          </cell>
          <cell r="AD2">
            <v>0</v>
          </cell>
          <cell r="AE2">
            <v>1</v>
          </cell>
        </row>
      </sheetData>
      <sheetData sheetId="236">
        <row r="2">
          <cell r="AC2">
            <v>1</v>
          </cell>
          <cell r="AD2">
            <v>0</v>
          </cell>
          <cell r="AE2">
            <v>0</v>
          </cell>
        </row>
      </sheetData>
      <sheetData sheetId="237">
        <row r="2">
          <cell r="AC2">
            <v>1</v>
          </cell>
          <cell r="AD2">
            <v>1</v>
          </cell>
          <cell r="AE2">
            <v>1</v>
          </cell>
        </row>
      </sheetData>
      <sheetData sheetId="238">
        <row r="2">
          <cell r="AC2">
            <v>1</v>
          </cell>
          <cell r="AD2">
            <v>0</v>
          </cell>
          <cell r="AE2">
            <v>1</v>
          </cell>
        </row>
      </sheetData>
      <sheetData sheetId="239">
        <row r="2">
          <cell r="AC2">
            <v>1</v>
          </cell>
          <cell r="AD2">
            <v>0</v>
          </cell>
          <cell r="AE2">
            <v>1</v>
          </cell>
        </row>
      </sheetData>
      <sheetData sheetId="240">
        <row r="2">
          <cell r="AC2">
            <v>1</v>
          </cell>
          <cell r="AD2">
            <v>1</v>
          </cell>
          <cell r="AE2">
            <v>0</v>
          </cell>
        </row>
      </sheetData>
      <sheetData sheetId="241">
        <row r="2">
          <cell r="AC2">
            <v>1</v>
          </cell>
          <cell r="AD2">
            <v>1</v>
          </cell>
          <cell r="AE2">
            <v>0</v>
          </cell>
        </row>
      </sheetData>
      <sheetData sheetId="242">
        <row r="2">
          <cell r="AC2">
            <v>1</v>
          </cell>
          <cell r="AD2">
            <v>1</v>
          </cell>
          <cell r="AE2">
            <v>0</v>
          </cell>
        </row>
      </sheetData>
      <sheetData sheetId="243">
        <row r="2">
          <cell r="AC2">
            <v>1</v>
          </cell>
          <cell r="AD2">
            <v>1</v>
          </cell>
          <cell r="AE2">
            <v>0</v>
          </cell>
        </row>
      </sheetData>
      <sheetData sheetId="244">
        <row r="2">
          <cell r="AC2">
            <v>1</v>
          </cell>
          <cell r="AD2">
            <v>1</v>
          </cell>
          <cell r="AE2">
            <v>0</v>
          </cell>
        </row>
      </sheetData>
      <sheetData sheetId="245">
        <row r="2">
          <cell r="AC2">
            <v>1</v>
          </cell>
          <cell r="AD2">
            <v>1</v>
          </cell>
          <cell r="AE2">
            <v>0</v>
          </cell>
        </row>
      </sheetData>
      <sheetData sheetId="246">
        <row r="2">
          <cell r="AC2">
            <v>1</v>
          </cell>
          <cell r="AD2">
            <v>0</v>
          </cell>
          <cell r="AE2">
            <v>0</v>
          </cell>
        </row>
      </sheetData>
      <sheetData sheetId="247">
        <row r="2">
          <cell r="AC2">
            <v>1</v>
          </cell>
          <cell r="AD2">
            <v>1</v>
          </cell>
          <cell r="AE2">
            <v>1</v>
          </cell>
        </row>
      </sheetData>
      <sheetData sheetId="248">
        <row r="2">
          <cell r="AC2">
            <v>1</v>
          </cell>
          <cell r="AD2">
            <v>1</v>
          </cell>
          <cell r="AE2">
            <v>0</v>
          </cell>
        </row>
      </sheetData>
      <sheetData sheetId="249">
        <row r="2">
          <cell r="AC2">
            <v>1</v>
          </cell>
          <cell r="AD2">
            <v>1</v>
          </cell>
          <cell r="AE2">
            <v>0</v>
          </cell>
        </row>
      </sheetData>
      <sheetData sheetId="250">
        <row r="2">
          <cell r="AC2">
            <v>1</v>
          </cell>
          <cell r="AD2">
            <v>1</v>
          </cell>
          <cell r="AE2">
            <v>1</v>
          </cell>
        </row>
      </sheetData>
      <sheetData sheetId="251">
        <row r="2">
          <cell r="AC2">
            <v>1</v>
          </cell>
          <cell r="AD2">
            <v>1</v>
          </cell>
          <cell r="AE2">
            <v>1</v>
          </cell>
        </row>
      </sheetData>
      <sheetData sheetId="252">
        <row r="2">
          <cell r="AC2">
            <v>1</v>
          </cell>
          <cell r="AD2">
            <v>1</v>
          </cell>
          <cell r="AE2">
            <v>1</v>
          </cell>
        </row>
      </sheetData>
      <sheetData sheetId="253">
        <row r="2">
          <cell r="AC2">
            <v>1</v>
          </cell>
          <cell r="AD2">
            <v>0</v>
          </cell>
          <cell r="AE2">
            <v>1</v>
          </cell>
        </row>
      </sheetData>
      <sheetData sheetId="254">
        <row r="2">
          <cell r="AC2">
            <v>1</v>
          </cell>
          <cell r="AD2">
            <v>1</v>
          </cell>
          <cell r="AE2">
            <v>0</v>
          </cell>
        </row>
      </sheetData>
      <sheetData sheetId="255">
        <row r="2">
          <cell r="AC2">
            <v>1</v>
          </cell>
          <cell r="AD2">
            <v>0</v>
          </cell>
          <cell r="AE2">
            <v>1</v>
          </cell>
        </row>
      </sheetData>
      <sheetData sheetId="256">
        <row r="2">
          <cell r="AC2">
            <v>1</v>
          </cell>
          <cell r="AD2">
            <v>1</v>
          </cell>
          <cell r="AE2">
            <v>1</v>
          </cell>
        </row>
      </sheetData>
      <sheetData sheetId="257">
        <row r="2">
          <cell r="AC2">
            <v>1</v>
          </cell>
          <cell r="AD2">
            <v>0</v>
          </cell>
          <cell r="AE2">
            <v>1</v>
          </cell>
        </row>
      </sheetData>
      <sheetData sheetId="258">
        <row r="2">
          <cell r="AC2">
            <v>1</v>
          </cell>
          <cell r="AD2">
            <v>1</v>
          </cell>
          <cell r="AE2">
            <v>0</v>
          </cell>
        </row>
      </sheetData>
      <sheetData sheetId="259">
        <row r="2">
          <cell r="AC2">
            <v>1</v>
          </cell>
          <cell r="AD2">
            <v>0</v>
          </cell>
          <cell r="AE2">
            <v>1</v>
          </cell>
        </row>
      </sheetData>
      <sheetData sheetId="260">
        <row r="2">
          <cell r="AC2">
            <v>1</v>
          </cell>
          <cell r="AD2">
            <v>1</v>
          </cell>
          <cell r="AE2">
            <v>0</v>
          </cell>
        </row>
      </sheetData>
      <sheetData sheetId="261">
        <row r="2">
          <cell r="AC2">
            <v>1</v>
          </cell>
          <cell r="AD2">
            <v>1</v>
          </cell>
          <cell r="AE2">
            <v>1</v>
          </cell>
        </row>
      </sheetData>
      <sheetData sheetId="262">
        <row r="2">
          <cell r="AC2">
            <v>1</v>
          </cell>
          <cell r="AD2">
            <v>1</v>
          </cell>
          <cell r="AE2">
            <v>0</v>
          </cell>
        </row>
      </sheetData>
      <sheetData sheetId="263">
        <row r="2">
          <cell r="AC2">
            <v>1</v>
          </cell>
          <cell r="AD2">
            <v>0</v>
          </cell>
          <cell r="AE2">
            <v>1</v>
          </cell>
        </row>
      </sheetData>
      <sheetData sheetId="264">
        <row r="2">
          <cell r="AC2">
            <v>1</v>
          </cell>
          <cell r="AD2">
            <v>1</v>
          </cell>
          <cell r="AE2">
            <v>0</v>
          </cell>
        </row>
      </sheetData>
      <sheetData sheetId="265">
        <row r="2">
          <cell r="AC2">
            <v>1</v>
          </cell>
          <cell r="AD2">
            <v>1</v>
          </cell>
          <cell r="AE2">
            <v>0</v>
          </cell>
        </row>
      </sheetData>
      <sheetData sheetId="266">
        <row r="2">
          <cell r="AC2">
            <v>1</v>
          </cell>
          <cell r="AD2">
            <v>0</v>
          </cell>
          <cell r="AE2">
            <v>0</v>
          </cell>
        </row>
      </sheetData>
      <sheetData sheetId="267">
        <row r="2">
          <cell r="AC2">
            <v>1</v>
          </cell>
          <cell r="AD2">
            <v>1</v>
          </cell>
          <cell r="AE2">
            <v>1</v>
          </cell>
        </row>
      </sheetData>
      <sheetData sheetId="268">
        <row r="2">
          <cell r="AC2">
            <v>1</v>
          </cell>
          <cell r="AD2">
            <v>1</v>
          </cell>
          <cell r="AE2">
            <v>0</v>
          </cell>
        </row>
      </sheetData>
      <sheetData sheetId="269">
        <row r="2">
          <cell r="AC2">
            <v>1</v>
          </cell>
          <cell r="AD2">
            <v>0</v>
          </cell>
          <cell r="AE2">
            <v>0</v>
          </cell>
        </row>
      </sheetData>
      <sheetData sheetId="270">
        <row r="2">
          <cell r="AC2">
            <v>1</v>
          </cell>
          <cell r="AD2">
            <v>1</v>
          </cell>
          <cell r="AE2">
            <v>1</v>
          </cell>
        </row>
      </sheetData>
      <sheetData sheetId="271">
        <row r="2">
          <cell r="AC2">
            <v>1</v>
          </cell>
          <cell r="AD2">
            <v>1</v>
          </cell>
          <cell r="AE2">
            <v>1</v>
          </cell>
        </row>
      </sheetData>
      <sheetData sheetId="272">
        <row r="2">
          <cell r="AC2">
            <v>1</v>
          </cell>
          <cell r="AD2">
            <v>1</v>
          </cell>
          <cell r="AE2">
            <v>0</v>
          </cell>
        </row>
      </sheetData>
      <sheetData sheetId="273">
        <row r="2">
          <cell r="AC2">
            <v>1</v>
          </cell>
          <cell r="AD2">
            <v>1</v>
          </cell>
          <cell r="AE2">
            <v>1</v>
          </cell>
        </row>
      </sheetData>
      <sheetData sheetId="274">
        <row r="2">
          <cell r="AC2">
            <v>1</v>
          </cell>
          <cell r="AD2">
            <v>1</v>
          </cell>
          <cell r="AE2">
            <v>0</v>
          </cell>
        </row>
      </sheetData>
      <sheetData sheetId="275">
        <row r="2">
          <cell r="AC2">
            <v>1</v>
          </cell>
          <cell r="AD2">
            <v>0</v>
          </cell>
          <cell r="AE2">
            <v>1</v>
          </cell>
        </row>
      </sheetData>
      <sheetData sheetId="276">
        <row r="2">
          <cell r="AC2">
            <v>1</v>
          </cell>
          <cell r="AD2">
            <v>1</v>
          </cell>
          <cell r="AE2">
            <v>0</v>
          </cell>
        </row>
      </sheetData>
      <sheetData sheetId="277">
        <row r="2">
          <cell r="AC2">
            <v>1</v>
          </cell>
          <cell r="AD2">
            <v>0</v>
          </cell>
          <cell r="AE2">
            <v>1</v>
          </cell>
        </row>
      </sheetData>
      <sheetData sheetId="278">
        <row r="2">
          <cell r="AC2">
            <v>1</v>
          </cell>
          <cell r="AD2">
            <v>0</v>
          </cell>
          <cell r="AE2">
            <v>1</v>
          </cell>
        </row>
      </sheetData>
      <sheetData sheetId="279">
        <row r="2">
          <cell r="AC2">
            <v>1</v>
          </cell>
          <cell r="AD2">
            <v>0</v>
          </cell>
          <cell r="AE2">
            <v>1</v>
          </cell>
        </row>
      </sheetData>
      <sheetData sheetId="280">
        <row r="2">
          <cell r="AC2">
            <v>1</v>
          </cell>
          <cell r="AD2">
            <v>1</v>
          </cell>
          <cell r="AE2">
            <v>1</v>
          </cell>
        </row>
      </sheetData>
      <sheetData sheetId="281">
        <row r="2">
          <cell r="AC2">
            <v>1</v>
          </cell>
          <cell r="AD2">
            <v>1</v>
          </cell>
          <cell r="AE2">
            <v>0</v>
          </cell>
        </row>
      </sheetData>
      <sheetData sheetId="282">
        <row r="2">
          <cell r="AC2">
            <v>1</v>
          </cell>
          <cell r="AD2">
            <v>1</v>
          </cell>
          <cell r="AE2">
            <v>1</v>
          </cell>
        </row>
      </sheetData>
      <sheetData sheetId="283">
        <row r="2">
          <cell r="AC2">
            <v>1</v>
          </cell>
          <cell r="AD2">
            <v>1</v>
          </cell>
          <cell r="AE2">
            <v>1</v>
          </cell>
        </row>
      </sheetData>
      <sheetData sheetId="284">
        <row r="2">
          <cell r="AC2">
            <v>1</v>
          </cell>
          <cell r="AD2">
            <v>1</v>
          </cell>
          <cell r="AE2">
            <v>0</v>
          </cell>
        </row>
      </sheetData>
      <sheetData sheetId="285">
        <row r="2">
          <cell r="AC2">
            <v>1</v>
          </cell>
          <cell r="AD2">
            <v>0</v>
          </cell>
          <cell r="AE2">
            <v>1</v>
          </cell>
        </row>
      </sheetData>
      <sheetData sheetId="286">
        <row r="2">
          <cell r="AC2">
            <v>1</v>
          </cell>
          <cell r="AD2">
            <v>0</v>
          </cell>
          <cell r="AE2">
            <v>1</v>
          </cell>
        </row>
      </sheetData>
      <sheetData sheetId="287">
        <row r="2">
          <cell r="AC2">
            <v>1</v>
          </cell>
          <cell r="AD2">
            <v>0</v>
          </cell>
          <cell r="AE2">
            <v>0</v>
          </cell>
        </row>
      </sheetData>
      <sheetData sheetId="288">
        <row r="2">
          <cell r="AC2">
            <v>1</v>
          </cell>
          <cell r="AD2">
            <v>0</v>
          </cell>
          <cell r="AE2">
            <v>0</v>
          </cell>
        </row>
      </sheetData>
      <sheetData sheetId="289">
        <row r="2">
          <cell r="AC2">
            <v>1</v>
          </cell>
          <cell r="AD2">
            <v>0</v>
          </cell>
          <cell r="AE2">
            <v>1</v>
          </cell>
        </row>
      </sheetData>
      <sheetData sheetId="290">
        <row r="2">
          <cell r="AC2">
            <v>1</v>
          </cell>
          <cell r="AD2">
            <v>1</v>
          </cell>
          <cell r="AE2">
            <v>1</v>
          </cell>
        </row>
      </sheetData>
      <sheetData sheetId="291">
        <row r="2">
          <cell r="AC2">
            <v>1</v>
          </cell>
          <cell r="AD2">
            <v>1</v>
          </cell>
          <cell r="AE2">
            <v>1</v>
          </cell>
        </row>
      </sheetData>
      <sheetData sheetId="292">
        <row r="2">
          <cell r="AC2">
            <v>1</v>
          </cell>
          <cell r="AD2">
            <v>1</v>
          </cell>
          <cell r="AE2">
            <v>1</v>
          </cell>
        </row>
      </sheetData>
      <sheetData sheetId="293">
        <row r="2">
          <cell r="AC2">
            <v>1</v>
          </cell>
          <cell r="AD2">
            <v>0</v>
          </cell>
          <cell r="AE2">
            <v>1</v>
          </cell>
        </row>
      </sheetData>
      <sheetData sheetId="294">
        <row r="2">
          <cell r="AC2">
            <v>1</v>
          </cell>
          <cell r="AD2">
            <v>1</v>
          </cell>
          <cell r="AE2">
            <v>1</v>
          </cell>
        </row>
      </sheetData>
      <sheetData sheetId="295">
        <row r="2">
          <cell r="AC2">
            <v>1</v>
          </cell>
          <cell r="AD2">
            <v>1</v>
          </cell>
          <cell r="AE2">
            <v>1</v>
          </cell>
        </row>
      </sheetData>
      <sheetData sheetId="296">
        <row r="2">
          <cell r="AC2">
            <v>1</v>
          </cell>
          <cell r="AD2">
            <v>1</v>
          </cell>
          <cell r="AE2">
            <v>1</v>
          </cell>
        </row>
      </sheetData>
      <sheetData sheetId="297">
        <row r="2">
          <cell r="AC2">
            <v>1</v>
          </cell>
          <cell r="AD2">
            <v>0</v>
          </cell>
          <cell r="AE2">
            <v>0</v>
          </cell>
        </row>
      </sheetData>
      <sheetData sheetId="298">
        <row r="2">
          <cell r="AC2">
            <v>1</v>
          </cell>
          <cell r="AD2">
            <v>0</v>
          </cell>
          <cell r="AE2">
            <v>1</v>
          </cell>
        </row>
      </sheetData>
      <sheetData sheetId="299">
        <row r="2">
          <cell r="AC2">
            <v>1</v>
          </cell>
          <cell r="AD2">
            <v>0</v>
          </cell>
          <cell r="AE2">
            <v>1</v>
          </cell>
        </row>
      </sheetData>
      <sheetData sheetId="300">
        <row r="2">
          <cell r="AC2">
            <v>1</v>
          </cell>
          <cell r="AD2">
            <v>1</v>
          </cell>
          <cell r="AE2">
            <v>0</v>
          </cell>
        </row>
      </sheetData>
      <sheetData sheetId="301">
        <row r="2">
          <cell r="AC2">
            <v>1</v>
          </cell>
          <cell r="AD2">
            <v>1</v>
          </cell>
          <cell r="AE2">
            <v>1</v>
          </cell>
        </row>
      </sheetData>
      <sheetData sheetId="302">
        <row r="2">
          <cell r="AC2">
            <v>1</v>
          </cell>
          <cell r="AD2">
            <v>1</v>
          </cell>
          <cell r="AE2">
            <v>0</v>
          </cell>
        </row>
      </sheetData>
      <sheetData sheetId="303">
        <row r="2">
          <cell r="AC2">
            <v>1</v>
          </cell>
          <cell r="AD2">
            <v>1</v>
          </cell>
          <cell r="AE2">
            <v>1</v>
          </cell>
        </row>
      </sheetData>
      <sheetData sheetId="304">
        <row r="2">
          <cell r="AC2">
            <v>1</v>
          </cell>
          <cell r="AD2">
            <v>1</v>
          </cell>
          <cell r="AE2">
            <v>0</v>
          </cell>
        </row>
      </sheetData>
      <sheetData sheetId="305">
        <row r="2">
          <cell r="AC2">
            <v>1</v>
          </cell>
          <cell r="AD2">
            <v>1</v>
          </cell>
          <cell r="AE2">
            <v>0</v>
          </cell>
        </row>
      </sheetData>
      <sheetData sheetId="306">
        <row r="2">
          <cell r="AC2">
            <v>1</v>
          </cell>
          <cell r="AD2">
            <v>1</v>
          </cell>
          <cell r="AE2">
            <v>0</v>
          </cell>
        </row>
      </sheetData>
      <sheetData sheetId="307">
        <row r="2">
          <cell r="AC2">
            <v>1</v>
          </cell>
          <cell r="AD2">
            <v>1</v>
          </cell>
          <cell r="AE2">
            <v>0</v>
          </cell>
        </row>
      </sheetData>
      <sheetData sheetId="308">
        <row r="2">
          <cell r="AC2">
            <v>1</v>
          </cell>
          <cell r="AD2">
            <v>1</v>
          </cell>
          <cell r="AE2">
            <v>1</v>
          </cell>
        </row>
      </sheetData>
      <sheetData sheetId="309">
        <row r="2">
          <cell r="AC2">
            <v>1</v>
          </cell>
          <cell r="AD2">
            <v>1</v>
          </cell>
          <cell r="AE2">
            <v>0</v>
          </cell>
        </row>
      </sheetData>
      <sheetData sheetId="310">
        <row r="2">
          <cell r="AC2">
            <v>1</v>
          </cell>
          <cell r="AD2">
            <v>1</v>
          </cell>
          <cell r="AE2">
            <v>1</v>
          </cell>
        </row>
      </sheetData>
      <sheetData sheetId="311">
        <row r="2">
          <cell r="AC2">
            <v>1</v>
          </cell>
          <cell r="AD2">
            <v>1</v>
          </cell>
          <cell r="AE2">
            <v>1</v>
          </cell>
        </row>
      </sheetData>
      <sheetData sheetId="312">
        <row r="2">
          <cell r="AC2">
            <v>1</v>
          </cell>
          <cell r="AD2">
            <v>1</v>
          </cell>
          <cell r="AE2">
            <v>1</v>
          </cell>
        </row>
      </sheetData>
      <sheetData sheetId="313">
        <row r="2">
          <cell r="AC2">
            <v>1</v>
          </cell>
          <cell r="AD2">
            <v>1</v>
          </cell>
          <cell r="AE2">
            <v>1</v>
          </cell>
        </row>
      </sheetData>
      <sheetData sheetId="314">
        <row r="2">
          <cell r="AC2">
            <v>1</v>
          </cell>
          <cell r="AD2">
            <v>1</v>
          </cell>
          <cell r="AE2">
            <v>1</v>
          </cell>
        </row>
      </sheetData>
      <sheetData sheetId="315">
        <row r="2">
          <cell r="AC2">
            <v>1</v>
          </cell>
          <cell r="AD2">
            <v>0</v>
          </cell>
          <cell r="AE2">
            <v>1</v>
          </cell>
        </row>
      </sheetData>
      <sheetData sheetId="316">
        <row r="2">
          <cell r="AC2">
            <v>1</v>
          </cell>
          <cell r="AD2">
            <v>1</v>
          </cell>
          <cell r="AE2">
            <v>1</v>
          </cell>
        </row>
      </sheetData>
      <sheetData sheetId="317">
        <row r="2">
          <cell r="AC2">
            <v>1</v>
          </cell>
          <cell r="AD2">
            <v>0</v>
          </cell>
          <cell r="AE2">
            <v>1</v>
          </cell>
        </row>
      </sheetData>
      <sheetData sheetId="318">
        <row r="2">
          <cell r="AC2">
            <v>1</v>
          </cell>
          <cell r="AD2">
            <v>0</v>
          </cell>
          <cell r="AE2">
            <v>1</v>
          </cell>
        </row>
      </sheetData>
      <sheetData sheetId="319">
        <row r="2">
          <cell r="AC2">
            <v>1</v>
          </cell>
          <cell r="AD2">
            <v>0</v>
          </cell>
          <cell r="AE2">
            <v>1</v>
          </cell>
        </row>
      </sheetData>
      <sheetData sheetId="320">
        <row r="2">
          <cell r="AC2">
            <v>1</v>
          </cell>
          <cell r="AD2">
            <v>1</v>
          </cell>
          <cell r="AE2">
            <v>0</v>
          </cell>
        </row>
      </sheetData>
      <sheetData sheetId="321">
        <row r="2">
          <cell r="AC2">
            <v>1</v>
          </cell>
          <cell r="AD2">
            <v>1</v>
          </cell>
          <cell r="AE2">
            <v>0</v>
          </cell>
        </row>
      </sheetData>
      <sheetData sheetId="322">
        <row r="2">
          <cell r="AC2">
            <v>1</v>
          </cell>
          <cell r="AD2">
            <v>1</v>
          </cell>
          <cell r="AE2">
            <v>0</v>
          </cell>
        </row>
      </sheetData>
      <sheetData sheetId="323">
        <row r="2">
          <cell r="AC2">
            <v>1</v>
          </cell>
          <cell r="AD2">
            <v>1</v>
          </cell>
          <cell r="AE2">
            <v>1</v>
          </cell>
        </row>
      </sheetData>
      <sheetData sheetId="324">
        <row r="2">
          <cell r="AC2">
            <v>1</v>
          </cell>
          <cell r="AD2">
            <v>0</v>
          </cell>
          <cell r="AE2">
            <v>1</v>
          </cell>
        </row>
      </sheetData>
      <sheetData sheetId="325">
        <row r="2">
          <cell r="AC2">
            <v>1</v>
          </cell>
          <cell r="AD2">
            <v>1</v>
          </cell>
          <cell r="AE2">
            <v>1</v>
          </cell>
        </row>
      </sheetData>
      <sheetData sheetId="326">
        <row r="2">
          <cell r="AC2">
            <v>1</v>
          </cell>
          <cell r="AD2">
            <v>1</v>
          </cell>
          <cell r="AE2">
            <v>0</v>
          </cell>
        </row>
      </sheetData>
      <sheetData sheetId="327">
        <row r="2">
          <cell r="AC2">
            <v>1</v>
          </cell>
          <cell r="AD2">
            <v>1</v>
          </cell>
          <cell r="AE2">
            <v>1</v>
          </cell>
        </row>
      </sheetData>
      <sheetData sheetId="328">
        <row r="2">
          <cell r="AC2">
            <v>1</v>
          </cell>
          <cell r="AD2">
            <v>1</v>
          </cell>
          <cell r="AE2">
            <v>1</v>
          </cell>
        </row>
      </sheetData>
      <sheetData sheetId="329">
        <row r="2">
          <cell r="AC2">
            <v>1</v>
          </cell>
          <cell r="AD2">
            <v>1</v>
          </cell>
          <cell r="AE2">
            <v>1</v>
          </cell>
        </row>
      </sheetData>
      <sheetData sheetId="330">
        <row r="2">
          <cell r="AC2">
            <v>1</v>
          </cell>
          <cell r="AD2">
            <v>1</v>
          </cell>
          <cell r="AE2">
            <v>1</v>
          </cell>
        </row>
      </sheetData>
      <sheetData sheetId="331">
        <row r="2">
          <cell r="AC2">
            <v>1</v>
          </cell>
          <cell r="AD2">
            <v>1</v>
          </cell>
          <cell r="AE2">
            <v>1</v>
          </cell>
        </row>
      </sheetData>
      <sheetData sheetId="332">
        <row r="2">
          <cell r="AC2">
            <v>1</v>
          </cell>
          <cell r="AD2">
            <v>1</v>
          </cell>
          <cell r="AE2">
            <v>1</v>
          </cell>
        </row>
      </sheetData>
      <sheetData sheetId="333">
        <row r="2">
          <cell r="AC2">
            <v>1</v>
          </cell>
          <cell r="AD2">
            <v>1</v>
          </cell>
          <cell r="AE2">
            <v>1</v>
          </cell>
        </row>
      </sheetData>
      <sheetData sheetId="334">
        <row r="2">
          <cell r="AC2">
            <v>1</v>
          </cell>
          <cell r="AD2">
            <v>1</v>
          </cell>
          <cell r="AE2">
            <v>1</v>
          </cell>
        </row>
      </sheetData>
      <sheetData sheetId="335">
        <row r="2">
          <cell r="AC2">
            <v>1</v>
          </cell>
          <cell r="AD2">
            <v>1</v>
          </cell>
          <cell r="AE2">
            <v>0</v>
          </cell>
        </row>
      </sheetData>
      <sheetData sheetId="336">
        <row r="2">
          <cell r="AC2">
            <v>1</v>
          </cell>
          <cell r="AD2">
            <v>1</v>
          </cell>
          <cell r="AE2">
            <v>1</v>
          </cell>
        </row>
      </sheetData>
      <sheetData sheetId="337">
        <row r="2">
          <cell r="AC2">
            <v>1</v>
          </cell>
          <cell r="AD2">
            <v>1</v>
          </cell>
          <cell r="AE2">
            <v>1</v>
          </cell>
        </row>
      </sheetData>
      <sheetData sheetId="338">
        <row r="2">
          <cell r="AC2">
            <v>1</v>
          </cell>
          <cell r="AD2">
            <v>1</v>
          </cell>
          <cell r="AE2">
            <v>1</v>
          </cell>
        </row>
      </sheetData>
      <sheetData sheetId="339">
        <row r="2">
          <cell r="AC2">
            <v>1</v>
          </cell>
          <cell r="AD2">
            <v>0</v>
          </cell>
          <cell r="AE2">
            <v>1</v>
          </cell>
        </row>
      </sheetData>
      <sheetData sheetId="340">
        <row r="2">
          <cell r="AC2">
            <v>1</v>
          </cell>
          <cell r="AD2">
            <v>1</v>
          </cell>
          <cell r="AE2">
            <v>0</v>
          </cell>
        </row>
      </sheetData>
      <sheetData sheetId="341">
        <row r="2">
          <cell r="AC2">
            <v>1</v>
          </cell>
          <cell r="AD2">
            <v>0</v>
          </cell>
          <cell r="AE2">
            <v>0</v>
          </cell>
        </row>
      </sheetData>
      <sheetData sheetId="342">
        <row r="2">
          <cell r="AC2">
            <v>1</v>
          </cell>
          <cell r="AD2">
            <v>0</v>
          </cell>
          <cell r="AE2">
            <v>1</v>
          </cell>
        </row>
      </sheetData>
      <sheetData sheetId="343">
        <row r="2">
          <cell r="AC2">
            <v>1</v>
          </cell>
          <cell r="AD2">
            <v>0</v>
          </cell>
          <cell r="AE2">
            <v>0</v>
          </cell>
        </row>
      </sheetData>
      <sheetData sheetId="344">
        <row r="2">
          <cell r="AC2">
            <v>1</v>
          </cell>
          <cell r="AD2">
            <v>0</v>
          </cell>
          <cell r="AE2">
            <v>0</v>
          </cell>
        </row>
      </sheetData>
      <sheetData sheetId="345">
        <row r="2">
          <cell r="AC2">
            <v>1</v>
          </cell>
          <cell r="AD2">
            <v>1</v>
          </cell>
          <cell r="AE2">
            <v>1</v>
          </cell>
        </row>
      </sheetData>
      <sheetData sheetId="346">
        <row r="2">
          <cell r="AC2">
            <v>1</v>
          </cell>
          <cell r="AD2">
            <v>1</v>
          </cell>
          <cell r="AE2">
            <v>1</v>
          </cell>
        </row>
      </sheetData>
      <sheetData sheetId="347">
        <row r="2">
          <cell r="AC2">
            <v>1</v>
          </cell>
          <cell r="AD2">
            <v>0</v>
          </cell>
          <cell r="AE2">
            <v>1</v>
          </cell>
        </row>
      </sheetData>
      <sheetData sheetId="348">
        <row r="2">
          <cell r="AC2">
            <v>1</v>
          </cell>
          <cell r="AD2">
            <v>0</v>
          </cell>
          <cell r="AE2">
            <v>1</v>
          </cell>
        </row>
      </sheetData>
      <sheetData sheetId="349">
        <row r="2">
          <cell r="AC2">
            <v>1</v>
          </cell>
          <cell r="AD2">
            <v>0</v>
          </cell>
          <cell r="AE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宗華-褲子左後口袋-走路後跌5"/>
      <sheetName val="宗華-褲子左後口袋-走路後跌4"/>
      <sheetName val="宗華-褲子左後口袋-走路後跌3"/>
      <sheetName val="宗華-褲子左後口袋-走路後跌2"/>
      <sheetName val="宗華-褲子左後口袋-走路後跌1"/>
      <sheetName val="宗華-褲子左後口袋-走路左跌5"/>
      <sheetName val="宗華-褲子左後口袋-走路左跌4"/>
      <sheetName val="宗華-褲子左後口袋-走路左跌3"/>
      <sheetName val="宗華-褲子左後口袋-走路左跌2"/>
      <sheetName val="宗華-褲子左後口袋-走路左跌1"/>
      <sheetName val="宗華-褲子左後口袋-走路右跌5"/>
      <sheetName val="宗華-褲子左後口袋-走路右跌4"/>
      <sheetName val="宗華-褲子左後口袋-走路右跌3"/>
      <sheetName val="宗華-褲子左後口袋-走路右跌2"/>
      <sheetName val="宗華-褲子左後口袋-走路右跌1"/>
      <sheetName val="宗華-褲子左後口袋-走路前跌5"/>
      <sheetName val="宗華-褲子左後口袋-走路前跌4"/>
      <sheetName val="宗華-褲子左後口袋-走路前跌3"/>
      <sheetName val="宗華-褲子左後口袋-走路前跌2"/>
      <sheetName val="宗華-褲子左後口袋-走路前跌1"/>
      <sheetName val="宗華-褲子左前口袋-走路後跌5"/>
      <sheetName val="宗華-褲子左前口袋-走路後跌4"/>
      <sheetName val="宗華-褲子左前口袋-走路後跌3"/>
      <sheetName val="宗華-褲子左前口袋-走路後跌2"/>
      <sheetName val="宗華-褲子左前口袋-走路後跌1"/>
      <sheetName val="宗華-褲子左前口袋-走路左跌5"/>
      <sheetName val="宗華-褲子左前口袋-走路左跌4"/>
      <sheetName val="宗華-褲子左前口袋-走路左跌3"/>
      <sheetName val="宗華-褲子左前口袋-走路左跌2"/>
      <sheetName val="宗華-褲子左前口袋-走路左跌1"/>
      <sheetName val="宗華-褲子左前口袋-走路右跌5"/>
      <sheetName val="宗華-褲子左前口袋-走路右跌4"/>
      <sheetName val="宗華-褲子左前口袋-走路右跌3"/>
      <sheetName val="宗華-褲子左前口袋-走路右跌2"/>
      <sheetName val="宗華-褲子左前口袋-走路右跌1"/>
      <sheetName val="宗華-褲子左前口袋-走路前跌5"/>
      <sheetName val="宗華-褲子左前口袋-走路前跌4"/>
      <sheetName val="宗華-褲子左前口袋-走路前跌3"/>
      <sheetName val="宗華-褲子左前口袋-走路前跌2"/>
      <sheetName val="宗華-褲子左前口袋-走路前跌1"/>
      <sheetName val="宗華-褲子右後口袋-走路後跌5"/>
      <sheetName val="宗華-褲子右後口袋-走路後跌4"/>
      <sheetName val="宗華-褲子右後口袋-走路後跌3"/>
      <sheetName val="宗華-褲子右後口袋-走路後跌2"/>
      <sheetName val="宗華-褲子右後口袋-走路後跌1"/>
      <sheetName val="宗華-褲子右後口袋-走路左跌5"/>
      <sheetName val="宗華-褲子右後口袋-走路左跌4"/>
      <sheetName val="宗華-褲子右後口袋-走路左跌3"/>
      <sheetName val="宗華-褲子右後口袋-走路左跌2"/>
      <sheetName val="宗華-褲子右後口袋-走路左跌1"/>
      <sheetName val="宗華-褲子右後口袋-走路右跌5"/>
      <sheetName val="宗華-褲子右後口袋-走路右跌4"/>
      <sheetName val="宗華-褲子右後口袋-走路右跌3"/>
      <sheetName val="宗華-褲子右後口袋-走路右跌2"/>
      <sheetName val="宗華-褲子右後口袋-走路右跌1"/>
      <sheetName val="宗華-褲子右後口袋-走路前跌5"/>
      <sheetName val="宗華-褲子右後口袋-走路前跌4"/>
      <sheetName val="宗華-褲子右後口袋-走路前跌3"/>
      <sheetName val="宗華-褲子右後口袋-走路前跌2"/>
      <sheetName val="宗華-褲子右後口袋-走路前跌1"/>
      <sheetName val="宗華-褲子右前口袋-走路後跌5"/>
      <sheetName val="宗華-褲子右前口袋-走路後跌4"/>
      <sheetName val="宗華-褲子右前口袋-走路後跌3"/>
      <sheetName val="宗華-褲子右前口袋-走路後跌2"/>
      <sheetName val="宗華-褲子右前口袋-走路後跌1"/>
      <sheetName val="宗華-褲子右前口袋-走路左跌5"/>
      <sheetName val="宗華-褲子右前口袋-走路左跌4"/>
      <sheetName val="宗華-褲子右前口袋-走路左跌3"/>
      <sheetName val="宗華-褲子右前口袋-走路左跌2"/>
      <sheetName val="宗華-褲子右前口袋-走路左跌1"/>
      <sheetName val="宗華-褲子右前口袋-走路右跌5"/>
      <sheetName val="宗華-褲子右前口袋-走路右跌4"/>
      <sheetName val="宗華-褲子右前口袋-走路右跌3"/>
      <sheetName val="宗華-褲子右前口袋-走路右跌2"/>
      <sheetName val="宗華-褲子右前口袋-走路右跌1"/>
      <sheetName val="宗華-褲子右前口袋-走路前跌5"/>
      <sheetName val="宗華-褲子右前口袋-走路前跌4"/>
      <sheetName val="宗華-褲子右前口袋-走路前跌3"/>
      <sheetName val="宗華-褲子右前口袋-走路前跌2"/>
      <sheetName val="宗華-褲子右前口袋-走路前跌1"/>
      <sheetName val="宗華-外套左邊口袋-走路後跌5"/>
      <sheetName val="宗華-外套左邊口袋-走路後跌4"/>
      <sheetName val="宗華-外套左邊口袋-走路後跌3"/>
      <sheetName val="宗華-外套左邊口袋-走路後跌2"/>
      <sheetName val="宗華-外套左邊口袋-走路後跌1"/>
      <sheetName val="宗華-外套左邊口袋-走路左跌5"/>
      <sheetName val="宗華-外套左邊口袋-走路左跌4"/>
      <sheetName val="宗華-外套左邊口袋-走路左跌3"/>
      <sheetName val="宗華-外套左邊口袋-走路左跌2"/>
      <sheetName val="宗華-外套左邊口袋-走路左跌1"/>
      <sheetName val="宗華-外套左邊口袋-走路右跌5"/>
      <sheetName val="宗華-外套左邊口袋-走路右跌4"/>
      <sheetName val="宗華-外套左邊口袋-走路右跌3"/>
      <sheetName val="宗華-外套左邊口袋-走路右跌2"/>
      <sheetName val="宗華-外套左邊口袋-走路右跌1"/>
      <sheetName val="宗華-外套左邊口袋-走路前跌5"/>
      <sheetName val="宗華-外套左邊口袋-走路前跌4"/>
      <sheetName val="宗華-外套左邊口袋-走路前跌3"/>
      <sheetName val="宗華-外套左邊口袋-走路前跌2"/>
      <sheetName val="宗華-外套左邊口袋-走路前跌1"/>
      <sheetName val="宗華-外套右邊口袋-走路後跌5"/>
      <sheetName val="宗華-外套右邊口袋-走路後跌4"/>
      <sheetName val="宗華-外套右邊口袋-走路後跌3"/>
      <sheetName val="宗華-外套右邊口袋-走路後跌2"/>
      <sheetName val="宗華-外套右邊口袋-走路後跌1"/>
      <sheetName val="宗華-外套右邊口袋-走路左跌5"/>
      <sheetName val="宗華-外套右邊口袋-走路左跌4"/>
      <sheetName val="宗華-外套右邊口袋-走路左跌3"/>
      <sheetName val="宗華-外套右邊口袋-走路左跌2"/>
      <sheetName val="宗華-外套右邊口袋-走路左跌1"/>
      <sheetName val="宗華-外套右邊口袋-走路右跌5"/>
      <sheetName val="宗華-外套右邊口袋-走路右跌4"/>
      <sheetName val="宗華-外套右邊口袋-走路右跌3"/>
      <sheetName val="宗華-外套右邊口袋-走路右跌2"/>
      <sheetName val="宗華-外套右邊口袋-走路右跌1"/>
      <sheetName val="宗華-外套右邊口袋-走路前跌5"/>
      <sheetName val="宗華-外套右邊口袋-走路前跌4"/>
      <sheetName val="宗華-外套右邊口袋-走路前跌3"/>
      <sheetName val="宗華-外套右邊口袋-走路前跌2"/>
      <sheetName val="宗華-外套右邊口袋-走路前跌1"/>
      <sheetName val="宗華-上衣口袋-走路後跌5"/>
      <sheetName val="宗華-上衣口袋-走路後跌4"/>
      <sheetName val="宗華-上衣口袋-走路後跌3"/>
      <sheetName val="宗華-上衣口袋-走路後跌2"/>
      <sheetName val="宗華-上衣口袋-走路後跌1"/>
      <sheetName val="宗華-上衣口袋-走路左跌5"/>
      <sheetName val="宗華-上衣口袋-走路左跌4"/>
      <sheetName val="宗華-上衣口袋-走路左跌3"/>
      <sheetName val="宗華-上衣口袋-走路左跌2"/>
      <sheetName val="宗華-上衣口袋-走路左跌1"/>
      <sheetName val="宗華-上衣口袋-走路右跌5"/>
      <sheetName val="宗華-上衣口袋-走路右跌4"/>
      <sheetName val="宗華-上衣口袋-走路右跌3"/>
      <sheetName val="宗華-上衣口袋-走路右跌2"/>
      <sheetName val="宗華-上衣口袋-走路右跌1"/>
      <sheetName val="宗華-上衣口袋-走路前跌5"/>
      <sheetName val="宗華-上衣口袋-走路前跌4"/>
      <sheetName val="宗華-上衣口袋-走路前跌3"/>
      <sheetName val="宗華-上衣口袋-走路前跌2"/>
      <sheetName val="宗華-上衣口袋-走路前跌1"/>
    </sheetNames>
    <sheetDataSet>
      <sheetData sheetId="0">
        <row r="2">
          <cell r="AC2">
            <v>1</v>
          </cell>
          <cell r="AD2">
            <v>1</v>
          </cell>
          <cell r="AE2">
            <v>0</v>
          </cell>
        </row>
      </sheetData>
      <sheetData sheetId="1">
        <row r="2">
          <cell r="AC2">
            <v>1</v>
          </cell>
          <cell r="AD2">
            <v>0</v>
          </cell>
          <cell r="AE2">
            <v>1</v>
          </cell>
        </row>
      </sheetData>
      <sheetData sheetId="2">
        <row r="2">
          <cell r="AC2">
            <v>1</v>
          </cell>
          <cell r="AD2">
            <v>1</v>
          </cell>
          <cell r="AE2">
            <v>1</v>
          </cell>
        </row>
      </sheetData>
      <sheetData sheetId="3">
        <row r="2">
          <cell r="AC2">
            <v>1</v>
          </cell>
          <cell r="AD2">
            <v>0</v>
          </cell>
          <cell r="AE2">
            <v>0</v>
          </cell>
        </row>
      </sheetData>
      <sheetData sheetId="4">
        <row r="2">
          <cell r="AC2">
            <v>1</v>
          </cell>
          <cell r="AD2">
            <v>1</v>
          </cell>
          <cell r="AE2">
            <v>1</v>
          </cell>
        </row>
      </sheetData>
      <sheetData sheetId="5">
        <row r="2">
          <cell r="AC2">
            <v>1</v>
          </cell>
          <cell r="AD2">
            <v>0</v>
          </cell>
          <cell r="AE2">
            <v>0</v>
          </cell>
        </row>
      </sheetData>
      <sheetData sheetId="6">
        <row r="2">
          <cell r="AC2">
            <v>1</v>
          </cell>
          <cell r="AD2">
            <v>0</v>
          </cell>
          <cell r="AE2">
            <v>1</v>
          </cell>
        </row>
      </sheetData>
      <sheetData sheetId="7">
        <row r="2">
          <cell r="AC2">
            <v>1</v>
          </cell>
          <cell r="AD2">
            <v>0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0</v>
          </cell>
          <cell r="AE2">
            <v>0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0</v>
          </cell>
          <cell r="AE2">
            <v>0</v>
          </cell>
        </row>
      </sheetData>
      <sheetData sheetId="13">
        <row r="2">
          <cell r="AC2">
            <v>1</v>
          </cell>
          <cell r="AD2">
            <v>0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0</v>
          </cell>
          <cell r="AE2">
            <v>1</v>
          </cell>
        </row>
      </sheetData>
      <sheetData sheetId="16">
        <row r="2">
          <cell r="AC2">
            <v>1</v>
          </cell>
          <cell r="AD2">
            <v>0</v>
          </cell>
          <cell r="AE2">
            <v>1</v>
          </cell>
        </row>
      </sheetData>
      <sheetData sheetId="17">
        <row r="2">
          <cell r="AC2">
            <v>1</v>
          </cell>
          <cell r="AD2">
            <v>1</v>
          </cell>
          <cell r="AE2">
            <v>1</v>
          </cell>
        </row>
      </sheetData>
      <sheetData sheetId="18">
        <row r="2">
          <cell r="AC2">
            <v>1</v>
          </cell>
          <cell r="AD2">
            <v>1</v>
          </cell>
          <cell r="AE2">
            <v>1</v>
          </cell>
        </row>
      </sheetData>
      <sheetData sheetId="19">
        <row r="2">
          <cell r="AC2">
            <v>1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0</v>
          </cell>
          <cell r="AE2">
            <v>1</v>
          </cell>
        </row>
      </sheetData>
      <sheetData sheetId="21">
        <row r="2">
          <cell r="AC2">
            <v>1</v>
          </cell>
          <cell r="AD2">
            <v>0</v>
          </cell>
          <cell r="AE2">
            <v>1</v>
          </cell>
        </row>
      </sheetData>
      <sheetData sheetId="22">
        <row r="2">
          <cell r="AC2">
            <v>1</v>
          </cell>
          <cell r="AD2">
            <v>0</v>
          </cell>
          <cell r="AE2">
            <v>1</v>
          </cell>
        </row>
      </sheetData>
      <sheetData sheetId="23">
        <row r="2">
          <cell r="AC2">
            <v>1</v>
          </cell>
          <cell r="AD2">
            <v>0</v>
          </cell>
          <cell r="AE2">
            <v>1</v>
          </cell>
        </row>
      </sheetData>
      <sheetData sheetId="24">
        <row r="2">
          <cell r="AC2">
            <v>1</v>
          </cell>
          <cell r="AD2">
            <v>0</v>
          </cell>
          <cell r="AE2">
            <v>1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1</v>
          </cell>
        </row>
      </sheetData>
      <sheetData sheetId="29">
        <row r="2">
          <cell r="AC2">
            <v>1</v>
          </cell>
          <cell r="AD2">
            <v>1</v>
          </cell>
          <cell r="AE2">
            <v>1</v>
          </cell>
        </row>
      </sheetData>
      <sheetData sheetId="30">
        <row r="2">
          <cell r="AC2">
            <v>1</v>
          </cell>
          <cell r="AD2">
            <v>0</v>
          </cell>
          <cell r="AE2">
            <v>1</v>
          </cell>
        </row>
      </sheetData>
      <sheetData sheetId="31">
        <row r="2">
          <cell r="AC2">
            <v>1</v>
          </cell>
          <cell r="AD2">
            <v>0</v>
          </cell>
          <cell r="AE2">
            <v>1</v>
          </cell>
        </row>
      </sheetData>
      <sheetData sheetId="32">
        <row r="2">
          <cell r="AC2">
            <v>1</v>
          </cell>
          <cell r="AD2">
            <v>0</v>
          </cell>
          <cell r="AE2">
            <v>1</v>
          </cell>
        </row>
      </sheetData>
      <sheetData sheetId="33">
        <row r="2">
          <cell r="AC2">
            <v>1</v>
          </cell>
          <cell r="AD2">
            <v>0</v>
          </cell>
          <cell r="AE2">
            <v>1</v>
          </cell>
        </row>
      </sheetData>
      <sheetData sheetId="34">
        <row r="2">
          <cell r="AC2">
            <v>1</v>
          </cell>
          <cell r="AD2">
            <v>1</v>
          </cell>
          <cell r="AE2">
            <v>0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1</v>
          </cell>
          <cell r="AE2">
            <v>1</v>
          </cell>
        </row>
      </sheetData>
      <sheetData sheetId="37">
        <row r="2">
          <cell r="AC2">
            <v>1</v>
          </cell>
          <cell r="AD2">
            <v>0</v>
          </cell>
          <cell r="AE2">
            <v>1</v>
          </cell>
        </row>
      </sheetData>
      <sheetData sheetId="38">
        <row r="2">
          <cell r="AC2">
            <v>1</v>
          </cell>
          <cell r="AD2">
            <v>1</v>
          </cell>
          <cell r="AE2">
            <v>1</v>
          </cell>
        </row>
      </sheetData>
      <sheetData sheetId="39">
        <row r="2">
          <cell r="AC2">
            <v>1</v>
          </cell>
          <cell r="AD2">
            <v>1</v>
          </cell>
          <cell r="AE2">
            <v>1</v>
          </cell>
        </row>
      </sheetData>
      <sheetData sheetId="40">
        <row r="2">
          <cell r="AC2">
            <v>1</v>
          </cell>
          <cell r="AD2">
            <v>0</v>
          </cell>
          <cell r="AE2">
            <v>0</v>
          </cell>
        </row>
      </sheetData>
      <sheetData sheetId="41">
        <row r="2">
          <cell r="AC2">
            <v>1</v>
          </cell>
          <cell r="AD2">
            <v>1</v>
          </cell>
          <cell r="AE2">
            <v>0</v>
          </cell>
        </row>
      </sheetData>
      <sheetData sheetId="42">
        <row r="2">
          <cell r="AC2">
            <v>1</v>
          </cell>
          <cell r="AD2">
            <v>1</v>
          </cell>
          <cell r="AE2">
            <v>0</v>
          </cell>
        </row>
      </sheetData>
      <sheetData sheetId="43">
        <row r="2">
          <cell r="AC2">
            <v>1</v>
          </cell>
          <cell r="AD2">
            <v>1</v>
          </cell>
          <cell r="AE2">
            <v>0</v>
          </cell>
        </row>
      </sheetData>
      <sheetData sheetId="44">
        <row r="2">
          <cell r="AC2">
            <v>1</v>
          </cell>
          <cell r="AD2">
            <v>1</v>
          </cell>
          <cell r="AE2">
            <v>1</v>
          </cell>
        </row>
      </sheetData>
      <sheetData sheetId="45">
        <row r="2">
          <cell r="AC2">
            <v>1</v>
          </cell>
          <cell r="AD2">
            <v>1</v>
          </cell>
          <cell r="AE2">
            <v>1</v>
          </cell>
        </row>
      </sheetData>
      <sheetData sheetId="46">
        <row r="2">
          <cell r="AC2">
            <v>1</v>
          </cell>
          <cell r="AD2">
            <v>1</v>
          </cell>
          <cell r="AE2">
            <v>0</v>
          </cell>
        </row>
      </sheetData>
      <sheetData sheetId="47">
        <row r="2">
          <cell r="AC2">
            <v>1</v>
          </cell>
          <cell r="AD2">
            <v>1</v>
          </cell>
          <cell r="AE2">
            <v>1</v>
          </cell>
        </row>
      </sheetData>
      <sheetData sheetId="48">
        <row r="2">
          <cell r="AC2">
            <v>1</v>
          </cell>
          <cell r="AD2">
            <v>1</v>
          </cell>
          <cell r="AE2">
            <v>1</v>
          </cell>
        </row>
      </sheetData>
      <sheetData sheetId="49">
        <row r="2">
          <cell r="AC2">
            <v>1</v>
          </cell>
          <cell r="AD2">
            <v>1</v>
          </cell>
          <cell r="AE2">
            <v>1</v>
          </cell>
        </row>
      </sheetData>
      <sheetData sheetId="50">
        <row r="2">
          <cell r="AC2">
            <v>1</v>
          </cell>
          <cell r="AD2">
            <v>1</v>
          </cell>
          <cell r="AE2">
            <v>1</v>
          </cell>
        </row>
      </sheetData>
      <sheetData sheetId="51">
        <row r="2">
          <cell r="AC2">
            <v>1</v>
          </cell>
          <cell r="AD2">
            <v>1</v>
          </cell>
          <cell r="AE2">
            <v>1</v>
          </cell>
        </row>
      </sheetData>
      <sheetData sheetId="52">
        <row r="2">
          <cell r="AC2">
            <v>1</v>
          </cell>
          <cell r="AD2">
            <v>1</v>
          </cell>
          <cell r="AE2">
            <v>1</v>
          </cell>
        </row>
      </sheetData>
      <sheetData sheetId="53">
        <row r="2">
          <cell r="AC2">
            <v>1</v>
          </cell>
          <cell r="AD2">
            <v>1</v>
          </cell>
          <cell r="AE2">
            <v>1</v>
          </cell>
        </row>
      </sheetData>
      <sheetData sheetId="54">
        <row r="2">
          <cell r="AC2">
            <v>1</v>
          </cell>
          <cell r="AD2">
            <v>1</v>
          </cell>
          <cell r="AE2">
            <v>1</v>
          </cell>
        </row>
      </sheetData>
      <sheetData sheetId="55">
        <row r="2">
          <cell r="AC2">
            <v>1</v>
          </cell>
          <cell r="AD2">
            <v>0</v>
          </cell>
          <cell r="AE2">
            <v>1</v>
          </cell>
        </row>
      </sheetData>
      <sheetData sheetId="56">
        <row r="2">
          <cell r="AC2">
            <v>1</v>
          </cell>
          <cell r="AD2">
            <v>1</v>
          </cell>
          <cell r="AE2">
            <v>1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0</v>
          </cell>
          <cell r="AE2">
            <v>1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1</v>
          </cell>
          <cell r="AE2">
            <v>0</v>
          </cell>
        </row>
      </sheetData>
      <sheetData sheetId="62">
        <row r="2">
          <cell r="AC2">
            <v>1</v>
          </cell>
          <cell r="AD2">
            <v>0</v>
          </cell>
          <cell r="AE2">
            <v>0</v>
          </cell>
        </row>
      </sheetData>
      <sheetData sheetId="63">
        <row r="2">
          <cell r="AC2">
            <v>1</v>
          </cell>
          <cell r="AD2">
            <v>1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1</v>
          </cell>
          <cell r="AE2">
            <v>1</v>
          </cell>
        </row>
      </sheetData>
      <sheetData sheetId="66">
        <row r="2">
          <cell r="AC2">
            <v>1</v>
          </cell>
          <cell r="AD2">
            <v>1</v>
          </cell>
          <cell r="AE2">
            <v>1</v>
          </cell>
        </row>
      </sheetData>
      <sheetData sheetId="67">
        <row r="2">
          <cell r="AC2">
            <v>1</v>
          </cell>
          <cell r="AD2">
            <v>1</v>
          </cell>
          <cell r="AE2">
            <v>1</v>
          </cell>
        </row>
      </sheetData>
      <sheetData sheetId="68">
        <row r="2">
          <cell r="AC2">
            <v>1</v>
          </cell>
          <cell r="AD2">
            <v>1</v>
          </cell>
          <cell r="AE2">
            <v>0</v>
          </cell>
        </row>
      </sheetData>
      <sheetData sheetId="69">
        <row r="2">
          <cell r="AC2">
            <v>1</v>
          </cell>
          <cell r="AD2">
            <v>1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0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0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1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1</v>
          </cell>
        </row>
      </sheetData>
      <sheetData sheetId="79">
        <row r="2">
          <cell r="AC2">
            <v>1</v>
          </cell>
          <cell r="AD2">
            <v>1</v>
          </cell>
          <cell r="AE2">
            <v>1</v>
          </cell>
        </row>
      </sheetData>
      <sheetData sheetId="80">
        <row r="2">
          <cell r="AC2">
            <v>1</v>
          </cell>
          <cell r="AD2">
            <v>1</v>
          </cell>
          <cell r="AE2">
            <v>1</v>
          </cell>
        </row>
      </sheetData>
      <sheetData sheetId="81">
        <row r="2">
          <cell r="AC2">
            <v>1</v>
          </cell>
          <cell r="AD2">
            <v>1</v>
          </cell>
          <cell r="AE2">
            <v>0</v>
          </cell>
        </row>
      </sheetData>
      <sheetData sheetId="82">
        <row r="2">
          <cell r="AC2">
            <v>1</v>
          </cell>
          <cell r="AD2">
            <v>1</v>
          </cell>
          <cell r="AE2">
            <v>1</v>
          </cell>
        </row>
      </sheetData>
      <sheetData sheetId="83">
        <row r="2">
          <cell r="AC2">
            <v>1</v>
          </cell>
          <cell r="AD2">
            <v>1</v>
          </cell>
          <cell r="AE2">
            <v>1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1</v>
          </cell>
          <cell r="AE2">
            <v>1</v>
          </cell>
        </row>
      </sheetData>
      <sheetData sheetId="86">
        <row r="2">
          <cell r="AC2">
            <v>1</v>
          </cell>
          <cell r="AD2">
            <v>1</v>
          </cell>
          <cell r="AE2">
            <v>0</v>
          </cell>
        </row>
      </sheetData>
      <sheetData sheetId="87">
        <row r="2">
          <cell r="AC2">
            <v>1</v>
          </cell>
          <cell r="AD2">
            <v>1</v>
          </cell>
          <cell r="AE2">
            <v>1</v>
          </cell>
        </row>
      </sheetData>
      <sheetData sheetId="88">
        <row r="2">
          <cell r="AC2">
            <v>1</v>
          </cell>
          <cell r="AD2">
            <v>1</v>
          </cell>
          <cell r="AE2">
            <v>1</v>
          </cell>
        </row>
      </sheetData>
      <sheetData sheetId="89">
        <row r="2">
          <cell r="AC2">
            <v>1</v>
          </cell>
          <cell r="AD2">
            <v>1</v>
          </cell>
          <cell r="AE2">
            <v>0</v>
          </cell>
        </row>
      </sheetData>
      <sheetData sheetId="90">
        <row r="2">
          <cell r="AC2">
            <v>1</v>
          </cell>
          <cell r="AD2">
            <v>1</v>
          </cell>
          <cell r="AE2">
            <v>1</v>
          </cell>
        </row>
      </sheetData>
      <sheetData sheetId="91">
        <row r="2">
          <cell r="AC2">
            <v>1</v>
          </cell>
          <cell r="AD2">
            <v>1</v>
          </cell>
          <cell r="AE2">
            <v>1</v>
          </cell>
        </row>
      </sheetData>
      <sheetData sheetId="92">
        <row r="2">
          <cell r="AC2">
            <v>1</v>
          </cell>
          <cell r="AD2">
            <v>1</v>
          </cell>
          <cell r="AE2">
            <v>1</v>
          </cell>
        </row>
      </sheetData>
      <sheetData sheetId="93">
        <row r="2">
          <cell r="AC2">
            <v>1</v>
          </cell>
          <cell r="AD2">
            <v>0</v>
          </cell>
          <cell r="AE2">
            <v>1</v>
          </cell>
        </row>
      </sheetData>
      <sheetData sheetId="94">
        <row r="2">
          <cell r="AC2">
            <v>1</v>
          </cell>
          <cell r="AD2">
            <v>1</v>
          </cell>
          <cell r="AE2">
            <v>1</v>
          </cell>
        </row>
      </sheetData>
      <sheetData sheetId="95">
        <row r="2">
          <cell r="AC2">
            <v>1</v>
          </cell>
          <cell r="AD2">
            <v>0</v>
          </cell>
          <cell r="AE2">
            <v>1</v>
          </cell>
        </row>
      </sheetData>
      <sheetData sheetId="96">
        <row r="2">
          <cell r="AC2">
            <v>1</v>
          </cell>
          <cell r="AD2">
            <v>1</v>
          </cell>
          <cell r="AE2">
            <v>1</v>
          </cell>
        </row>
      </sheetData>
      <sheetData sheetId="97">
        <row r="2">
          <cell r="AC2">
            <v>1</v>
          </cell>
          <cell r="AD2">
            <v>1</v>
          </cell>
          <cell r="AE2">
            <v>1</v>
          </cell>
        </row>
      </sheetData>
      <sheetData sheetId="98">
        <row r="2">
          <cell r="AC2">
            <v>1</v>
          </cell>
          <cell r="AD2">
            <v>1</v>
          </cell>
          <cell r="AE2">
            <v>0</v>
          </cell>
        </row>
      </sheetData>
      <sheetData sheetId="99">
        <row r="2">
          <cell r="AC2">
            <v>1</v>
          </cell>
          <cell r="AD2">
            <v>0</v>
          </cell>
          <cell r="AE2">
            <v>1</v>
          </cell>
        </row>
      </sheetData>
      <sheetData sheetId="100">
        <row r="2">
          <cell r="AC2">
            <v>1</v>
          </cell>
          <cell r="AD2">
            <v>0</v>
          </cell>
          <cell r="AE2">
            <v>1</v>
          </cell>
        </row>
      </sheetData>
      <sheetData sheetId="101">
        <row r="2">
          <cell r="AC2">
            <v>1</v>
          </cell>
          <cell r="AD2">
            <v>0</v>
          </cell>
          <cell r="AE2">
            <v>1</v>
          </cell>
        </row>
      </sheetData>
      <sheetData sheetId="102">
        <row r="2">
          <cell r="AC2">
            <v>1</v>
          </cell>
          <cell r="AD2">
            <v>1</v>
          </cell>
          <cell r="AE2">
            <v>0</v>
          </cell>
        </row>
      </sheetData>
      <sheetData sheetId="103">
        <row r="2">
          <cell r="AC2">
            <v>1</v>
          </cell>
          <cell r="AD2">
            <v>1</v>
          </cell>
          <cell r="AE2">
            <v>1</v>
          </cell>
        </row>
      </sheetData>
      <sheetData sheetId="104">
        <row r="2">
          <cell r="AC2">
            <v>1</v>
          </cell>
          <cell r="AD2">
            <v>0</v>
          </cell>
          <cell r="AE2">
            <v>1</v>
          </cell>
        </row>
      </sheetData>
      <sheetData sheetId="105">
        <row r="2">
          <cell r="AC2">
            <v>1</v>
          </cell>
          <cell r="AD2">
            <v>0</v>
          </cell>
          <cell r="AE2">
            <v>0</v>
          </cell>
        </row>
      </sheetData>
      <sheetData sheetId="106">
        <row r="2">
          <cell r="AC2">
            <v>1</v>
          </cell>
          <cell r="AD2">
            <v>1</v>
          </cell>
          <cell r="AE2">
            <v>0</v>
          </cell>
        </row>
      </sheetData>
      <sheetData sheetId="107">
        <row r="2">
          <cell r="AC2">
            <v>1</v>
          </cell>
          <cell r="AD2">
            <v>0</v>
          </cell>
          <cell r="AE2">
            <v>0</v>
          </cell>
        </row>
      </sheetData>
      <sheetData sheetId="108">
        <row r="2">
          <cell r="AC2">
            <v>1</v>
          </cell>
          <cell r="AD2">
            <v>1</v>
          </cell>
          <cell r="AE2">
            <v>1</v>
          </cell>
        </row>
      </sheetData>
      <sheetData sheetId="109">
        <row r="2">
          <cell r="AC2">
            <v>1</v>
          </cell>
          <cell r="AD2">
            <v>1</v>
          </cell>
          <cell r="AE2">
            <v>0</v>
          </cell>
        </row>
      </sheetData>
      <sheetData sheetId="110">
        <row r="2">
          <cell r="AC2">
            <v>1</v>
          </cell>
          <cell r="AD2">
            <v>1</v>
          </cell>
          <cell r="AE2">
            <v>0</v>
          </cell>
        </row>
      </sheetData>
      <sheetData sheetId="111">
        <row r="2">
          <cell r="AC2">
            <v>1</v>
          </cell>
          <cell r="AD2">
            <v>1</v>
          </cell>
          <cell r="AE2">
            <v>1</v>
          </cell>
        </row>
      </sheetData>
      <sheetData sheetId="112">
        <row r="2">
          <cell r="AC2">
            <v>1</v>
          </cell>
          <cell r="AD2">
            <v>1</v>
          </cell>
          <cell r="AE2">
            <v>0</v>
          </cell>
        </row>
      </sheetData>
      <sheetData sheetId="113">
        <row r="2">
          <cell r="AC2">
            <v>1</v>
          </cell>
          <cell r="AD2">
            <v>1</v>
          </cell>
          <cell r="AE2">
            <v>0</v>
          </cell>
        </row>
      </sheetData>
      <sheetData sheetId="114">
        <row r="2">
          <cell r="AC2">
            <v>1</v>
          </cell>
          <cell r="AD2">
            <v>1</v>
          </cell>
          <cell r="AE2">
            <v>0</v>
          </cell>
        </row>
      </sheetData>
      <sheetData sheetId="115">
        <row r="2">
          <cell r="AC2">
            <v>1</v>
          </cell>
          <cell r="AD2">
            <v>0</v>
          </cell>
          <cell r="AE2">
            <v>1</v>
          </cell>
        </row>
      </sheetData>
      <sheetData sheetId="116">
        <row r="2">
          <cell r="AC2">
            <v>1</v>
          </cell>
          <cell r="AD2">
            <v>1</v>
          </cell>
          <cell r="AE2">
            <v>0</v>
          </cell>
        </row>
      </sheetData>
      <sheetData sheetId="117">
        <row r="2">
          <cell r="AC2">
            <v>1</v>
          </cell>
          <cell r="AD2">
            <v>1</v>
          </cell>
          <cell r="AE2">
            <v>1</v>
          </cell>
        </row>
      </sheetData>
      <sheetData sheetId="118">
        <row r="2">
          <cell r="AC2">
            <v>1</v>
          </cell>
          <cell r="AD2">
            <v>0</v>
          </cell>
          <cell r="AE2">
            <v>0</v>
          </cell>
        </row>
      </sheetData>
      <sheetData sheetId="119">
        <row r="2">
          <cell r="AC2">
            <v>1</v>
          </cell>
          <cell r="AD2">
            <v>1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1</v>
          </cell>
        </row>
      </sheetData>
      <sheetData sheetId="121">
        <row r="2">
          <cell r="AC2">
            <v>1</v>
          </cell>
          <cell r="AD2">
            <v>0</v>
          </cell>
          <cell r="AE2">
            <v>1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0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1</v>
          </cell>
          <cell r="AD2">
            <v>0</v>
          </cell>
          <cell r="AE2">
            <v>0</v>
          </cell>
        </row>
      </sheetData>
      <sheetData sheetId="126">
        <row r="2">
          <cell r="AC2">
            <v>1</v>
          </cell>
          <cell r="AD2">
            <v>0</v>
          </cell>
          <cell r="AE2">
            <v>1</v>
          </cell>
        </row>
      </sheetData>
      <sheetData sheetId="127">
        <row r="2">
          <cell r="AC2">
            <v>1</v>
          </cell>
          <cell r="AD2">
            <v>0</v>
          </cell>
          <cell r="AE2">
            <v>1</v>
          </cell>
        </row>
      </sheetData>
      <sheetData sheetId="128">
        <row r="2">
          <cell r="AC2">
            <v>1</v>
          </cell>
          <cell r="AD2">
            <v>0</v>
          </cell>
          <cell r="AE2">
            <v>1</v>
          </cell>
        </row>
      </sheetData>
      <sheetData sheetId="129">
        <row r="2">
          <cell r="AC2">
            <v>1</v>
          </cell>
          <cell r="AD2">
            <v>0</v>
          </cell>
          <cell r="AE2">
            <v>0</v>
          </cell>
        </row>
      </sheetData>
      <sheetData sheetId="130">
        <row r="2">
          <cell r="AC2">
            <v>1</v>
          </cell>
          <cell r="AD2">
            <v>1</v>
          </cell>
          <cell r="AE2">
            <v>1</v>
          </cell>
        </row>
      </sheetData>
      <sheetData sheetId="131">
        <row r="2">
          <cell r="AC2">
            <v>1</v>
          </cell>
          <cell r="AD2">
            <v>0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0</v>
          </cell>
        </row>
      </sheetData>
      <sheetData sheetId="133">
        <row r="2">
          <cell r="AC2">
            <v>1</v>
          </cell>
          <cell r="AD2">
            <v>0</v>
          </cell>
          <cell r="AE2">
            <v>0</v>
          </cell>
        </row>
      </sheetData>
      <sheetData sheetId="134">
        <row r="2">
          <cell r="AC2">
            <v>1</v>
          </cell>
          <cell r="AD2">
            <v>1</v>
          </cell>
          <cell r="AE2">
            <v>1</v>
          </cell>
        </row>
      </sheetData>
      <sheetData sheetId="135">
        <row r="2">
          <cell r="AC2">
            <v>1</v>
          </cell>
          <cell r="AD2">
            <v>0</v>
          </cell>
          <cell r="AE2">
            <v>0</v>
          </cell>
        </row>
      </sheetData>
      <sheetData sheetId="136">
        <row r="2">
          <cell r="AC2">
            <v>1</v>
          </cell>
          <cell r="AD2">
            <v>1</v>
          </cell>
          <cell r="AE2">
            <v>0</v>
          </cell>
        </row>
      </sheetData>
      <sheetData sheetId="137">
        <row r="2">
          <cell r="AC2">
            <v>1</v>
          </cell>
          <cell r="AD2">
            <v>0</v>
          </cell>
          <cell r="AE2">
            <v>1</v>
          </cell>
        </row>
      </sheetData>
      <sheetData sheetId="138">
        <row r="2">
          <cell r="AC2">
            <v>1</v>
          </cell>
          <cell r="AD2">
            <v>0</v>
          </cell>
          <cell r="AE2">
            <v>0</v>
          </cell>
        </row>
      </sheetData>
      <sheetData sheetId="139">
        <row r="2">
          <cell r="AC2">
            <v>1</v>
          </cell>
          <cell r="AD2">
            <v>1</v>
          </cell>
          <cell r="AE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宗華-褲子左後口袋-跑步5"/>
      <sheetName val="宗華-褲子左後口袋-跑步4"/>
      <sheetName val="宗華-褲子左後口袋-跑步3"/>
      <sheetName val="宗華-褲子左後口袋-跑步2"/>
      <sheetName val="宗華-褲子左後口袋-跑步1"/>
      <sheetName val="宗華-褲子左後口袋-走路蹲下5"/>
      <sheetName val="宗華-褲子左後口袋-走路蹲下4"/>
      <sheetName val="宗華-褲子左後口袋-走路蹲下3"/>
      <sheetName val="宗華-褲子左後口袋-走路蹲下2"/>
      <sheetName val="宗華-褲子左後口袋-走路蹲下1"/>
      <sheetName val="宗華-褲子左後口袋-走路緩慢坐下5"/>
      <sheetName val="宗華-褲子左後口袋-走路緩慢坐下4"/>
      <sheetName val="宗華-褲子左後口袋-走路緩慢坐下3"/>
      <sheetName val="宗華-褲子左後口袋-走路緩慢坐下2"/>
      <sheetName val="宗華-褲子左後口袋-走路緩慢坐下1"/>
      <sheetName val="宗華-褲子左後口袋-走路坐下5"/>
      <sheetName val="宗華-褲子左後口袋-走路坐下4"/>
      <sheetName val="宗華-褲子左後口袋-走路坐下3"/>
      <sheetName val="宗華-褲子左後口袋-走路坐下2"/>
      <sheetName val="宗華-褲子左後口袋-走路坐下1"/>
      <sheetName val="宗華-褲子左後口袋-走路5"/>
      <sheetName val="宗華-褲子左後口袋-走路4"/>
      <sheetName val="宗華-褲子左後口袋-走路3"/>
      <sheetName val="宗華-褲子左後口袋-走路2"/>
      <sheetName val="宗華-褲子左後口袋-走路1"/>
      <sheetName val="宗華-褲子左後口袋-接掛電話5"/>
      <sheetName val="宗華-褲子左後口袋-接掛電話4"/>
      <sheetName val="宗華-褲子左後口袋-接掛電話3"/>
      <sheetName val="宗華-褲子左後口袋-接掛電話2"/>
      <sheetName val="宗華-褲子左後口袋-接掛電話1"/>
      <sheetName val="宗華-褲子左後口袋-下樓梯5"/>
      <sheetName val="宗華-褲子左後口袋-下樓梯4"/>
      <sheetName val="宗華-褲子左後口袋-下樓梯3"/>
      <sheetName val="宗華-褲子左後口袋-下樓梯2"/>
      <sheetName val="宗華-褲子左後口袋-下樓梯1"/>
      <sheetName val="宗華-褲子左後口袋-下旋轉樓梯5"/>
      <sheetName val="宗華-褲子左後口袋-下旋轉樓梯4"/>
      <sheetName val="宗華-褲子左後口袋-下旋轉樓梯3"/>
      <sheetName val="宗華-褲子左後口袋-下旋轉樓梯2"/>
      <sheetName val="宗華-褲子左後口袋-下旋轉樓梯1"/>
      <sheetName val="宗華-褲子左後口袋-上樓梯5"/>
      <sheetName val="宗華-褲子左後口袋-上樓梯4"/>
      <sheetName val="宗華-褲子左後口袋-上樓梯3"/>
      <sheetName val="宗華-褲子左後口袋-上樓梯2"/>
      <sheetName val="宗華-褲子左後口袋-上樓梯1"/>
      <sheetName val="宗華-褲子左後口袋-上旋轉樓梯5"/>
      <sheetName val="宗華-褲子左後口袋-上旋轉樓梯4"/>
      <sheetName val="宗華-褲子左後口袋-上旋轉樓梯3"/>
      <sheetName val="宗華-褲子左後口袋-上旋轉樓梯2"/>
      <sheetName val="宗華-褲子左後口袋-上旋轉樓梯1"/>
      <sheetName val="宗華-褲子左前口袋-跑步5"/>
      <sheetName val="宗華-褲子左前口袋-跑步4"/>
      <sheetName val="宗華-褲子左前口袋-跑步3"/>
      <sheetName val="宗華-褲子左前口袋-跑步2"/>
      <sheetName val="宗華-褲子左前口袋-跑步1"/>
      <sheetName val="宗華-褲子左前口袋-走路蹲下5"/>
      <sheetName val="宗華-褲子左前口袋-走路蹲下4"/>
      <sheetName val="宗華-褲子左前口袋-走路蹲下3"/>
      <sheetName val="宗華-褲子左前口袋-走路蹲下2"/>
      <sheetName val="宗華-褲子左前口袋-走路蹲下1"/>
      <sheetName val="宗華-褲子左前口袋-走路緩慢坐下5"/>
      <sheetName val="宗華-褲子左前口袋-走路緩慢坐下4"/>
      <sheetName val="宗華-褲子左前口袋-走路緩慢坐下3"/>
      <sheetName val="宗華-褲子左前口袋-走路緩慢坐下2"/>
      <sheetName val="宗華-褲子左前口袋-走路緩慢坐下1"/>
      <sheetName val="宗華-褲子左前口袋-走路坐下5"/>
      <sheetName val="宗華-褲子左前口袋-走路坐下4"/>
      <sheetName val="宗華-褲子左前口袋-走路坐下3"/>
      <sheetName val="宗華-褲子左前口袋-走路坐下2"/>
      <sheetName val="宗華-褲子左前口袋-走路坐下1"/>
      <sheetName val="宗華-褲子左前口袋-走路5"/>
      <sheetName val="宗華-褲子左前口袋-走路4"/>
      <sheetName val="宗華-褲子左前口袋-走路3"/>
      <sheetName val="宗華-褲子左前口袋-走路2"/>
      <sheetName val="宗華-褲子左前口袋-走路1"/>
      <sheetName val="宗華-褲子左前口袋-接掛電話5"/>
      <sheetName val="宗華-褲子左前口袋-接掛電話4"/>
      <sheetName val="宗華-褲子左前口袋-接掛電話3"/>
      <sheetName val="宗華-褲子左前口袋-接掛電話2"/>
      <sheetName val="宗華-褲子左前口袋-接掛電話1"/>
      <sheetName val="宗華-褲子左前口袋-下樓梯5"/>
      <sheetName val="宗華-褲子左前口袋-下樓梯4"/>
      <sheetName val="宗華-褲子左前口袋-下樓梯3"/>
      <sheetName val="宗華-褲子左前口袋-下樓梯2"/>
      <sheetName val="宗華-褲子左前口袋-下樓梯1"/>
      <sheetName val="宗華-褲子左前口袋-下旋轉樓梯5"/>
      <sheetName val="宗華-褲子左前口袋-下旋轉樓梯4"/>
      <sheetName val="宗華-褲子左前口袋-下旋轉樓梯3"/>
      <sheetName val="宗華-褲子左前口袋-下旋轉樓梯2"/>
      <sheetName val="宗華-褲子左前口袋-下旋轉樓梯1"/>
      <sheetName val="宗華-褲子左前口袋-上樓梯5"/>
      <sheetName val="宗華-褲子左前口袋-上樓梯4"/>
      <sheetName val="宗華-褲子左前口袋-上樓梯3"/>
      <sheetName val="宗華-褲子左前口袋-上樓梯2"/>
      <sheetName val="宗華-褲子左前口袋-上樓梯1"/>
      <sheetName val="宗華-褲子左前口袋-上旋轉樓梯5"/>
      <sheetName val="宗華-褲子左前口袋-上旋轉樓梯4"/>
      <sheetName val="宗華-褲子左前口袋-上旋轉樓梯3"/>
      <sheetName val="宗華-褲子左前口袋-上旋轉樓梯2"/>
      <sheetName val="宗華-褲子左前口袋-上旋轉樓梯1"/>
      <sheetName val="宗華-褲子右後口袋-跑步5"/>
      <sheetName val="宗華-褲子右後口袋-跑步4"/>
      <sheetName val="宗華-褲子右後口袋-跑步3"/>
      <sheetName val="宗華-褲子右後口袋-跑步2"/>
      <sheetName val="宗華-褲子右後口袋-跑步1"/>
      <sheetName val="宗華-褲子右後口袋-走路蹲下5"/>
      <sheetName val="宗華-褲子右後口袋-走路蹲下4"/>
      <sheetName val="宗華-褲子右後口袋-走路蹲下3"/>
      <sheetName val="宗華-褲子右後口袋-走路蹲下2"/>
      <sheetName val="宗華-褲子右後口袋-走路蹲下1"/>
      <sheetName val="宗華-褲子右後口袋-走路緩慢坐下5"/>
      <sheetName val="宗華-褲子右後口袋-走路緩慢坐下4"/>
      <sheetName val="宗華-褲子右後口袋-走路緩慢坐下3"/>
      <sheetName val="宗華-褲子右後口袋-走路緩慢坐下2"/>
      <sheetName val="宗華-褲子右後口袋-走路緩慢坐下1"/>
      <sheetName val="宗華-褲子右後口袋-走路坐下5"/>
      <sheetName val="宗華-褲子右後口袋-走路坐下4"/>
      <sheetName val="宗華-褲子右後口袋-走路坐下3"/>
      <sheetName val="宗華-褲子右後口袋-走路坐下2"/>
      <sheetName val="宗華-褲子右後口袋-走路坐下1"/>
      <sheetName val="宗華-褲子右後口袋-走路5"/>
      <sheetName val="宗華-褲子右後口袋-走路4"/>
      <sheetName val="宗華-褲子右後口袋-走路3"/>
      <sheetName val="宗華-褲子右後口袋-走路2"/>
      <sheetName val="宗華-褲子右後口袋-走路1"/>
      <sheetName val="宗華-褲子右後口袋-接掛電話5"/>
      <sheetName val="宗華-褲子右後口袋-接掛電話4"/>
      <sheetName val="宗華-褲子右後口袋-接掛電話3"/>
      <sheetName val="宗華-褲子右後口袋-接掛電話2"/>
      <sheetName val="宗華-褲子右後口袋-接掛電話1"/>
      <sheetName val="宗華-褲子右後口袋-下樓梯5"/>
      <sheetName val="宗華-褲子右後口袋-下樓梯4"/>
      <sheetName val="宗華-褲子右後口袋-下樓梯3"/>
      <sheetName val="宗華-褲子右後口袋-下樓梯2"/>
      <sheetName val="宗華-褲子右後口袋-下樓梯1"/>
      <sheetName val="宗華-褲子右後口袋-下旋轉樓梯5"/>
      <sheetName val="宗華-褲子右後口袋-下旋轉樓梯4"/>
      <sheetName val="宗華-褲子右後口袋-下旋轉樓梯3"/>
      <sheetName val="宗華-褲子右後口袋-下旋轉樓梯2"/>
      <sheetName val="宗華-褲子右後口袋-下旋轉樓梯1"/>
      <sheetName val="宗華-褲子右後口袋-上樓梯5"/>
      <sheetName val="宗華-褲子右後口袋-上樓梯4"/>
      <sheetName val="宗華-褲子右後口袋-上樓梯3"/>
      <sheetName val="宗華-褲子右後口袋-上樓梯2"/>
      <sheetName val="宗華-褲子右後口袋-上樓梯1"/>
      <sheetName val="宗華-褲子右後口袋-上旋轉樓梯5"/>
      <sheetName val="宗華-褲子右後口袋-上旋轉樓梯4"/>
      <sheetName val="宗華-褲子右後口袋-上旋轉樓梯3"/>
      <sheetName val="宗華-褲子右後口袋-上旋轉樓梯2"/>
      <sheetName val="宗華-褲子右後口袋-上旋轉樓梯1"/>
      <sheetName val="宗華-褲子右前口袋-跑步5"/>
      <sheetName val="宗華-褲子右前口袋-跑步4"/>
      <sheetName val="宗華-褲子右前口袋-跑步3"/>
      <sheetName val="宗華-褲子右前口袋-跑步2"/>
      <sheetName val="宗華-褲子右前口袋-跑步1"/>
      <sheetName val="宗華-褲子右前口袋-走路蹲下5"/>
      <sheetName val="宗華-褲子右前口袋-走路蹲下4"/>
      <sheetName val="宗華-褲子右前口袋-走路蹲下3"/>
      <sheetName val="宗華-褲子右前口袋-走路蹲下2"/>
      <sheetName val="宗華-褲子右前口袋-走路蹲下1"/>
      <sheetName val="宗華-褲子右前口袋-走路緩慢坐下5"/>
      <sheetName val="宗華-褲子右前口袋-走路緩慢坐下4"/>
      <sheetName val="宗華-褲子右前口袋-走路緩慢坐下3"/>
      <sheetName val="宗華-褲子右前口袋-走路緩慢坐下2"/>
      <sheetName val="宗華-褲子右前口袋-走路緩慢坐下1"/>
      <sheetName val="宗華-褲子右前口袋-走路坐下5"/>
      <sheetName val="宗華-褲子右前口袋-走路坐下4"/>
      <sheetName val="宗華-褲子右前口袋-走路坐下3"/>
      <sheetName val="宗華-褲子右前口袋-走路坐下2"/>
      <sheetName val="宗華-褲子右前口袋-走路坐下1"/>
      <sheetName val="宗華-褲子右前口袋-走路5"/>
      <sheetName val="宗華-褲子右前口袋-走路4"/>
      <sheetName val="宗華-褲子右前口袋-走路3"/>
      <sheetName val="宗華-褲子右前口袋-走路2"/>
      <sheetName val="宗華-褲子右前口袋-走路1"/>
      <sheetName val="宗華-褲子右前口袋-接掛電話5"/>
      <sheetName val="宗華-褲子右前口袋-接掛電話4"/>
      <sheetName val="宗華-褲子右前口袋-接掛電話3"/>
      <sheetName val="宗華-褲子右前口袋-接掛電話2"/>
      <sheetName val="宗華-褲子右前口袋-接掛電話1"/>
      <sheetName val="宗華-褲子右前口袋-下樓梯5"/>
      <sheetName val="宗華-褲子右前口袋-下樓梯4"/>
      <sheetName val="宗華-褲子右前口袋-下樓梯3"/>
      <sheetName val="宗華-褲子右前口袋-下樓梯2"/>
      <sheetName val="宗華-褲子右前口袋-下樓梯1"/>
      <sheetName val="宗華-褲子右前口袋-下旋轉樓梯5"/>
      <sheetName val="宗華-褲子右前口袋-下旋轉樓梯4"/>
      <sheetName val="宗華-褲子右前口袋-下旋轉樓梯3"/>
      <sheetName val="宗華-褲子右前口袋-下旋轉樓梯2"/>
      <sheetName val="宗華-褲子右前口袋-下旋轉樓梯1"/>
      <sheetName val="宗華-褲子右前口袋-上樓梯5"/>
      <sheetName val="宗華-褲子右前口袋-上樓梯4"/>
      <sheetName val="宗華-褲子右前口袋-上樓梯3"/>
      <sheetName val="宗華-褲子右前口袋-上樓梯2"/>
      <sheetName val="宗華-褲子右前口袋-上樓梯1"/>
      <sheetName val="宗華-褲子右前口袋-上旋轉樓梯5"/>
      <sheetName val="宗華-褲子右前口袋-上旋轉樓梯4"/>
      <sheetName val="宗華-褲子右前口袋-上旋轉樓梯3"/>
      <sheetName val="宗華-褲子右前口袋-上旋轉樓梯2"/>
      <sheetName val="宗華-褲子右前口袋-上旋轉樓梯1"/>
      <sheetName val="宗華-外套左邊口袋-跑步5"/>
      <sheetName val="宗華-外套左邊口袋-跑步4"/>
      <sheetName val="宗華-外套左邊口袋-跑步3"/>
      <sheetName val="宗華-外套左邊口袋-跑步2"/>
      <sheetName val="宗華-外套左邊口袋-跑步1"/>
      <sheetName val="宗華-外套左邊口袋-走路蹲下5"/>
      <sheetName val="宗華-外套左邊口袋-走路蹲下4"/>
      <sheetName val="宗華-外套左邊口袋-走路蹲下3"/>
      <sheetName val="宗華-外套左邊口袋-走路蹲下2"/>
      <sheetName val="宗華-外套左邊口袋-走路蹲下1"/>
      <sheetName val="宗華-外套左邊口袋-走路緩慢坐下5"/>
      <sheetName val="宗華-外套左邊口袋-走路緩慢坐下4"/>
      <sheetName val="宗華-外套左邊口袋-走路緩慢坐下3"/>
      <sheetName val="宗華-外套左邊口袋-走路緩慢坐下2"/>
      <sheetName val="宗華-外套左邊口袋-走路緩慢坐下1"/>
      <sheetName val="宗華-外套左邊口袋-走路坐下5"/>
      <sheetName val="宗華-外套左邊口袋-走路坐下4"/>
      <sheetName val="宗華-外套左邊口袋-走路坐下3"/>
      <sheetName val="宗華-外套左邊口袋-走路坐下2"/>
      <sheetName val="宗華-外套左邊口袋-走路坐下1"/>
      <sheetName val="宗華-外套左邊口袋-走路5"/>
      <sheetName val="宗華-外套左邊口袋-走路4"/>
      <sheetName val="宗華-外套左邊口袋-走路3"/>
      <sheetName val="宗華-外套左邊口袋-走路2"/>
      <sheetName val="宗華-外套左邊口袋-走路1"/>
      <sheetName val="宗華-外套左邊口袋-接掛電話5"/>
      <sheetName val="宗華-外套左邊口袋-接掛電話4"/>
      <sheetName val="宗華-外套左邊口袋-接掛電話3"/>
      <sheetName val="宗華-外套左邊口袋-接掛電話2"/>
      <sheetName val="宗華-外套左邊口袋-接掛電話1"/>
      <sheetName val="宗華-外套左邊口袋-下樓梯5"/>
      <sheetName val="宗華-外套左邊口袋-下樓梯4"/>
      <sheetName val="宗華-外套左邊口袋-下樓梯3"/>
      <sheetName val="宗華-外套左邊口袋-下樓梯2"/>
      <sheetName val="宗華-外套左邊口袋-下樓梯1"/>
      <sheetName val="宗華-外套左邊口袋-下旋轉樓梯5"/>
      <sheetName val="宗華-外套左邊口袋-下旋轉樓梯4"/>
      <sheetName val="宗華-外套左邊口袋-下旋轉樓梯3"/>
      <sheetName val="宗華-外套左邊口袋-下旋轉樓梯2"/>
      <sheetName val="宗華-外套左邊口袋-下旋轉樓梯1"/>
      <sheetName val="宗華-外套左邊口袋-上樓梯5"/>
      <sheetName val="宗華-外套左邊口袋-上樓梯4"/>
      <sheetName val="宗華-外套左邊口袋-上樓梯3"/>
      <sheetName val="宗華-外套左邊口袋-上樓梯2"/>
      <sheetName val="宗華-外套左邊口袋-上樓梯1"/>
      <sheetName val="宗華-外套左邊口袋-上旋轉樓梯5"/>
      <sheetName val="宗華-外套左邊口袋-上旋轉樓梯4"/>
      <sheetName val="宗華-外套左邊口袋-上旋轉樓梯3"/>
      <sheetName val="宗華-外套左邊口袋-上旋轉樓梯2"/>
      <sheetName val="宗華-外套左邊口袋-上旋轉樓梯1"/>
      <sheetName val="宗華-外套右邊口袋-跑步5"/>
      <sheetName val="宗華-外套右邊口袋-跑步4"/>
      <sheetName val="宗華-外套右邊口袋-跑步3"/>
      <sheetName val="宗華-外套右邊口袋-跑步2"/>
      <sheetName val="宗華-外套右邊口袋-跑步1"/>
      <sheetName val="宗華-外套右邊口袋-走路蹲下5"/>
      <sheetName val="宗華-外套右邊口袋-走路蹲下4"/>
      <sheetName val="宗華-外套右邊口袋-走路蹲下3"/>
      <sheetName val="宗華-外套右邊口袋-走路蹲下2"/>
      <sheetName val="宗華-外套右邊口袋-走路蹲下1"/>
      <sheetName val="宗華-外套右邊口袋-走路緩慢坐下5"/>
      <sheetName val="宗華-外套右邊口袋-走路緩慢坐下4"/>
      <sheetName val="宗華-外套右邊口袋-走路緩慢坐下3"/>
      <sheetName val="宗華-外套右邊口袋-走路緩慢坐下2"/>
      <sheetName val="宗華-外套右邊口袋-走路緩慢坐下1"/>
      <sheetName val="宗華-外套右邊口袋-走路坐下5"/>
      <sheetName val="宗華-外套右邊口袋-走路坐下4"/>
      <sheetName val="宗華-外套右邊口袋-走路坐下3"/>
      <sheetName val="宗華-外套右邊口袋-走路坐下2"/>
      <sheetName val="宗華-外套右邊口袋-走路坐下1"/>
      <sheetName val="宗華-外套右邊口袋-走路5"/>
      <sheetName val="宗華-外套右邊口袋-走路4"/>
      <sheetName val="宗華-外套右邊口袋-走路3"/>
      <sheetName val="宗華-外套右邊口袋-走路2"/>
      <sheetName val="宗華-外套右邊口袋-走路1"/>
      <sheetName val="宗華-外套右邊口袋-接掛電話5"/>
      <sheetName val="宗華-外套右邊口袋-接掛電話4"/>
      <sheetName val="宗華-外套右邊口袋-接掛電話3"/>
      <sheetName val="宗華-外套右邊口袋-接掛電話2"/>
      <sheetName val="宗華-外套右邊口袋-接掛電話1"/>
      <sheetName val="宗華-外套右邊口袋-下樓梯5"/>
      <sheetName val="宗華-外套右邊口袋-下樓梯4"/>
      <sheetName val="宗華-外套右邊口袋-下樓梯3"/>
      <sheetName val="宗華-外套右邊口袋-下樓梯2"/>
      <sheetName val="宗華-外套右邊口袋-下樓梯1"/>
      <sheetName val="宗華-外套右邊口袋-下旋轉樓梯5"/>
      <sheetName val="宗華-外套右邊口袋-下旋轉樓梯4"/>
      <sheetName val="宗華-外套右邊口袋-下旋轉樓梯3"/>
      <sheetName val="宗華-外套右邊口袋-下旋轉樓梯2"/>
      <sheetName val="宗華-外套右邊口袋-下旋轉樓梯1"/>
      <sheetName val="宗華-外套右邊口袋-上樓梯5"/>
      <sheetName val="宗華-外套右邊口袋-上樓梯4"/>
      <sheetName val="宗華-外套右邊口袋-上樓梯3"/>
      <sheetName val="宗華-外套右邊口袋-上樓梯2"/>
      <sheetName val="宗華-外套右邊口袋-上樓梯1"/>
      <sheetName val="宗華-外套右邊口袋-上旋轉樓梯5"/>
      <sheetName val="宗華-外套右邊口袋-上旋轉樓梯4"/>
      <sheetName val="宗華-外套右邊口袋-上旋轉樓梯3"/>
      <sheetName val="宗華-外套右邊口袋-上旋轉樓梯2"/>
      <sheetName val="宗華-外套右邊口袋-上旋轉樓梯1"/>
      <sheetName val="宗華-上衣口袋-跑步5"/>
      <sheetName val="宗華-上衣口袋-跑步4"/>
      <sheetName val="宗華-上衣口袋-跑步3"/>
      <sheetName val="宗華-上衣口袋-跑步2"/>
      <sheetName val="宗華-上衣口袋-跑步1"/>
      <sheetName val="宗華-上衣口袋-走路蹲下5"/>
      <sheetName val="宗華-上衣口袋-走路蹲下4"/>
      <sheetName val="宗華-上衣口袋-走路蹲下3"/>
      <sheetName val="宗華-上衣口袋-走路蹲下2"/>
      <sheetName val="宗華-上衣口袋-走路蹲下1"/>
      <sheetName val="宗華-上衣口袋-走路緩慢坐下5"/>
      <sheetName val="宗華-上衣口袋-走路緩慢坐下4"/>
      <sheetName val="宗華-上衣口袋-走路緩慢坐下3"/>
      <sheetName val="宗華-上衣口袋-走路緩慢坐下2"/>
      <sheetName val="宗華-上衣口袋-走路緩慢坐下1"/>
      <sheetName val="宗華-上衣口袋-走路坐下5"/>
      <sheetName val="宗華-上衣口袋-走路坐下4"/>
      <sheetName val="宗華-上衣口袋-走路坐下3"/>
      <sheetName val="宗華-上衣口袋-走路坐下2"/>
      <sheetName val="宗華-上衣口袋-走路坐下1"/>
      <sheetName val="宗華-上衣口袋-走路5"/>
      <sheetName val="宗華-上衣口袋-走路4"/>
      <sheetName val="宗華-上衣口袋-走路3"/>
      <sheetName val="宗華-上衣口袋-走路2"/>
      <sheetName val="宗華-上衣口袋-走路1"/>
      <sheetName val="宗華-上衣口袋-接掛電話5"/>
      <sheetName val="宗華-上衣口袋-接掛電話4"/>
      <sheetName val="宗華-上衣口袋-接掛電話3"/>
      <sheetName val="宗華-上衣口袋-接掛電話2"/>
      <sheetName val="宗華-上衣口袋-接掛電話1"/>
      <sheetName val="宗華-上衣口袋-下樓梯5"/>
      <sheetName val="宗華-上衣口袋-下樓梯4"/>
      <sheetName val="宗華-上衣口袋-下樓梯3"/>
      <sheetName val="宗華-上衣口袋-下樓梯2"/>
      <sheetName val="宗華-上衣口袋-下樓梯1"/>
      <sheetName val="宗華-上衣口袋-下旋轉樓梯5"/>
      <sheetName val="宗華-上衣口袋-下旋轉樓梯4"/>
      <sheetName val="宗華-上衣口袋-下旋轉樓梯3"/>
      <sheetName val="宗華-上衣口袋-下旋轉樓梯2"/>
      <sheetName val="宗華-上衣口袋-下旋轉樓梯1"/>
      <sheetName val="宗華-上衣口袋-上樓梯5"/>
      <sheetName val="宗華-上衣口袋-上樓梯4"/>
      <sheetName val="宗華-上衣口袋-上樓梯3"/>
      <sheetName val="宗華-上衣口袋-上樓梯2"/>
      <sheetName val="宗華-上衣口袋-上樓梯1"/>
      <sheetName val="宗華-上衣口袋-上旋轉樓梯5"/>
      <sheetName val="宗華-上衣口袋-上旋轉樓梯4"/>
      <sheetName val="宗華-上衣口袋-上旋轉樓梯3"/>
      <sheetName val="宗華-上衣口袋-上旋轉樓梯2"/>
      <sheetName val="宗華-上衣口袋-上旋轉樓梯1"/>
    </sheetNames>
    <sheetDataSet>
      <sheetData sheetId="0">
        <row r="2">
          <cell r="AC2">
            <v>1</v>
          </cell>
          <cell r="AD2">
            <v>1</v>
          </cell>
          <cell r="AE2">
            <v>0</v>
          </cell>
        </row>
      </sheetData>
      <sheetData sheetId="1">
        <row r="2">
          <cell r="AC2">
            <v>1</v>
          </cell>
          <cell r="AD2">
            <v>1</v>
          </cell>
          <cell r="AE2">
            <v>0</v>
          </cell>
        </row>
      </sheetData>
      <sheetData sheetId="2">
        <row r="2">
          <cell r="AC2">
            <v>1</v>
          </cell>
          <cell r="AD2">
            <v>1</v>
          </cell>
          <cell r="AE2">
            <v>1</v>
          </cell>
        </row>
      </sheetData>
      <sheetData sheetId="3">
        <row r="2">
          <cell r="AC2">
            <v>1</v>
          </cell>
          <cell r="AD2">
            <v>1</v>
          </cell>
          <cell r="AE2">
            <v>0</v>
          </cell>
        </row>
      </sheetData>
      <sheetData sheetId="4">
        <row r="2">
          <cell r="AC2">
            <v>1</v>
          </cell>
          <cell r="AD2">
            <v>1</v>
          </cell>
          <cell r="AE2">
            <v>1</v>
          </cell>
        </row>
      </sheetData>
      <sheetData sheetId="5">
        <row r="2">
          <cell r="AC2">
            <v>1</v>
          </cell>
          <cell r="AD2">
            <v>1</v>
          </cell>
          <cell r="AE2">
            <v>0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1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0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1</v>
          </cell>
          <cell r="AE2">
            <v>1</v>
          </cell>
        </row>
      </sheetData>
      <sheetData sheetId="13">
        <row r="2">
          <cell r="AC2">
            <v>1</v>
          </cell>
          <cell r="AD2">
            <v>1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0</v>
          </cell>
          <cell r="AE2">
            <v>1</v>
          </cell>
        </row>
      </sheetData>
      <sheetData sheetId="16">
        <row r="2">
          <cell r="AC2">
            <v>1</v>
          </cell>
          <cell r="AD2">
            <v>1</v>
          </cell>
          <cell r="AE2">
            <v>1</v>
          </cell>
        </row>
      </sheetData>
      <sheetData sheetId="17">
        <row r="2">
          <cell r="AC2">
            <v>1</v>
          </cell>
          <cell r="AD2">
            <v>1</v>
          </cell>
          <cell r="AE2">
            <v>1</v>
          </cell>
        </row>
      </sheetData>
      <sheetData sheetId="18">
        <row r="2">
          <cell r="AC2">
            <v>0</v>
          </cell>
          <cell r="AD2">
            <v>0</v>
          </cell>
          <cell r="AE2">
            <v>0</v>
          </cell>
        </row>
      </sheetData>
      <sheetData sheetId="19">
        <row r="2">
          <cell r="AC2">
            <v>0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1</v>
          </cell>
          <cell r="AE2">
            <v>1</v>
          </cell>
        </row>
      </sheetData>
      <sheetData sheetId="21">
        <row r="2">
          <cell r="AC2">
            <v>1</v>
          </cell>
          <cell r="AD2">
            <v>1</v>
          </cell>
          <cell r="AE2">
            <v>0</v>
          </cell>
        </row>
      </sheetData>
      <sheetData sheetId="22">
        <row r="2">
          <cell r="AC2">
            <v>1</v>
          </cell>
          <cell r="AD2">
            <v>1</v>
          </cell>
          <cell r="AE2">
            <v>0</v>
          </cell>
        </row>
      </sheetData>
      <sheetData sheetId="23">
        <row r="2">
          <cell r="AC2">
            <v>1</v>
          </cell>
          <cell r="AD2">
            <v>1</v>
          </cell>
          <cell r="AE2">
            <v>1</v>
          </cell>
        </row>
      </sheetData>
      <sheetData sheetId="24">
        <row r="2">
          <cell r="AC2">
            <v>1</v>
          </cell>
          <cell r="AD2">
            <v>1</v>
          </cell>
          <cell r="AE2">
            <v>1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1</v>
          </cell>
        </row>
      </sheetData>
      <sheetData sheetId="29">
        <row r="2">
          <cell r="AC2">
            <v>1</v>
          </cell>
          <cell r="AD2">
            <v>0</v>
          </cell>
          <cell r="AE2">
            <v>1</v>
          </cell>
        </row>
      </sheetData>
      <sheetData sheetId="30">
        <row r="2">
          <cell r="AC2">
            <v>1</v>
          </cell>
          <cell r="AD2">
            <v>1</v>
          </cell>
          <cell r="AE2">
            <v>1</v>
          </cell>
        </row>
      </sheetData>
      <sheetData sheetId="31">
        <row r="2">
          <cell r="AC2">
            <v>1</v>
          </cell>
          <cell r="AD2">
            <v>1</v>
          </cell>
          <cell r="AE2">
            <v>1</v>
          </cell>
        </row>
      </sheetData>
      <sheetData sheetId="32">
        <row r="2">
          <cell r="AC2">
            <v>1</v>
          </cell>
          <cell r="AD2">
            <v>1</v>
          </cell>
          <cell r="AE2">
            <v>1</v>
          </cell>
        </row>
      </sheetData>
      <sheetData sheetId="33">
        <row r="2">
          <cell r="AC2">
            <v>1</v>
          </cell>
          <cell r="AD2">
            <v>1</v>
          </cell>
          <cell r="AE2">
            <v>1</v>
          </cell>
        </row>
      </sheetData>
      <sheetData sheetId="34">
        <row r="2">
          <cell r="AC2">
            <v>1</v>
          </cell>
          <cell r="AD2">
            <v>1</v>
          </cell>
          <cell r="AE2">
            <v>1</v>
          </cell>
        </row>
      </sheetData>
      <sheetData sheetId="35">
        <row r="2">
          <cell r="AC2">
            <v>1</v>
          </cell>
          <cell r="AD2">
            <v>0</v>
          </cell>
          <cell r="AE2">
            <v>1</v>
          </cell>
        </row>
      </sheetData>
      <sheetData sheetId="36">
        <row r="2">
          <cell r="AC2">
            <v>1</v>
          </cell>
          <cell r="AD2">
            <v>0</v>
          </cell>
          <cell r="AE2">
            <v>0</v>
          </cell>
        </row>
      </sheetData>
      <sheetData sheetId="37">
        <row r="2">
          <cell r="AC2">
            <v>1</v>
          </cell>
          <cell r="AD2">
            <v>1</v>
          </cell>
          <cell r="AE2">
            <v>0</v>
          </cell>
        </row>
      </sheetData>
      <sheetData sheetId="38">
        <row r="2">
          <cell r="AC2">
            <v>1</v>
          </cell>
          <cell r="AD2">
            <v>0</v>
          </cell>
          <cell r="AE2">
            <v>1</v>
          </cell>
        </row>
      </sheetData>
      <sheetData sheetId="39">
        <row r="2">
          <cell r="AC2">
            <v>1</v>
          </cell>
          <cell r="AD2">
            <v>1</v>
          </cell>
          <cell r="AE2">
            <v>0</v>
          </cell>
        </row>
      </sheetData>
      <sheetData sheetId="40">
        <row r="2">
          <cell r="AC2">
            <v>1</v>
          </cell>
          <cell r="AD2">
            <v>1</v>
          </cell>
          <cell r="AE2">
            <v>1</v>
          </cell>
        </row>
      </sheetData>
      <sheetData sheetId="41">
        <row r="2">
          <cell r="AC2">
            <v>1</v>
          </cell>
          <cell r="AD2">
            <v>1</v>
          </cell>
          <cell r="AE2">
            <v>1</v>
          </cell>
        </row>
      </sheetData>
      <sheetData sheetId="42">
        <row r="2">
          <cell r="AC2">
            <v>1</v>
          </cell>
          <cell r="AD2">
            <v>1</v>
          </cell>
          <cell r="AE2">
            <v>1</v>
          </cell>
        </row>
      </sheetData>
      <sheetData sheetId="43">
        <row r="2">
          <cell r="AC2">
            <v>1</v>
          </cell>
          <cell r="AD2">
            <v>1</v>
          </cell>
          <cell r="AE2">
            <v>1</v>
          </cell>
        </row>
      </sheetData>
      <sheetData sheetId="44">
        <row r="2">
          <cell r="AC2">
            <v>1</v>
          </cell>
          <cell r="AD2">
            <v>1</v>
          </cell>
          <cell r="AE2">
            <v>1</v>
          </cell>
        </row>
      </sheetData>
      <sheetData sheetId="45">
        <row r="2">
          <cell r="AC2">
            <v>1</v>
          </cell>
          <cell r="AD2">
            <v>0</v>
          </cell>
          <cell r="AE2">
            <v>1</v>
          </cell>
        </row>
      </sheetData>
      <sheetData sheetId="46">
        <row r="2">
          <cell r="AC2">
            <v>1</v>
          </cell>
          <cell r="AD2">
            <v>1</v>
          </cell>
          <cell r="AE2">
            <v>1</v>
          </cell>
        </row>
      </sheetData>
      <sheetData sheetId="47">
        <row r="2">
          <cell r="AC2">
            <v>1</v>
          </cell>
          <cell r="AD2">
            <v>1</v>
          </cell>
          <cell r="AE2">
            <v>1</v>
          </cell>
        </row>
      </sheetData>
      <sheetData sheetId="48">
        <row r="2">
          <cell r="AC2">
            <v>1</v>
          </cell>
          <cell r="AD2">
            <v>0</v>
          </cell>
          <cell r="AE2">
            <v>1</v>
          </cell>
        </row>
      </sheetData>
      <sheetData sheetId="49">
        <row r="2">
          <cell r="AC2">
            <v>1</v>
          </cell>
          <cell r="AD2">
            <v>0</v>
          </cell>
          <cell r="AE2">
            <v>1</v>
          </cell>
        </row>
      </sheetData>
      <sheetData sheetId="50">
        <row r="2">
          <cell r="AC2">
            <v>1</v>
          </cell>
          <cell r="AD2">
            <v>1</v>
          </cell>
          <cell r="AE2">
            <v>0</v>
          </cell>
        </row>
      </sheetData>
      <sheetData sheetId="51">
        <row r="2">
          <cell r="AC2">
            <v>1</v>
          </cell>
          <cell r="AD2">
            <v>1</v>
          </cell>
          <cell r="AE2">
            <v>0</v>
          </cell>
        </row>
      </sheetData>
      <sheetData sheetId="52">
        <row r="2">
          <cell r="AC2">
            <v>1</v>
          </cell>
          <cell r="AD2">
            <v>1</v>
          </cell>
          <cell r="AE2">
            <v>0</v>
          </cell>
        </row>
      </sheetData>
      <sheetData sheetId="53">
        <row r="2">
          <cell r="AC2">
            <v>1</v>
          </cell>
          <cell r="AD2">
            <v>0</v>
          </cell>
          <cell r="AE2">
            <v>0</v>
          </cell>
        </row>
      </sheetData>
      <sheetData sheetId="54">
        <row r="2">
          <cell r="AC2">
            <v>1</v>
          </cell>
          <cell r="AD2">
            <v>1</v>
          </cell>
          <cell r="AE2">
            <v>0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1</v>
          </cell>
          <cell r="AE2">
            <v>1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0</v>
          </cell>
          <cell r="AE2">
            <v>0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1</v>
          </cell>
          <cell r="AE2">
            <v>1</v>
          </cell>
        </row>
      </sheetData>
      <sheetData sheetId="62">
        <row r="2">
          <cell r="AC2">
            <v>1</v>
          </cell>
          <cell r="AD2">
            <v>0</v>
          </cell>
          <cell r="AE2">
            <v>0</v>
          </cell>
        </row>
      </sheetData>
      <sheetData sheetId="63">
        <row r="2">
          <cell r="AC2">
            <v>1</v>
          </cell>
          <cell r="AD2">
            <v>0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1</v>
          </cell>
          <cell r="AE2">
            <v>1</v>
          </cell>
        </row>
      </sheetData>
      <sheetData sheetId="66">
        <row r="2">
          <cell r="AC2">
            <v>0</v>
          </cell>
          <cell r="AD2">
            <v>0</v>
          </cell>
          <cell r="AE2">
            <v>0</v>
          </cell>
        </row>
      </sheetData>
      <sheetData sheetId="67">
        <row r="2">
          <cell r="AC2">
            <v>0</v>
          </cell>
          <cell r="AD2">
            <v>1</v>
          </cell>
          <cell r="AE2">
            <v>1</v>
          </cell>
        </row>
      </sheetData>
      <sheetData sheetId="68">
        <row r="2">
          <cell r="AC2">
            <v>0</v>
          </cell>
          <cell r="AD2">
            <v>1</v>
          </cell>
          <cell r="AE2">
            <v>0</v>
          </cell>
        </row>
      </sheetData>
      <sheetData sheetId="69">
        <row r="2">
          <cell r="AC2">
            <v>1</v>
          </cell>
          <cell r="AD2">
            <v>1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1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0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0</v>
          </cell>
        </row>
      </sheetData>
      <sheetData sheetId="75">
        <row r="2">
          <cell r="AC2">
            <v>1</v>
          </cell>
          <cell r="AD2">
            <v>1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1</v>
          </cell>
        </row>
      </sheetData>
      <sheetData sheetId="79">
        <row r="2">
          <cell r="AC2">
            <v>1</v>
          </cell>
          <cell r="AD2">
            <v>1</v>
          </cell>
          <cell r="AE2">
            <v>1</v>
          </cell>
        </row>
      </sheetData>
      <sheetData sheetId="80">
        <row r="2">
          <cell r="AC2">
            <v>1</v>
          </cell>
          <cell r="AD2">
            <v>1</v>
          </cell>
          <cell r="AE2">
            <v>1</v>
          </cell>
        </row>
      </sheetData>
      <sheetData sheetId="81">
        <row r="2">
          <cell r="AC2">
            <v>1</v>
          </cell>
          <cell r="AD2">
            <v>1</v>
          </cell>
          <cell r="AE2">
            <v>1</v>
          </cell>
        </row>
      </sheetData>
      <sheetData sheetId="82">
        <row r="2">
          <cell r="AC2">
            <v>1</v>
          </cell>
          <cell r="AD2">
            <v>1</v>
          </cell>
          <cell r="AE2">
            <v>0</v>
          </cell>
        </row>
      </sheetData>
      <sheetData sheetId="83">
        <row r="2">
          <cell r="AC2">
            <v>1</v>
          </cell>
          <cell r="AD2">
            <v>1</v>
          </cell>
          <cell r="AE2">
            <v>1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0</v>
          </cell>
          <cell r="AE2">
            <v>0</v>
          </cell>
        </row>
      </sheetData>
      <sheetData sheetId="86">
        <row r="2">
          <cell r="AC2">
            <v>1</v>
          </cell>
          <cell r="AD2">
            <v>0</v>
          </cell>
          <cell r="AE2">
            <v>0</v>
          </cell>
        </row>
      </sheetData>
      <sheetData sheetId="87">
        <row r="2">
          <cell r="AC2">
            <v>1</v>
          </cell>
          <cell r="AD2">
            <v>0</v>
          </cell>
          <cell r="AE2">
            <v>1</v>
          </cell>
        </row>
      </sheetData>
      <sheetData sheetId="88">
        <row r="2">
          <cell r="AC2">
            <v>1</v>
          </cell>
          <cell r="AD2">
            <v>0</v>
          </cell>
          <cell r="AE2">
            <v>1</v>
          </cell>
        </row>
      </sheetData>
      <sheetData sheetId="89">
        <row r="2">
          <cell r="AC2">
            <v>1</v>
          </cell>
          <cell r="AD2">
            <v>0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1</v>
          </cell>
        </row>
      </sheetData>
      <sheetData sheetId="91">
        <row r="2">
          <cell r="AC2">
            <v>1</v>
          </cell>
          <cell r="AD2">
            <v>1</v>
          </cell>
          <cell r="AE2">
            <v>1</v>
          </cell>
        </row>
      </sheetData>
      <sheetData sheetId="92">
        <row r="2">
          <cell r="AC2">
            <v>1</v>
          </cell>
          <cell r="AD2">
            <v>1</v>
          </cell>
          <cell r="AE2">
            <v>1</v>
          </cell>
        </row>
      </sheetData>
      <sheetData sheetId="93">
        <row r="2">
          <cell r="AC2">
            <v>1</v>
          </cell>
          <cell r="AD2">
            <v>0</v>
          </cell>
          <cell r="AE2">
            <v>1</v>
          </cell>
        </row>
      </sheetData>
      <sheetData sheetId="94">
        <row r="2">
          <cell r="AC2">
            <v>1</v>
          </cell>
          <cell r="AD2">
            <v>1</v>
          </cell>
          <cell r="AE2">
            <v>1</v>
          </cell>
        </row>
      </sheetData>
      <sheetData sheetId="95">
        <row r="2">
          <cell r="AC2">
            <v>1</v>
          </cell>
          <cell r="AD2">
            <v>0</v>
          </cell>
          <cell r="AE2">
            <v>1</v>
          </cell>
        </row>
      </sheetData>
      <sheetData sheetId="96">
        <row r="2">
          <cell r="AC2">
            <v>1</v>
          </cell>
          <cell r="AD2">
            <v>0</v>
          </cell>
          <cell r="AE2">
            <v>1</v>
          </cell>
        </row>
      </sheetData>
      <sheetData sheetId="97">
        <row r="2">
          <cell r="AC2">
            <v>1</v>
          </cell>
          <cell r="AD2">
            <v>0</v>
          </cell>
          <cell r="AE2">
            <v>1</v>
          </cell>
        </row>
      </sheetData>
      <sheetData sheetId="98">
        <row r="2">
          <cell r="AC2">
            <v>1</v>
          </cell>
          <cell r="AD2">
            <v>0</v>
          </cell>
          <cell r="AE2">
            <v>1</v>
          </cell>
        </row>
      </sheetData>
      <sheetData sheetId="99">
        <row r="2">
          <cell r="AC2">
            <v>1</v>
          </cell>
          <cell r="AD2">
            <v>1</v>
          </cell>
          <cell r="AE2">
            <v>0</v>
          </cell>
        </row>
      </sheetData>
      <sheetData sheetId="100">
        <row r="2">
          <cell r="AC2">
            <v>1</v>
          </cell>
          <cell r="AD2">
            <v>1</v>
          </cell>
          <cell r="AE2">
            <v>0</v>
          </cell>
        </row>
      </sheetData>
      <sheetData sheetId="101">
        <row r="2">
          <cell r="AC2">
            <v>1</v>
          </cell>
          <cell r="AD2">
            <v>1</v>
          </cell>
          <cell r="AE2">
            <v>0</v>
          </cell>
        </row>
      </sheetData>
      <sheetData sheetId="102">
        <row r="2">
          <cell r="AC2">
            <v>1</v>
          </cell>
          <cell r="AD2">
            <v>0</v>
          </cell>
          <cell r="AE2">
            <v>0</v>
          </cell>
        </row>
      </sheetData>
      <sheetData sheetId="103">
        <row r="2">
          <cell r="AC2">
            <v>1</v>
          </cell>
          <cell r="AD2">
            <v>1</v>
          </cell>
          <cell r="AE2">
            <v>0</v>
          </cell>
        </row>
      </sheetData>
      <sheetData sheetId="104">
        <row r="2">
          <cell r="AC2">
            <v>1</v>
          </cell>
          <cell r="AD2">
            <v>1</v>
          </cell>
          <cell r="AE2">
            <v>0</v>
          </cell>
        </row>
      </sheetData>
      <sheetData sheetId="105">
        <row r="2">
          <cell r="AC2">
            <v>1</v>
          </cell>
          <cell r="AD2">
            <v>1</v>
          </cell>
          <cell r="AE2">
            <v>1</v>
          </cell>
        </row>
      </sheetData>
      <sheetData sheetId="106">
        <row r="2">
          <cell r="AC2">
            <v>1</v>
          </cell>
          <cell r="AD2">
            <v>1</v>
          </cell>
          <cell r="AE2">
            <v>1</v>
          </cell>
        </row>
      </sheetData>
      <sheetData sheetId="107">
        <row r="2">
          <cell r="AC2">
            <v>1</v>
          </cell>
          <cell r="AD2">
            <v>1</v>
          </cell>
          <cell r="AE2">
            <v>1</v>
          </cell>
        </row>
      </sheetData>
      <sheetData sheetId="108">
        <row r="2">
          <cell r="AC2">
            <v>1</v>
          </cell>
          <cell r="AD2">
            <v>1</v>
          </cell>
          <cell r="AE2">
            <v>1</v>
          </cell>
        </row>
      </sheetData>
      <sheetData sheetId="109">
        <row r="2">
          <cell r="AC2">
            <v>1</v>
          </cell>
          <cell r="AD2">
            <v>1</v>
          </cell>
          <cell r="AE2">
            <v>1</v>
          </cell>
        </row>
      </sheetData>
      <sheetData sheetId="110">
        <row r="2">
          <cell r="AC2">
            <v>1</v>
          </cell>
          <cell r="AD2">
            <v>1</v>
          </cell>
          <cell r="AE2">
            <v>1</v>
          </cell>
        </row>
      </sheetData>
      <sheetData sheetId="111">
        <row r="2">
          <cell r="AC2">
            <v>1</v>
          </cell>
          <cell r="AD2">
            <v>1</v>
          </cell>
          <cell r="AE2">
            <v>1</v>
          </cell>
        </row>
      </sheetData>
      <sheetData sheetId="112">
        <row r="2">
          <cell r="AC2">
            <v>1</v>
          </cell>
          <cell r="AD2">
            <v>1</v>
          </cell>
          <cell r="AE2">
            <v>1</v>
          </cell>
        </row>
      </sheetData>
      <sheetData sheetId="113">
        <row r="2">
          <cell r="AC2">
            <v>1</v>
          </cell>
          <cell r="AD2">
            <v>1</v>
          </cell>
          <cell r="AE2">
            <v>1</v>
          </cell>
        </row>
      </sheetData>
      <sheetData sheetId="114">
        <row r="2">
          <cell r="AC2">
            <v>1</v>
          </cell>
          <cell r="AD2">
            <v>0</v>
          </cell>
          <cell r="AE2">
            <v>1</v>
          </cell>
        </row>
      </sheetData>
      <sheetData sheetId="115">
        <row r="2">
          <cell r="AC2">
            <v>1</v>
          </cell>
          <cell r="AD2">
            <v>0</v>
          </cell>
          <cell r="AE2">
            <v>1</v>
          </cell>
        </row>
      </sheetData>
      <sheetData sheetId="116">
        <row r="2">
          <cell r="AC2">
            <v>1</v>
          </cell>
          <cell r="AD2">
            <v>0</v>
          </cell>
          <cell r="AE2">
            <v>0</v>
          </cell>
        </row>
      </sheetData>
      <sheetData sheetId="117">
        <row r="2">
          <cell r="AC2">
            <v>1</v>
          </cell>
          <cell r="AD2">
            <v>1</v>
          </cell>
          <cell r="AE2">
            <v>1</v>
          </cell>
        </row>
      </sheetData>
      <sheetData sheetId="118">
        <row r="2">
          <cell r="AC2">
            <v>1</v>
          </cell>
          <cell r="AD2">
            <v>1</v>
          </cell>
          <cell r="AE2">
            <v>1</v>
          </cell>
        </row>
      </sheetData>
      <sheetData sheetId="119">
        <row r="2">
          <cell r="AC2">
            <v>0</v>
          </cell>
          <cell r="AD2">
            <v>0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1</v>
          </cell>
        </row>
      </sheetData>
      <sheetData sheetId="121">
        <row r="2">
          <cell r="AC2">
            <v>1</v>
          </cell>
          <cell r="AD2">
            <v>1</v>
          </cell>
          <cell r="AE2">
            <v>1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1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1</v>
          </cell>
          <cell r="AD2">
            <v>0</v>
          </cell>
          <cell r="AE2">
            <v>1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1</v>
          </cell>
          <cell r="AD2">
            <v>1</v>
          </cell>
          <cell r="AE2">
            <v>1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1</v>
          </cell>
        </row>
      </sheetData>
      <sheetData sheetId="131">
        <row r="2">
          <cell r="AC2">
            <v>1</v>
          </cell>
          <cell r="AD2">
            <v>1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1</v>
          </cell>
          <cell r="AE2">
            <v>1</v>
          </cell>
        </row>
      </sheetData>
      <sheetData sheetId="134">
        <row r="2">
          <cell r="AC2">
            <v>1</v>
          </cell>
          <cell r="AD2">
            <v>1</v>
          </cell>
          <cell r="AE2">
            <v>1</v>
          </cell>
        </row>
      </sheetData>
      <sheetData sheetId="135">
        <row r="2">
          <cell r="AC2">
            <v>1</v>
          </cell>
          <cell r="AD2">
            <v>0</v>
          </cell>
          <cell r="AE2">
            <v>1</v>
          </cell>
        </row>
      </sheetData>
      <sheetData sheetId="136">
        <row r="2">
          <cell r="AC2">
            <v>1</v>
          </cell>
          <cell r="AD2">
            <v>1</v>
          </cell>
          <cell r="AE2">
            <v>0</v>
          </cell>
        </row>
      </sheetData>
      <sheetData sheetId="137">
        <row r="2">
          <cell r="AC2">
            <v>1</v>
          </cell>
          <cell r="AD2">
            <v>1</v>
          </cell>
          <cell r="AE2">
            <v>0</v>
          </cell>
        </row>
      </sheetData>
      <sheetData sheetId="138">
        <row r="2">
          <cell r="AC2">
            <v>1</v>
          </cell>
          <cell r="AD2">
            <v>1</v>
          </cell>
          <cell r="AE2">
            <v>1</v>
          </cell>
        </row>
      </sheetData>
      <sheetData sheetId="139">
        <row r="2">
          <cell r="AC2">
            <v>1</v>
          </cell>
          <cell r="AD2">
            <v>0</v>
          </cell>
          <cell r="AE2">
            <v>1</v>
          </cell>
        </row>
      </sheetData>
      <sheetData sheetId="140">
        <row r="2">
          <cell r="AC2">
            <v>1</v>
          </cell>
          <cell r="AD2">
            <v>1</v>
          </cell>
          <cell r="AE2">
            <v>1</v>
          </cell>
        </row>
      </sheetData>
      <sheetData sheetId="141">
        <row r="2">
          <cell r="AC2">
            <v>1</v>
          </cell>
          <cell r="AD2">
            <v>1</v>
          </cell>
          <cell r="AE2">
            <v>1</v>
          </cell>
        </row>
      </sheetData>
      <sheetData sheetId="142">
        <row r="2">
          <cell r="AC2">
            <v>1</v>
          </cell>
          <cell r="AD2">
            <v>1</v>
          </cell>
          <cell r="AE2">
            <v>1</v>
          </cell>
        </row>
      </sheetData>
      <sheetData sheetId="143">
        <row r="2">
          <cell r="AC2">
            <v>1</v>
          </cell>
          <cell r="AD2">
            <v>1</v>
          </cell>
          <cell r="AE2">
            <v>1</v>
          </cell>
        </row>
      </sheetData>
      <sheetData sheetId="144">
        <row r="2">
          <cell r="AC2">
            <v>1</v>
          </cell>
          <cell r="AD2">
            <v>1</v>
          </cell>
          <cell r="AE2">
            <v>1</v>
          </cell>
        </row>
      </sheetData>
      <sheetData sheetId="145">
        <row r="2">
          <cell r="AC2">
            <v>1</v>
          </cell>
          <cell r="AD2">
            <v>0</v>
          </cell>
          <cell r="AE2">
            <v>1</v>
          </cell>
        </row>
      </sheetData>
      <sheetData sheetId="146">
        <row r="2">
          <cell r="AC2">
            <v>1</v>
          </cell>
          <cell r="AD2">
            <v>0</v>
          </cell>
          <cell r="AE2">
            <v>1</v>
          </cell>
        </row>
      </sheetData>
      <sheetData sheetId="147">
        <row r="2">
          <cell r="AC2">
            <v>1</v>
          </cell>
          <cell r="AD2">
            <v>0</v>
          </cell>
          <cell r="AE2">
            <v>1</v>
          </cell>
        </row>
      </sheetData>
      <sheetData sheetId="148">
        <row r="2">
          <cell r="AC2">
            <v>1</v>
          </cell>
          <cell r="AD2">
            <v>1</v>
          </cell>
          <cell r="AE2">
            <v>0</v>
          </cell>
        </row>
      </sheetData>
      <sheetData sheetId="149">
        <row r="2">
          <cell r="AC2">
            <v>1</v>
          </cell>
          <cell r="AD2">
            <v>0</v>
          </cell>
          <cell r="AE2">
            <v>1</v>
          </cell>
        </row>
      </sheetData>
      <sheetData sheetId="150">
        <row r="2">
          <cell r="AC2">
            <v>1</v>
          </cell>
          <cell r="AD2">
            <v>1</v>
          </cell>
          <cell r="AE2">
            <v>0</v>
          </cell>
        </row>
      </sheetData>
      <sheetData sheetId="151">
        <row r="2">
          <cell r="AC2">
            <v>1</v>
          </cell>
          <cell r="AD2">
            <v>1</v>
          </cell>
          <cell r="AE2">
            <v>0</v>
          </cell>
        </row>
      </sheetData>
      <sheetData sheetId="152">
        <row r="2">
          <cell r="AC2">
            <v>1</v>
          </cell>
          <cell r="AD2">
            <v>1</v>
          </cell>
          <cell r="AE2">
            <v>1</v>
          </cell>
        </row>
      </sheetData>
      <sheetData sheetId="153">
        <row r="2">
          <cell r="AC2">
            <v>1</v>
          </cell>
          <cell r="AD2">
            <v>1</v>
          </cell>
          <cell r="AE2">
            <v>0</v>
          </cell>
        </row>
      </sheetData>
      <sheetData sheetId="154">
        <row r="2">
          <cell r="AC2">
            <v>1</v>
          </cell>
          <cell r="AD2">
            <v>1</v>
          </cell>
          <cell r="AE2">
            <v>0</v>
          </cell>
        </row>
      </sheetData>
      <sheetData sheetId="155">
        <row r="2">
          <cell r="AC2">
            <v>1</v>
          </cell>
          <cell r="AD2">
            <v>1</v>
          </cell>
          <cell r="AE2">
            <v>1</v>
          </cell>
        </row>
      </sheetData>
      <sheetData sheetId="156">
        <row r="2">
          <cell r="AC2">
            <v>1</v>
          </cell>
          <cell r="AD2">
            <v>1</v>
          </cell>
          <cell r="AE2">
            <v>1</v>
          </cell>
        </row>
      </sheetData>
      <sheetData sheetId="157">
        <row r="2">
          <cell r="AC2">
            <v>1</v>
          </cell>
          <cell r="AD2">
            <v>1</v>
          </cell>
          <cell r="AE2">
            <v>1</v>
          </cell>
        </row>
      </sheetData>
      <sheetData sheetId="158">
        <row r="2">
          <cell r="AC2">
            <v>1</v>
          </cell>
          <cell r="AD2">
            <v>1</v>
          </cell>
          <cell r="AE2">
            <v>1</v>
          </cell>
        </row>
      </sheetData>
      <sheetData sheetId="159">
        <row r="2">
          <cell r="AC2">
            <v>1</v>
          </cell>
          <cell r="AD2">
            <v>1</v>
          </cell>
          <cell r="AE2">
            <v>1</v>
          </cell>
        </row>
      </sheetData>
      <sheetData sheetId="160">
        <row r="2">
          <cell r="AC2">
            <v>1</v>
          </cell>
          <cell r="AD2">
            <v>0</v>
          </cell>
          <cell r="AE2">
            <v>1</v>
          </cell>
        </row>
      </sheetData>
      <sheetData sheetId="161">
        <row r="2">
          <cell r="AC2">
            <v>1</v>
          </cell>
          <cell r="AD2">
            <v>1</v>
          </cell>
          <cell r="AE2">
            <v>1</v>
          </cell>
        </row>
      </sheetData>
      <sheetData sheetId="162">
        <row r="2">
          <cell r="AC2">
            <v>1</v>
          </cell>
          <cell r="AD2">
            <v>1</v>
          </cell>
          <cell r="AE2">
            <v>1</v>
          </cell>
        </row>
      </sheetData>
      <sheetData sheetId="163">
        <row r="2">
          <cell r="AC2">
            <v>1</v>
          </cell>
          <cell r="AD2">
            <v>1</v>
          </cell>
          <cell r="AE2">
            <v>1</v>
          </cell>
        </row>
      </sheetData>
      <sheetData sheetId="164">
        <row r="2">
          <cell r="AC2">
            <v>1</v>
          </cell>
          <cell r="AD2">
            <v>1</v>
          </cell>
          <cell r="AE2">
            <v>1</v>
          </cell>
        </row>
      </sheetData>
      <sheetData sheetId="165">
        <row r="2">
          <cell r="AC2">
            <v>1</v>
          </cell>
          <cell r="AD2">
            <v>0</v>
          </cell>
          <cell r="AE2">
            <v>1</v>
          </cell>
        </row>
      </sheetData>
      <sheetData sheetId="166">
        <row r="2">
          <cell r="AC2">
            <v>1</v>
          </cell>
          <cell r="AD2">
            <v>0</v>
          </cell>
          <cell r="AE2">
            <v>0</v>
          </cell>
        </row>
      </sheetData>
      <sheetData sheetId="167">
        <row r="2">
          <cell r="AC2">
            <v>1</v>
          </cell>
          <cell r="AD2">
            <v>0</v>
          </cell>
          <cell r="AE2">
            <v>1</v>
          </cell>
        </row>
      </sheetData>
      <sheetData sheetId="168">
        <row r="2">
          <cell r="AC2">
            <v>0</v>
          </cell>
          <cell r="AD2">
            <v>0</v>
          </cell>
          <cell r="AE2">
            <v>0</v>
          </cell>
        </row>
      </sheetData>
      <sheetData sheetId="169">
        <row r="2">
          <cell r="AC2">
            <v>1</v>
          </cell>
          <cell r="AD2">
            <v>0</v>
          </cell>
          <cell r="AE2">
            <v>1</v>
          </cell>
        </row>
      </sheetData>
      <sheetData sheetId="170">
        <row r="2">
          <cell r="AC2">
            <v>1</v>
          </cell>
          <cell r="AD2">
            <v>1</v>
          </cell>
          <cell r="AE2">
            <v>1</v>
          </cell>
        </row>
      </sheetData>
      <sheetData sheetId="171">
        <row r="2">
          <cell r="AC2">
            <v>1</v>
          </cell>
          <cell r="AD2">
            <v>1</v>
          </cell>
          <cell r="AE2">
            <v>1</v>
          </cell>
        </row>
      </sheetData>
      <sheetData sheetId="172">
        <row r="2">
          <cell r="AC2">
            <v>1</v>
          </cell>
          <cell r="AD2">
            <v>1</v>
          </cell>
          <cell r="AE2">
            <v>1</v>
          </cell>
        </row>
      </sheetData>
      <sheetData sheetId="173">
        <row r="2">
          <cell r="AC2">
            <v>1</v>
          </cell>
          <cell r="AD2">
            <v>1</v>
          </cell>
          <cell r="AE2">
            <v>1</v>
          </cell>
        </row>
      </sheetData>
      <sheetData sheetId="174">
        <row r="2">
          <cell r="AC2">
            <v>1</v>
          </cell>
          <cell r="AD2">
            <v>1</v>
          </cell>
          <cell r="AE2">
            <v>1</v>
          </cell>
        </row>
      </sheetData>
      <sheetData sheetId="175">
        <row r="2">
          <cell r="AC2">
            <v>1</v>
          </cell>
          <cell r="AD2">
            <v>1</v>
          </cell>
          <cell r="AE2">
            <v>1</v>
          </cell>
        </row>
      </sheetData>
      <sheetData sheetId="176">
        <row r="2">
          <cell r="AC2">
            <v>1</v>
          </cell>
          <cell r="AD2">
            <v>1</v>
          </cell>
          <cell r="AE2">
            <v>1</v>
          </cell>
        </row>
      </sheetData>
      <sheetData sheetId="177">
        <row r="2">
          <cell r="AC2">
            <v>1</v>
          </cell>
          <cell r="AD2">
            <v>0</v>
          </cell>
          <cell r="AE2">
            <v>1</v>
          </cell>
        </row>
      </sheetData>
      <sheetData sheetId="178">
        <row r="2">
          <cell r="AC2">
            <v>1</v>
          </cell>
          <cell r="AD2">
            <v>0</v>
          </cell>
          <cell r="AE2">
            <v>1</v>
          </cell>
        </row>
      </sheetData>
      <sheetData sheetId="179">
        <row r="2">
          <cell r="AC2">
            <v>1</v>
          </cell>
          <cell r="AD2">
            <v>0</v>
          </cell>
          <cell r="AE2">
            <v>1</v>
          </cell>
        </row>
      </sheetData>
      <sheetData sheetId="180">
        <row r="2">
          <cell r="AC2">
            <v>1</v>
          </cell>
          <cell r="AD2">
            <v>1</v>
          </cell>
          <cell r="AE2">
            <v>1</v>
          </cell>
        </row>
      </sheetData>
      <sheetData sheetId="181">
        <row r="2">
          <cell r="AC2">
            <v>1</v>
          </cell>
          <cell r="AD2">
            <v>0</v>
          </cell>
          <cell r="AE2">
            <v>1</v>
          </cell>
        </row>
      </sheetData>
      <sheetData sheetId="182">
        <row r="2">
          <cell r="AC2">
            <v>1</v>
          </cell>
          <cell r="AD2">
            <v>0</v>
          </cell>
          <cell r="AE2">
            <v>1</v>
          </cell>
        </row>
      </sheetData>
      <sheetData sheetId="183">
        <row r="2">
          <cell r="AC2">
            <v>1</v>
          </cell>
          <cell r="AD2">
            <v>1</v>
          </cell>
          <cell r="AE2">
            <v>1</v>
          </cell>
        </row>
      </sheetData>
      <sheetData sheetId="184">
        <row r="2">
          <cell r="AC2">
            <v>1</v>
          </cell>
          <cell r="AD2">
            <v>1</v>
          </cell>
          <cell r="AE2">
            <v>1</v>
          </cell>
        </row>
      </sheetData>
      <sheetData sheetId="185">
        <row r="2">
          <cell r="AC2">
            <v>1</v>
          </cell>
          <cell r="AD2">
            <v>1</v>
          </cell>
          <cell r="AE2">
            <v>1</v>
          </cell>
        </row>
      </sheetData>
      <sheetData sheetId="186">
        <row r="2">
          <cell r="AC2">
            <v>1</v>
          </cell>
          <cell r="AD2">
            <v>0</v>
          </cell>
          <cell r="AE2">
            <v>0</v>
          </cell>
        </row>
      </sheetData>
      <sheetData sheetId="187">
        <row r="2">
          <cell r="AC2">
            <v>1</v>
          </cell>
          <cell r="AD2">
            <v>0</v>
          </cell>
          <cell r="AE2">
            <v>1</v>
          </cell>
        </row>
      </sheetData>
      <sheetData sheetId="188">
        <row r="2">
          <cell r="AC2">
            <v>1</v>
          </cell>
          <cell r="AD2">
            <v>1</v>
          </cell>
          <cell r="AE2">
            <v>1</v>
          </cell>
        </row>
      </sheetData>
      <sheetData sheetId="189">
        <row r="2">
          <cell r="AC2">
            <v>1</v>
          </cell>
          <cell r="AD2">
            <v>0</v>
          </cell>
          <cell r="AE2">
            <v>1</v>
          </cell>
        </row>
      </sheetData>
      <sheetData sheetId="190">
        <row r="2">
          <cell r="AC2">
            <v>1</v>
          </cell>
          <cell r="AD2">
            <v>1</v>
          </cell>
          <cell r="AE2">
            <v>1</v>
          </cell>
        </row>
      </sheetData>
      <sheetData sheetId="191">
        <row r="2">
          <cell r="AC2">
            <v>1</v>
          </cell>
          <cell r="AD2">
            <v>1</v>
          </cell>
          <cell r="AE2">
            <v>1</v>
          </cell>
        </row>
      </sheetData>
      <sheetData sheetId="192">
        <row r="2">
          <cell r="AC2">
            <v>1</v>
          </cell>
          <cell r="AD2">
            <v>1</v>
          </cell>
          <cell r="AE2">
            <v>1</v>
          </cell>
        </row>
      </sheetData>
      <sheetData sheetId="193">
        <row r="2">
          <cell r="AC2">
            <v>1</v>
          </cell>
          <cell r="AD2">
            <v>1</v>
          </cell>
          <cell r="AE2">
            <v>1</v>
          </cell>
        </row>
      </sheetData>
      <sheetData sheetId="194">
        <row r="2">
          <cell r="AC2">
            <v>1</v>
          </cell>
          <cell r="AD2">
            <v>1</v>
          </cell>
          <cell r="AE2">
            <v>1</v>
          </cell>
        </row>
      </sheetData>
      <sheetData sheetId="195">
        <row r="2">
          <cell r="AC2">
            <v>1</v>
          </cell>
          <cell r="AD2">
            <v>0</v>
          </cell>
          <cell r="AE2">
            <v>1</v>
          </cell>
        </row>
      </sheetData>
      <sheetData sheetId="196">
        <row r="2">
          <cell r="AC2">
            <v>1</v>
          </cell>
          <cell r="AD2">
            <v>0</v>
          </cell>
          <cell r="AE2">
            <v>1</v>
          </cell>
        </row>
      </sheetData>
      <sheetData sheetId="197">
        <row r="2">
          <cell r="AC2">
            <v>1</v>
          </cell>
          <cell r="AD2">
            <v>1</v>
          </cell>
          <cell r="AE2">
            <v>0</v>
          </cell>
        </row>
      </sheetData>
      <sheetData sheetId="198">
        <row r="2">
          <cell r="AC2">
            <v>1</v>
          </cell>
          <cell r="AD2">
            <v>0</v>
          </cell>
          <cell r="AE2">
            <v>1</v>
          </cell>
        </row>
      </sheetData>
      <sheetData sheetId="199">
        <row r="2">
          <cell r="AC2">
            <v>1</v>
          </cell>
          <cell r="AD2">
            <v>0</v>
          </cell>
          <cell r="AE2">
            <v>1</v>
          </cell>
        </row>
      </sheetData>
      <sheetData sheetId="200">
        <row r="2">
          <cell r="AC2">
            <v>1</v>
          </cell>
          <cell r="AD2">
            <v>1</v>
          </cell>
          <cell r="AE2">
            <v>1</v>
          </cell>
        </row>
      </sheetData>
      <sheetData sheetId="201">
        <row r="2">
          <cell r="AC2">
            <v>1</v>
          </cell>
          <cell r="AD2">
            <v>1</v>
          </cell>
          <cell r="AE2">
            <v>1</v>
          </cell>
        </row>
      </sheetData>
      <sheetData sheetId="202">
        <row r="2">
          <cell r="AC2">
            <v>1</v>
          </cell>
          <cell r="AD2">
            <v>1</v>
          </cell>
          <cell r="AE2">
            <v>0</v>
          </cell>
        </row>
      </sheetData>
      <sheetData sheetId="203">
        <row r="2">
          <cell r="AC2">
            <v>1</v>
          </cell>
          <cell r="AD2">
            <v>1</v>
          </cell>
          <cell r="AE2">
            <v>0</v>
          </cell>
        </row>
      </sheetData>
      <sheetData sheetId="204">
        <row r="2">
          <cell r="AC2">
            <v>1</v>
          </cell>
          <cell r="AD2">
            <v>1</v>
          </cell>
          <cell r="AE2">
            <v>1</v>
          </cell>
        </row>
      </sheetData>
      <sheetData sheetId="205">
        <row r="2">
          <cell r="AC2">
            <v>1</v>
          </cell>
          <cell r="AD2">
            <v>1</v>
          </cell>
          <cell r="AE2">
            <v>1</v>
          </cell>
        </row>
      </sheetData>
      <sheetData sheetId="206">
        <row r="2">
          <cell r="AC2">
            <v>1</v>
          </cell>
          <cell r="AD2">
            <v>1</v>
          </cell>
          <cell r="AE2">
            <v>1</v>
          </cell>
        </row>
      </sheetData>
      <sheetData sheetId="207">
        <row r="2">
          <cell r="AC2">
            <v>1</v>
          </cell>
          <cell r="AD2">
            <v>1</v>
          </cell>
          <cell r="AE2">
            <v>1</v>
          </cell>
        </row>
      </sheetData>
      <sheetData sheetId="208">
        <row r="2">
          <cell r="AC2">
            <v>1</v>
          </cell>
          <cell r="AD2">
            <v>1</v>
          </cell>
          <cell r="AE2">
            <v>1</v>
          </cell>
        </row>
      </sheetData>
      <sheetData sheetId="209">
        <row r="2">
          <cell r="AC2">
            <v>1</v>
          </cell>
          <cell r="AD2">
            <v>1</v>
          </cell>
          <cell r="AE2">
            <v>1</v>
          </cell>
        </row>
      </sheetData>
      <sheetData sheetId="210">
        <row r="2">
          <cell r="AC2">
            <v>1</v>
          </cell>
          <cell r="AD2">
            <v>1</v>
          </cell>
          <cell r="AE2">
            <v>1</v>
          </cell>
        </row>
      </sheetData>
      <sheetData sheetId="211">
        <row r="2">
          <cell r="AC2">
            <v>1</v>
          </cell>
          <cell r="AD2">
            <v>1</v>
          </cell>
          <cell r="AE2">
            <v>1</v>
          </cell>
        </row>
      </sheetData>
      <sheetData sheetId="212">
        <row r="2">
          <cell r="AC2">
            <v>1</v>
          </cell>
          <cell r="AD2">
            <v>1</v>
          </cell>
          <cell r="AE2">
            <v>1</v>
          </cell>
        </row>
      </sheetData>
      <sheetData sheetId="213">
        <row r="2">
          <cell r="AC2">
            <v>1</v>
          </cell>
          <cell r="AD2">
            <v>1</v>
          </cell>
          <cell r="AE2">
            <v>1</v>
          </cell>
        </row>
      </sheetData>
      <sheetData sheetId="214">
        <row r="2">
          <cell r="AC2">
            <v>1</v>
          </cell>
          <cell r="AD2">
            <v>1</v>
          </cell>
          <cell r="AE2">
            <v>1</v>
          </cell>
        </row>
      </sheetData>
      <sheetData sheetId="215">
        <row r="2">
          <cell r="AC2">
            <v>1</v>
          </cell>
          <cell r="AD2">
            <v>1</v>
          </cell>
          <cell r="AE2">
            <v>1</v>
          </cell>
        </row>
      </sheetData>
      <sheetData sheetId="216">
        <row r="2">
          <cell r="AC2">
            <v>1</v>
          </cell>
          <cell r="AD2">
            <v>1</v>
          </cell>
          <cell r="AE2">
            <v>1</v>
          </cell>
        </row>
      </sheetData>
      <sheetData sheetId="217">
        <row r="2">
          <cell r="AC2">
            <v>1</v>
          </cell>
          <cell r="AD2">
            <v>1</v>
          </cell>
          <cell r="AE2">
            <v>0</v>
          </cell>
        </row>
      </sheetData>
      <sheetData sheetId="218">
        <row r="2">
          <cell r="AC2">
            <v>1</v>
          </cell>
          <cell r="AD2">
            <v>0</v>
          </cell>
          <cell r="AE2">
            <v>0</v>
          </cell>
        </row>
      </sheetData>
      <sheetData sheetId="219">
        <row r="2">
          <cell r="AC2">
            <v>1</v>
          </cell>
          <cell r="AD2">
            <v>0</v>
          </cell>
          <cell r="AE2">
            <v>1</v>
          </cell>
        </row>
      </sheetData>
      <sheetData sheetId="220">
        <row r="2">
          <cell r="AC2">
            <v>1</v>
          </cell>
          <cell r="AD2">
            <v>1</v>
          </cell>
          <cell r="AE2">
            <v>1</v>
          </cell>
        </row>
      </sheetData>
      <sheetData sheetId="221">
        <row r="2">
          <cell r="AC2">
            <v>1</v>
          </cell>
          <cell r="AD2">
            <v>1</v>
          </cell>
          <cell r="AE2">
            <v>1</v>
          </cell>
        </row>
      </sheetData>
      <sheetData sheetId="222">
        <row r="2">
          <cell r="AC2">
            <v>1</v>
          </cell>
          <cell r="AD2">
            <v>1</v>
          </cell>
          <cell r="AE2">
            <v>1</v>
          </cell>
        </row>
      </sheetData>
      <sheetData sheetId="223">
        <row r="2">
          <cell r="AC2">
            <v>1</v>
          </cell>
          <cell r="AD2">
            <v>1</v>
          </cell>
          <cell r="AE2">
            <v>1</v>
          </cell>
        </row>
      </sheetData>
      <sheetData sheetId="224">
        <row r="2">
          <cell r="AC2">
            <v>1</v>
          </cell>
          <cell r="AD2">
            <v>1</v>
          </cell>
          <cell r="AE2">
            <v>1</v>
          </cell>
        </row>
      </sheetData>
      <sheetData sheetId="225">
        <row r="2">
          <cell r="AC2">
            <v>1</v>
          </cell>
          <cell r="AD2">
            <v>1</v>
          </cell>
          <cell r="AE2">
            <v>1</v>
          </cell>
        </row>
      </sheetData>
      <sheetData sheetId="226">
        <row r="2">
          <cell r="AC2">
            <v>1</v>
          </cell>
          <cell r="AD2">
            <v>1</v>
          </cell>
          <cell r="AE2">
            <v>1</v>
          </cell>
        </row>
      </sheetData>
      <sheetData sheetId="227">
        <row r="2">
          <cell r="AC2">
            <v>1</v>
          </cell>
          <cell r="AD2">
            <v>1</v>
          </cell>
          <cell r="AE2">
            <v>1</v>
          </cell>
        </row>
      </sheetData>
      <sheetData sheetId="228">
        <row r="2">
          <cell r="AC2">
            <v>1</v>
          </cell>
          <cell r="AD2">
            <v>1</v>
          </cell>
          <cell r="AE2">
            <v>1</v>
          </cell>
        </row>
      </sheetData>
      <sheetData sheetId="229">
        <row r="2">
          <cell r="AC2">
            <v>1</v>
          </cell>
          <cell r="AD2">
            <v>0</v>
          </cell>
          <cell r="AE2">
            <v>1</v>
          </cell>
        </row>
      </sheetData>
      <sheetData sheetId="230">
        <row r="2">
          <cell r="AC2">
            <v>1</v>
          </cell>
          <cell r="AD2">
            <v>1</v>
          </cell>
          <cell r="AE2">
            <v>1</v>
          </cell>
        </row>
      </sheetData>
      <sheetData sheetId="231">
        <row r="2">
          <cell r="AC2">
            <v>1</v>
          </cell>
          <cell r="AD2">
            <v>1</v>
          </cell>
          <cell r="AE2">
            <v>1</v>
          </cell>
        </row>
      </sheetData>
      <sheetData sheetId="232">
        <row r="2">
          <cell r="AC2">
            <v>1</v>
          </cell>
          <cell r="AD2">
            <v>1</v>
          </cell>
          <cell r="AE2">
            <v>1</v>
          </cell>
        </row>
      </sheetData>
      <sheetData sheetId="233">
        <row r="2">
          <cell r="AC2">
            <v>1</v>
          </cell>
          <cell r="AD2">
            <v>1</v>
          </cell>
          <cell r="AE2">
            <v>1</v>
          </cell>
        </row>
      </sheetData>
      <sheetData sheetId="234">
        <row r="2">
          <cell r="AC2">
            <v>1</v>
          </cell>
          <cell r="AD2">
            <v>1</v>
          </cell>
          <cell r="AE2">
            <v>1</v>
          </cell>
        </row>
      </sheetData>
      <sheetData sheetId="235">
        <row r="2">
          <cell r="AC2">
            <v>1</v>
          </cell>
          <cell r="AD2">
            <v>0</v>
          </cell>
          <cell r="AE2">
            <v>1</v>
          </cell>
        </row>
      </sheetData>
      <sheetData sheetId="236">
        <row r="2">
          <cell r="AC2">
            <v>1</v>
          </cell>
          <cell r="AD2">
            <v>0</v>
          </cell>
          <cell r="AE2">
            <v>0</v>
          </cell>
        </row>
      </sheetData>
      <sheetData sheetId="237">
        <row r="2">
          <cell r="AC2">
            <v>1</v>
          </cell>
          <cell r="AD2">
            <v>1</v>
          </cell>
          <cell r="AE2">
            <v>1</v>
          </cell>
        </row>
      </sheetData>
      <sheetData sheetId="238">
        <row r="2">
          <cell r="AC2">
            <v>1</v>
          </cell>
          <cell r="AD2">
            <v>1</v>
          </cell>
          <cell r="AE2">
            <v>1</v>
          </cell>
        </row>
      </sheetData>
      <sheetData sheetId="239">
        <row r="2">
          <cell r="AC2">
            <v>1</v>
          </cell>
          <cell r="AD2">
            <v>1</v>
          </cell>
          <cell r="AE2">
            <v>1</v>
          </cell>
        </row>
      </sheetData>
      <sheetData sheetId="240">
        <row r="2">
          <cell r="AC2">
            <v>1</v>
          </cell>
          <cell r="AD2">
            <v>1</v>
          </cell>
          <cell r="AE2">
            <v>1</v>
          </cell>
        </row>
      </sheetData>
      <sheetData sheetId="241">
        <row r="2">
          <cell r="AC2">
            <v>1</v>
          </cell>
          <cell r="AD2">
            <v>1</v>
          </cell>
          <cell r="AE2">
            <v>0</v>
          </cell>
        </row>
      </sheetData>
      <sheetData sheetId="242">
        <row r="2">
          <cell r="AC2">
            <v>1</v>
          </cell>
          <cell r="AD2">
            <v>1</v>
          </cell>
          <cell r="AE2">
            <v>1</v>
          </cell>
        </row>
      </sheetData>
      <sheetData sheetId="243">
        <row r="2">
          <cell r="AC2">
            <v>1</v>
          </cell>
          <cell r="AD2">
            <v>1</v>
          </cell>
          <cell r="AE2">
            <v>1</v>
          </cell>
        </row>
      </sheetData>
      <sheetData sheetId="244">
        <row r="2">
          <cell r="AC2">
            <v>1</v>
          </cell>
          <cell r="AD2">
            <v>1</v>
          </cell>
          <cell r="AE2">
            <v>1</v>
          </cell>
        </row>
      </sheetData>
      <sheetData sheetId="245">
        <row r="2">
          <cell r="AC2">
            <v>1</v>
          </cell>
          <cell r="AD2">
            <v>0</v>
          </cell>
          <cell r="AE2">
            <v>1</v>
          </cell>
        </row>
      </sheetData>
      <sheetData sheetId="246">
        <row r="2">
          <cell r="AC2">
            <v>1</v>
          </cell>
          <cell r="AD2">
            <v>0</v>
          </cell>
          <cell r="AE2">
            <v>1</v>
          </cell>
        </row>
      </sheetData>
      <sheetData sheetId="247">
        <row r="2">
          <cell r="AC2">
            <v>1</v>
          </cell>
          <cell r="AD2">
            <v>1</v>
          </cell>
          <cell r="AE2">
            <v>1</v>
          </cell>
        </row>
      </sheetData>
      <sheetData sheetId="248">
        <row r="2">
          <cell r="AC2">
            <v>1</v>
          </cell>
          <cell r="AD2">
            <v>1</v>
          </cell>
          <cell r="AE2">
            <v>1</v>
          </cell>
        </row>
      </sheetData>
      <sheetData sheetId="249">
        <row r="2">
          <cell r="AC2">
            <v>1</v>
          </cell>
          <cell r="AD2">
            <v>0</v>
          </cell>
          <cell r="AE2">
            <v>1</v>
          </cell>
        </row>
      </sheetData>
      <sheetData sheetId="250">
        <row r="2">
          <cell r="AC2">
            <v>1</v>
          </cell>
          <cell r="AD2">
            <v>1</v>
          </cell>
          <cell r="AE2">
            <v>1</v>
          </cell>
        </row>
      </sheetData>
      <sheetData sheetId="251">
        <row r="2">
          <cell r="AC2">
            <v>1</v>
          </cell>
          <cell r="AD2">
            <v>1</v>
          </cell>
          <cell r="AE2">
            <v>1</v>
          </cell>
        </row>
      </sheetData>
      <sheetData sheetId="252">
        <row r="2">
          <cell r="AC2">
            <v>1</v>
          </cell>
          <cell r="AD2">
            <v>1</v>
          </cell>
          <cell r="AE2">
            <v>0</v>
          </cell>
        </row>
      </sheetData>
      <sheetData sheetId="253">
        <row r="2">
          <cell r="AC2">
            <v>1</v>
          </cell>
          <cell r="AD2">
            <v>1</v>
          </cell>
          <cell r="AE2">
            <v>0</v>
          </cell>
        </row>
      </sheetData>
      <sheetData sheetId="254">
        <row r="2">
          <cell r="AC2">
            <v>1</v>
          </cell>
          <cell r="AD2">
            <v>1</v>
          </cell>
          <cell r="AE2">
            <v>1</v>
          </cell>
        </row>
      </sheetData>
      <sheetData sheetId="255">
        <row r="2">
          <cell r="AC2">
            <v>1</v>
          </cell>
          <cell r="AD2">
            <v>1</v>
          </cell>
          <cell r="AE2">
            <v>1</v>
          </cell>
        </row>
      </sheetData>
      <sheetData sheetId="256">
        <row r="2">
          <cell r="AC2">
            <v>1</v>
          </cell>
          <cell r="AD2">
            <v>1</v>
          </cell>
          <cell r="AE2">
            <v>1</v>
          </cell>
        </row>
      </sheetData>
      <sheetData sheetId="257">
        <row r="2">
          <cell r="AC2">
            <v>1</v>
          </cell>
          <cell r="AD2">
            <v>1</v>
          </cell>
          <cell r="AE2">
            <v>1</v>
          </cell>
        </row>
      </sheetData>
      <sheetData sheetId="258">
        <row r="2">
          <cell r="AC2">
            <v>1</v>
          </cell>
          <cell r="AD2">
            <v>1</v>
          </cell>
          <cell r="AE2">
            <v>1</v>
          </cell>
        </row>
      </sheetData>
      <sheetData sheetId="259">
        <row r="2">
          <cell r="AC2">
            <v>1</v>
          </cell>
          <cell r="AD2">
            <v>1</v>
          </cell>
          <cell r="AE2">
            <v>1</v>
          </cell>
        </row>
      </sheetData>
      <sheetData sheetId="260">
        <row r="2">
          <cell r="AC2">
            <v>1</v>
          </cell>
          <cell r="AD2">
            <v>1</v>
          </cell>
          <cell r="AE2">
            <v>1</v>
          </cell>
        </row>
      </sheetData>
      <sheetData sheetId="261">
        <row r="2">
          <cell r="AC2">
            <v>1</v>
          </cell>
          <cell r="AD2">
            <v>1</v>
          </cell>
          <cell r="AE2">
            <v>1</v>
          </cell>
        </row>
      </sheetData>
      <sheetData sheetId="262">
        <row r="2">
          <cell r="AC2">
            <v>1</v>
          </cell>
          <cell r="AD2">
            <v>1</v>
          </cell>
          <cell r="AE2">
            <v>1</v>
          </cell>
        </row>
      </sheetData>
      <sheetData sheetId="263">
        <row r="2">
          <cell r="AC2">
            <v>1</v>
          </cell>
          <cell r="AD2">
            <v>1</v>
          </cell>
          <cell r="AE2">
            <v>1</v>
          </cell>
        </row>
      </sheetData>
      <sheetData sheetId="264">
        <row r="2">
          <cell r="AC2">
            <v>1</v>
          </cell>
          <cell r="AD2">
            <v>1</v>
          </cell>
          <cell r="AE2">
            <v>1</v>
          </cell>
        </row>
      </sheetData>
      <sheetData sheetId="265">
        <row r="2">
          <cell r="AC2">
            <v>1</v>
          </cell>
          <cell r="AD2">
            <v>0</v>
          </cell>
          <cell r="AE2">
            <v>1</v>
          </cell>
        </row>
      </sheetData>
      <sheetData sheetId="266">
        <row r="2">
          <cell r="AC2">
            <v>1</v>
          </cell>
          <cell r="AD2">
            <v>0</v>
          </cell>
          <cell r="AE2">
            <v>1</v>
          </cell>
        </row>
      </sheetData>
      <sheetData sheetId="267">
        <row r="2">
          <cell r="AC2">
            <v>1</v>
          </cell>
          <cell r="AD2">
            <v>1</v>
          </cell>
          <cell r="AE2">
            <v>1</v>
          </cell>
        </row>
      </sheetData>
      <sheetData sheetId="268">
        <row r="2">
          <cell r="AC2">
            <v>0</v>
          </cell>
          <cell r="AD2">
            <v>0</v>
          </cell>
          <cell r="AE2">
            <v>0</v>
          </cell>
        </row>
      </sheetData>
      <sheetData sheetId="269">
        <row r="2">
          <cell r="AC2">
            <v>1</v>
          </cell>
          <cell r="AD2">
            <v>0</v>
          </cell>
          <cell r="AE2">
            <v>1</v>
          </cell>
        </row>
      </sheetData>
      <sheetData sheetId="270">
        <row r="2">
          <cell r="AC2">
            <v>1</v>
          </cell>
          <cell r="AD2">
            <v>1</v>
          </cell>
          <cell r="AE2">
            <v>1</v>
          </cell>
        </row>
      </sheetData>
      <sheetData sheetId="271">
        <row r="2">
          <cell r="AC2">
            <v>1</v>
          </cell>
          <cell r="AD2">
            <v>1</v>
          </cell>
          <cell r="AE2">
            <v>1</v>
          </cell>
        </row>
      </sheetData>
      <sheetData sheetId="272">
        <row r="2">
          <cell r="AC2">
            <v>1</v>
          </cell>
          <cell r="AD2">
            <v>1</v>
          </cell>
          <cell r="AE2">
            <v>1</v>
          </cell>
        </row>
      </sheetData>
      <sheetData sheetId="273">
        <row r="2">
          <cell r="AC2">
            <v>1</v>
          </cell>
          <cell r="AD2">
            <v>1</v>
          </cell>
          <cell r="AE2">
            <v>1</v>
          </cell>
        </row>
      </sheetData>
      <sheetData sheetId="274">
        <row r="2">
          <cell r="AC2">
            <v>1</v>
          </cell>
          <cell r="AD2">
            <v>0</v>
          </cell>
          <cell r="AE2">
            <v>1</v>
          </cell>
        </row>
      </sheetData>
      <sheetData sheetId="275">
        <row r="2">
          <cell r="AC2">
            <v>1</v>
          </cell>
          <cell r="AD2">
            <v>1</v>
          </cell>
          <cell r="AE2">
            <v>1</v>
          </cell>
        </row>
      </sheetData>
      <sheetData sheetId="276">
        <row r="2">
          <cell r="AC2">
            <v>1</v>
          </cell>
          <cell r="AD2">
            <v>1</v>
          </cell>
          <cell r="AE2">
            <v>1</v>
          </cell>
        </row>
      </sheetData>
      <sheetData sheetId="277">
        <row r="2">
          <cell r="AC2">
            <v>1</v>
          </cell>
          <cell r="AD2">
            <v>1</v>
          </cell>
          <cell r="AE2">
            <v>1</v>
          </cell>
        </row>
      </sheetData>
      <sheetData sheetId="278">
        <row r="2">
          <cell r="AC2">
            <v>1</v>
          </cell>
          <cell r="AD2">
            <v>1</v>
          </cell>
          <cell r="AE2">
            <v>1</v>
          </cell>
        </row>
      </sheetData>
      <sheetData sheetId="279">
        <row r="2">
          <cell r="AC2">
            <v>1</v>
          </cell>
          <cell r="AD2">
            <v>0</v>
          </cell>
          <cell r="AE2">
            <v>1</v>
          </cell>
        </row>
      </sheetData>
      <sheetData sheetId="280">
        <row r="2">
          <cell r="AC2">
            <v>1</v>
          </cell>
          <cell r="AD2">
            <v>1</v>
          </cell>
          <cell r="AE2">
            <v>0</v>
          </cell>
        </row>
      </sheetData>
      <sheetData sheetId="281">
        <row r="2">
          <cell r="AC2">
            <v>1</v>
          </cell>
          <cell r="AD2">
            <v>1</v>
          </cell>
          <cell r="AE2">
            <v>1</v>
          </cell>
        </row>
      </sheetData>
      <sheetData sheetId="282">
        <row r="2">
          <cell r="AC2">
            <v>1</v>
          </cell>
          <cell r="AD2">
            <v>1</v>
          </cell>
          <cell r="AE2">
            <v>1</v>
          </cell>
        </row>
      </sheetData>
      <sheetData sheetId="283">
        <row r="2">
          <cell r="AC2">
            <v>1</v>
          </cell>
          <cell r="AD2">
            <v>1</v>
          </cell>
          <cell r="AE2">
            <v>1</v>
          </cell>
        </row>
      </sheetData>
      <sheetData sheetId="284">
        <row r="2">
          <cell r="AC2">
            <v>1</v>
          </cell>
          <cell r="AD2">
            <v>1</v>
          </cell>
          <cell r="AE2">
            <v>1</v>
          </cell>
        </row>
      </sheetData>
      <sheetData sheetId="285">
        <row r="2">
          <cell r="AC2">
            <v>1</v>
          </cell>
          <cell r="AD2">
            <v>0</v>
          </cell>
          <cell r="AE2">
            <v>0</v>
          </cell>
        </row>
      </sheetData>
      <sheetData sheetId="286">
        <row r="2">
          <cell r="AC2">
            <v>1</v>
          </cell>
          <cell r="AD2">
            <v>0</v>
          </cell>
          <cell r="AE2">
            <v>1</v>
          </cell>
        </row>
      </sheetData>
      <sheetData sheetId="287">
        <row r="2">
          <cell r="AC2">
            <v>1</v>
          </cell>
          <cell r="AD2">
            <v>0</v>
          </cell>
          <cell r="AE2">
            <v>1</v>
          </cell>
        </row>
      </sheetData>
      <sheetData sheetId="288">
        <row r="2">
          <cell r="AC2">
            <v>1</v>
          </cell>
          <cell r="AD2">
            <v>0</v>
          </cell>
          <cell r="AE2">
            <v>1</v>
          </cell>
        </row>
      </sheetData>
      <sheetData sheetId="289">
        <row r="2">
          <cell r="AC2">
            <v>1</v>
          </cell>
          <cell r="AD2">
            <v>0</v>
          </cell>
          <cell r="AE2">
            <v>1</v>
          </cell>
        </row>
      </sheetData>
      <sheetData sheetId="290">
        <row r="2">
          <cell r="AC2">
            <v>1</v>
          </cell>
          <cell r="AD2">
            <v>1</v>
          </cell>
          <cell r="AE2">
            <v>1</v>
          </cell>
        </row>
      </sheetData>
      <sheetData sheetId="291">
        <row r="2">
          <cell r="AC2">
            <v>1</v>
          </cell>
          <cell r="AD2">
            <v>1</v>
          </cell>
          <cell r="AE2">
            <v>1</v>
          </cell>
        </row>
      </sheetData>
      <sheetData sheetId="292">
        <row r="2">
          <cell r="AC2">
            <v>1</v>
          </cell>
          <cell r="AD2">
            <v>1</v>
          </cell>
          <cell r="AE2">
            <v>1</v>
          </cell>
        </row>
      </sheetData>
      <sheetData sheetId="293">
        <row r="2">
          <cell r="AC2">
            <v>1</v>
          </cell>
          <cell r="AD2">
            <v>1</v>
          </cell>
          <cell r="AE2">
            <v>1</v>
          </cell>
        </row>
      </sheetData>
      <sheetData sheetId="294">
        <row r="2">
          <cell r="AC2">
            <v>1</v>
          </cell>
          <cell r="AD2">
            <v>1</v>
          </cell>
          <cell r="AE2">
            <v>1</v>
          </cell>
        </row>
      </sheetData>
      <sheetData sheetId="295">
        <row r="2">
          <cell r="AC2">
            <v>1</v>
          </cell>
          <cell r="AD2">
            <v>1</v>
          </cell>
          <cell r="AE2">
            <v>1</v>
          </cell>
        </row>
      </sheetData>
      <sheetData sheetId="296">
        <row r="2">
          <cell r="AC2">
            <v>1</v>
          </cell>
          <cell r="AD2">
            <v>1</v>
          </cell>
          <cell r="AE2">
            <v>1</v>
          </cell>
        </row>
      </sheetData>
      <sheetData sheetId="297">
        <row r="2">
          <cell r="AC2">
            <v>1</v>
          </cell>
          <cell r="AD2">
            <v>0</v>
          </cell>
          <cell r="AE2">
            <v>1</v>
          </cell>
        </row>
      </sheetData>
      <sheetData sheetId="298">
        <row r="2">
          <cell r="AC2">
            <v>1</v>
          </cell>
          <cell r="AD2">
            <v>1</v>
          </cell>
          <cell r="AE2">
            <v>1</v>
          </cell>
        </row>
      </sheetData>
      <sheetData sheetId="299">
        <row r="2">
          <cell r="AC2">
            <v>1</v>
          </cell>
          <cell r="AD2">
            <v>1</v>
          </cell>
          <cell r="AE2">
            <v>1</v>
          </cell>
        </row>
      </sheetData>
      <sheetData sheetId="300">
        <row r="2">
          <cell r="AC2">
            <v>1</v>
          </cell>
          <cell r="AD2">
            <v>0</v>
          </cell>
          <cell r="AE2">
            <v>0</v>
          </cell>
        </row>
      </sheetData>
      <sheetData sheetId="301">
        <row r="2">
          <cell r="AC2">
            <v>1</v>
          </cell>
          <cell r="AD2">
            <v>1</v>
          </cell>
          <cell r="AE2">
            <v>0</v>
          </cell>
        </row>
      </sheetData>
      <sheetData sheetId="302">
        <row r="2">
          <cell r="AC2">
            <v>1</v>
          </cell>
          <cell r="AD2">
            <v>1</v>
          </cell>
          <cell r="AE2">
            <v>0</v>
          </cell>
        </row>
      </sheetData>
      <sheetData sheetId="303">
        <row r="2">
          <cell r="AC2">
            <v>1</v>
          </cell>
          <cell r="AD2">
            <v>1</v>
          </cell>
          <cell r="AE2">
            <v>0</v>
          </cell>
        </row>
      </sheetData>
      <sheetData sheetId="304">
        <row r="2">
          <cell r="AC2">
            <v>1</v>
          </cell>
          <cell r="AD2">
            <v>1</v>
          </cell>
          <cell r="AE2">
            <v>1</v>
          </cell>
        </row>
      </sheetData>
      <sheetData sheetId="305">
        <row r="2">
          <cell r="AC2">
            <v>1</v>
          </cell>
          <cell r="AD2">
            <v>1</v>
          </cell>
          <cell r="AE2">
            <v>1</v>
          </cell>
        </row>
      </sheetData>
      <sheetData sheetId="306">
        <row r="2">
          <cell r="AC2">
            <v>1</v>
          </cell>
          <cell r="AD2">
            <v>1</v>
          </cell>
          <cell r="AE2">
            <v>1</v>
          </cell>
        </row>
      </sheetData>
      <sheetData sheetId="307">
        <row r="2">
          <cell r="AC2">
            <v>1</v>
          </cell>
          <cell r="AD2">
            <v>1</v>
          </cell>
          <cell r="AE2">
            <v>1</v>
          </cell>
        </row>
      </sheetData>
      <sheetData sheetId="308">
        <row r="2">
          <cell r="AC2">
            <v>1</v>
          </cell>
          <cell r="AD2">
            <v>1</v>
          </cell>
          <cell r="AE2">
            <v>1</v>
          </cell>
        </row>
      </sheetData>
      <sheetData sheetId="309">
        <row r="2">
          <cell r="AC2">
            <v>1</v>
          </cell>
          <cell r="AD2">
            <v>1</v>
          </cell>
          <cell r="AE2">
            <v>1</v>
          </cell>
        </row>
      </sheetData>
      <sheetData sheetId="310">
        <row r="2">
          <cell r="AC2">
            <v>1</v>
          </cell>
          <cell r="AD2">
            <v>1</v>
          </cell>
          <cell r="AE2">
            <v>1</v>
          </cell>
        </row>
      </sheetData>
      <sheetData sheetId="311">
        <row r="2">
          <cell r="AC2">
            <v>1</v>
          </cell>
          <cell r="AD2">
            <v>1</v>
          </cell>
          <cell r="AE2">
            <v>1</v>
          </cell>
        </row>
      </sheetData>
      <sheetData sheetId="312">
        <row r="2">
          <cell r="AC2">
            <v>1</v>
          </cell>
          <cell r="AD2">
            <v>1</v>
          </cell>
          <cell r="AE2">
            <v>1</v>
          </cell>
        </row>
      </sheetData>
      <sheetData sheetId="313">
        <row r="2">
          <cell r="AC2">
            <v>1</v>
          </cell>
          <cell r="AD2">
            <v>1</v>
          </cell>
          <cell r="AE2">
            <v>1</v>
          </cell>
        </row>
      </sheetData>
      <sheetData sheetId="314">
        <row r="2">
          <cell r="AC2">
            <v>1</v>
          </cell>
          <cell r="AD2">
            <v>1</v>
          </cell>
          <cell r="AE2">
            <v>1</v>
          </cell>
        </row>
      </sheetData>
      <sheetData sheetId="315">
        <row r="2">
          <cell r="AC2">
            <v>1</v>
          </cell>
          <cell r="AD2">
            <v>0</v>
          </cell>
          <cell r="AE2">
            <v>1</v>
          </cell>
        </row>
      </sheetData>
      <sheetData sheetId="316">
        <row r="2">
          <cell r="AC2">
            <v>1</v>
          </cell>
          <cell r="AD2">
            <v>0</v>
          </cell>
          <cell r="AE2">
            <v>0</v>
          </cell>
        </row>
      </sheetData>
      <sheetData sheetId="317">
        <row r="2">
          <cell r="AC2">
            <v>1</v>
          </cell>
          <cell r="AD2">
            <v>0</v>
          </cell>
          <cell r="AE2">
            <v>1</v>
          </cell>
        </row>
      </sheetData>
      <sheetData sheetId="318">
        <row r="2">
          <cell r="AC2">
            <v>1</v>
          </cell>
          <cell r="AD2">
            <v>0</v>
          </cell>
          <cell r="AE2">
            <v>1</v>
          </cell>
        </row>
      </sheetData>
      <sheetData sheetId="319">
        <row r="2">
          <cell r="AC2">
            <v>1</v>
          </cell>
          <cell r="AD2">
            <v>0</v>
          </cell>
          <cell r="AE2">
            <v>0</v>
          </cell>
        </row>
      </sheetData>
      <sheetData sheetId="320">
        <row r="2">
          <cell r="AC2">
            <v>1</v>
          </cell>
          <cell r="AD2">
            <v>1</v>
          </cell>
          <cell r="AE2">
            <v>1</v>
          </cell>
        </row>
      </sheetData>
      <sheetData sheetId="321">
        <row r="2">
          <cell r="AC2">
            <v>1</v>
          </cell>
          <cell r="AD2">
            <v>1</v>
          </cell>
          <cell r="AE2">
            <v>1</v>
          </cell>
        </row>
      </sheetData>
      <sheetData sheetId="322">
        <row r="2">
          <cell r="AC2">
            <v>1</v>
          </cell>
          <cell r="AD2">
            <v>1</v>
          </cell>
          <cell r="AE2">
            <v>1</v>
          </cell>
        </row>
      </sheetData>
      <sheetData sheetId="323">
        <row r="2">
          <cell r="AC2">
            <v>1</v>
          </cell>
          <cell r="AD2">
            <v>1</v>
          </cell>
          <cell r="AE2">
            <v>1</v>
          </cell>
        </row>
      </sheetData>
      <sheetData sheetId="324">
        <row r="2">
          <cell r="AC2">
            <v>1</v>
          </cell>
          <cell r="AD2">
            <v>1</v>
          </cell>
          <cell r="AE2">
            <v>1</v>
          </cell>
        </row>
      </sheetData>
      <sheetData sheetId="325">
        <row r="2">
          <cell r="AC2">
            <v>1</v>
          </cell>
          <cell r="AD2">
            <v>1</v>
          </cell>
          <cell r="AE2">
            <v>1</v>
          </cell>
        </row>
      </sheetData>
      <sheetData sheetId="326">
        <row r="2">
          <cell r="AC2">
            <v>1</v>
          </cell>
          <cell r="AD2">
            <v>1</v>
          </cell>
          <cell r="AE2">
            <v>1</v>
          </cell>
        </row>
      </sheetData>
      <sheetData sheetId="327">
        <row r="2">
          <cell r="AC2">
            <v>1</v>
          </cell>
          <cell r="AD2">
            <v>1</v>
          </cell>
          <cell r="AE2">
            <v>1</v>
          </cell>
        </row>
      </sheetData>
      <sheetData sheetId="328">
        <row r="2">
          <cell r="AC2">
            <v>1</v>
          </cell>
          <cell r="AD2">
            <v>0</v>
          </cell>
          <cell r="AE2">
            <v>1</v>
          </cell>
        </row>
      </sheetData>
      <sheetData sheetId="329">
        <row r="2">
          <cell r="AC2">
            <v>1</v>
          </cell>
          <cell r="AD2">
            <v>1</v>
          </cell>
          <cell r="AE2">
            <v>1</v>
          </cell>
        </row>
      </sheetData>
      <sheetData sheetId="330">
        <row r="2">
          <cell r="AC2">
            <v>1</v>
          </cell>
          <cell r="AD2">
            <v>0</v>
          </cell>
          <cell r="AE2">
            <v>1</v>
          </cell>
        </row>
      </sheetData>
      <sheetData sheetId="331">
        <row r="2">
          <cell r="AC2">
            <v>1</v>
          </cell>
          <cell r="AD2">
            <v>1</v>
          </cell>
          <cell r="AE2">
            <v>1</v>
          </cell>
        </row>
      </sheetData>
      <sheetData sheetId="332">
        <row r="2">
          <cell r="AC2">
            <v>1</v>
          </cell>
          <cell r="AD2">
            <v>1</v>
          </cell>
          <cell r="AE2">
            <v>1</v>
          </cell>
        </row>
      </sheetData>
      <sheetData sheetId="333">
        <row r="2">
          <cell r="AC2">
            <v>1</v>
          </cell>
          <cell r="AD2">
            <v>1</v>
          </cell>
          <cell r="AE2">
            <v>1</v>
          </cell>
        </row>
      </sheetData>
      <sheetData sheetId="334">
        <row r="2">
          <cell r="AC2">
            <v>1</v>
          </cell>
          <cell r="AD2">
            <v>1</v>
          </cell>
          <cell r="AE2">
            <v>1</v>
          </cell>
        </row>
      </sheetData>
      <sheetData sheetId="335">
        <row r="2">
          <cell r="AC2">
            <v>1</v>
          </cell>
          <cell r="AD2">
            <v>0</v>
          </cell>
          <cell r="AE2">
            <v>0</v>
          </cell>
        </row>
      </sheetData>
      <sheetData sheetId="336">
        <row r="2">
          <cell r="AC2">
            <v>1</v>
          </cell>
          <cell r="AD2">
            <v>0</v>
          </cell>
          <cell r="AE2">
            <v>0</v>
          </cell>
        </row>
      </sheetData>
      <sheetData sheetId="337">
        <row r="2">
          <cell r="AC2">
            <v>1</v>
          </cell>
          <cell r="AD2">
            <v>0</v>
          </cell>
          <cell r="AE2">
            <v>1</v>
          </cell>
        </row>
      </sheetData>
      <sheetData sheetId="338">
        <row r="2">
          <cell r="AC2">
            <v>1</v>
          </cell>
          <cell r="AD2">
            <v>0</v>
          </cell>
          <cell r="AE2">
            <v>1</v>
          </cell>
        </row>
      </sheetData>
      <sheetData sheetId="339">
        <row r="2">
          <cell r="AC2">
            <v>1</v>
          </cell>
          <cell r="AD2">
            <v>1</v>
          </cell>
          <cell r="AE2">
            <v>1</v>
          </cell>
        </row>
      </sheetData>
      <sheetData sheetId="340">
        <row r="2">
          <cell r="AC2">
            <v>1</v>
          </cell>
          <cell r="AD2">
            <v>0</v>
          </cell>
          <cell r="AE2">
            <v>1</v>
          </cell>
        </row>
      </sheetData>
      <sheetData sheetId="341">
        <row r="2">
          <cell r="AC2">
            <v>1</v>
          </cell>
          <cell r="AD2">
            <v>1</v>
          </cell>
          <cell r="AE2">
            <v>1</v>
          </cell>
        </row>
      </sheetData>
      <sheetData sheetId="342">
        <row r="2">
          <cell r="AC2">
            <v>1</v>
          </cell>
          <cell r="AD2">
            <v>1</v>
          </cell>
          <cell r="AE2">
            <v>1</v>
          </cell>
        </row>
      </sheetData>
      <sheetData sheetId="343">
        <row r="2">
          <cell r="AC2">
            <v>1</v>
          </cell>
          <cell r="AD2">
            <v>1</v>
          </cell>
          <cell r="AE2">
            <v>1</v>
          </cell>
        </row>
      </sheetData>
      <sheetData sheetId="344">
        <row r="2">
          <cell r="AC2">
            <v>1</v>
          </cell>
          <cell r="AD2">
            <v>0</v>
          </cell>
          <cell r="AE2">
            <v>1</v>
          </cell>
        </row>
      </sheetData>
      <sheetData sheetId="345">
        <row r="2">
          <cell r="AC2">
            <v>1</v>
          </cell>
          <cell r="AD2">
            <v>0</v>
          </cell>
          <cell r="AE2">
            <v>1</v>
          </cell>
        </row>
      </sheetData>
      <sheetData sheetId="346">
        <row r="2">
          <cell r="AC2">
            <v>1</v>
          </cell>
          <cell r="AD2">
            <v>0</v>
          </cell>
          <cell r="AE2">
            <v>1</v>
          </cell>
        </row>
      </sheetData>
      <sheetData sheetId="347">
        <row r="2">
          <cell r="AC2">
            <v>1</v>
          </cell>
          <cell r="AD2">
            <v>0</v>
          </cell>
          <cell r="AE2">
            <v>1</v>
          </cell>
        </row>
      </sheetData>
      <sheetData sheetId="348">
        <row r="2">
          <cell r="AC2">
            <v>1</v>
          </cell>
          <cell r="AD2">
            <v>1</v>
          </cell>
          <cell r="AE2">
            <v>1</v>
          </cell>
        </row>
      </sheetData>
      <sheetData sheetId="349">
        <row r="2">
          <cell r="AC2">
            <v>1</v>
          </cell>
          <cell r="AD2">
            <v>1</v>
          </cell>
          <cell r="AE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泓岑-褲子左後口袋-走路後跌5"/>
      <sheetName val="泓岑-褲子左後口袋-走路後跌4"/>
      <sheetName val="泓岑-褲子左後口袋-走路後跌3"/>
      <sheetName val="泓岑-褲子左後口袋-走路後跌2"/>
      <sheetName val="泓岑-褲子左後口袋-走路後跌1"/>
      <sheetName val="泓岑-褲子左後口袋-走路左跌5"/>
      <sheetName val="泓岑-褲子左後口袋-走路左跌4"/>
      <sheetName val="泓岑-褲子左後口袋-走路左跌3"/>
      <sheetName val="泓岑-褲子左後口袋-走路左跌2"/>
      <sheetName val="泓岑-褲子左後口袋-走路左跌1"/>
      <sheetName val="泓岑-褲子左後口袋-走路右跌5"/>
      <sheetName val="泓岑-褲子左後口袋-走路右跌4"/>
      <sheetName val="泓岑-褲子左後口袋-走路右跌3"/>
      <sheetName val="泓岑-褲子左後口袋-走路右跌2"/>
      <sheetName val="泓岑-褲子左後口袋-走路右跌1"/>
      <sheetName val="泓岑-褲子左後口袋-走路前跌5"/>
      <sheetName val="泓岑-褲子左後口袋-走路前跌4"/>
      <sheetName val="泓岑-褲子左後口袋-走路前跌3"/>
      <sheetName val="泓岑-褲子左後口袋-走路前跌2"/>
      <sheetName val="泓岑-褲子左後口袋-走路前跌1"/>
      <sheetName val="泓岑-褲子左前口袋-走路後跌5"/>
      <sheetName val="泓岑-褲子左前口袋-走路後跌4"/>
      <sheetName val="泓岑-褲子左前口袋-走路後跌3"/>
      <sheetName val="泓岑-褲子左前口袋-走路後跌2"/>
      <sheetName val="泓岑-褲子左前口袋-走路後跌1"/>
      <sheetName val="泓岑-褲子左前口袋-走路左跌5"/>
      <sheetName val="泓岑-褲子左前口袋-走路左跌4"/>
      <sheetName val="泓岑-褲子左前口袋-走路左跌3"/>
      <sheetName val="泓岑-褲子左前口袋-走路左跌2"/>
      <sheetName val="泓岑-褲子左前口袋-走路左跌1"/>
      <sheetName val="泓岑-褲子左前口袋-走路右跌5"/>
      <sheetName val="泓岑-褲子左前口袋-走路右跌4"/>
      <sheetName val="泓岑-褲子左前口袋-走路右跌3"/>
      <sheetName val="泓岑-褲子左前口袋-走路右跌2"/>
      <sheetName val="泓岑-褲子左前口袋-走路右跌1"/>
      <sheetName val="泓岑-褲子左前口袋-走路前跌5"/>
      <sheetName val="泓岑-褲子左前口袋-走路前跌4"/>
      <sheetName val="泓岑-褲子左前口袋-走路前跌3"/>
      <sheetName val="泓岑-褲子左前口袋-走路前跌2"/>
      <sheetName val="泓岑-褲子左前口袋-走路前跌1"/>
      <sheetName val="泓岑-褲子右後口袋-走路後跌5"/>
      <sheetName val="泓岑-褲子右後口袋-走路後跌4"/>
      <sheetName val="泓岑-褲子右後口袋-走路後跌3"/>
      <sheetName val="泓岑-褲子右後口袋-走路後跌2"/>
      <sheetName val="泓岑-褲子右後口袋-走路後跌1"/>
      <sheetName val="泓岑-褲子右後口袋-走路左跌5"/>
      <sheetName val="泓岑-褲子右後口袋-走路左跌4"/>
      <sheetName val="泓岑-褲子右後口袋-走路左跌3"/>
      <sheetName val="泓岑-褲子右後口袋-走路左跌2"/>
      <sheetName val="泓岑-褲子右後口袋-走路左跌1"/>
      <sheetName val="泓岑-褲子右後口袋-走路右跌5"/>
      <sheetName val="泓岑-褲子右後口袋-走路右跌4"/>
      <sheetName val="泓岑-褲子右後口袋-走路右跌3"/>
      <sheetName val="泓岑-褲子右後口袋-走路右跌2"/>
      <sheetName val="泓岑-褲子右後口袋-走路右跌1"/>
      <sheetName val="泓岑-褲子右後口袋-走路前跌5"/>
      <sheetName val="泓岑-褲子右後口袋-走路前跌4"/>
      <sheetName val="泓岑-褲子右後口袋-走路前跌3"/>
      <sheetName val="泓岑-褲子右後口袋-走路前跌2"/>
      <sheetName val="泓岑-褲子右後口袋-走路前跌1"/>
      <sheetName val="泓岑-褲子右前口袋-走路後跌5"/>
      <sheetName val="泓岑-褲子右前口袋-走路後跌4"/>
      <sheetName val="泓岑-褲子右前口袋-走路後跌3"/>
      <sheetName val="泓岑-褲子右前口袋-走路後跌2"/>
      <sheetName val="泓岑-褲子右前口袋-走路後跌1"/>
      <sheetName val="泓岑-褲子右前口袋-走路左跌5"/>
      <sheetName val="泓岑-褲子右前口袋-走路左跌4"/>
      <sheetName val="泓岑-褲子右前口袋-走路左跌3"/>
      <sheetName val="泓岑-褲子右前口袋-走路左跌2"/>
      <sheetName val="泓岑-褲子右前口袋-走路左跌1"/>
      <sheetName val="泓岑-褲子右前口袋-走路右跌5"/>
      <sheetName val="泓岑-褲子右前口袋-走路右跌4"/>
      <sheetName val="泓岑-褲子右前口袋-走路右跌3"/>
      <sheetName val="泓岑-褲子右前口袋-走路右跌2"/>
      <sheetName val="泓岑-褲子右前口袋-走路右跌1"/>
      <sheetName val="泓岑-褲子右前口袋-走路前跌5"/>
      <sheetName val="泓岑-褲子右前口袋-走路前跌4"/>
      <sheetName val="泓岑-褲子右前口袋-走路前跌3"/>
      <sheetName val="泓岑-褲子右前口袋-走路前跌2"/>
      <sheetName val="泓岑-褲子右前口袋-走路前跌1"/>
      <sheetName val="泓岑-外套左邊口袋-走路後跌5"/>
      <sheetName val="泓岑-外套左邊口袋-走路後跌4"/>
      <sheetName val="泓岑-外套左邊口袋-走路後跌3"/>
      <sheetName val="泓岑-外套左邊口袋-走路後跌2"/>
      <sheetName val="泓岑-外套左邊口袋-走路後跌1"/>
      <sheetName val="泓岑-外套左邊口袋-走路左跌5"/>
      <sheetName val="泓岑-外套左邊口袋-走路左跌4"/>
      <sheetName val="泓岑-外套左邊口袋-走路左跌3"/>
      <sheetName val="泓岑-外套左邊口袋-走路左跌2"/>
      <sheetName val="泓岑-外套左邊口袋-走路左跌1"/>
      <sheetName val="泓岑-外套左邊口袋-走路右跌5"/>
      <sheetName val="泓岑-外套左邊口袋-走路右跌4"/>
      <sheetName val="泓岑-外套左邊口袋-走路右跌3"/>
      <sheetName val="泓岑-外套左邊口袋-走路右跌2"/>
      <sheetName val="泓岑-外套左邊口袋-走路右跌1"/>
      <sheetName val="泓岑-外套左邊口袋-走路前跌5"/>
      <sheetName val="泓岑-外套左邊口袋-走路前跌4"/>
      <sheetName val="泓岑-外套左邊口袋-走路前跌3"/>
      <sheetName val="泓岑-外套左邊口袋-走路前跌2"/>
      <sheetName val="泓岑-外套左邊口袋-走路前跌1"/>
      <sheetName val="泓岑-外套右邊口袋-走路後跌5"/>
      <sheetName val="泓岑-外套右邊口袋-走路後跌4"/>
      <sheetName val="泓岑-外套右邊口袋-走路後跌3"/>
      <sheetName val="泓岑-外套右邊口袋-走路後跌2"/>
      <sheetName val="泓岑-外套右邊口袋-走路後跌1"/>
      <sheetName val="泓岑-外套右邊口袋-走路左跌5"/>
      <sheetName val="泓岑-外套右邊口袋-走路左跌4"/>
      <sheetName val="泓岑-外套右邊口袋-走路左跌3"/>
      <sheetName val="泓岑-外套右邊口袋-走路左跌2"/>
      <sheetName val="泓岑-外套右邊口袋-走路左跌1"/>
      <sheetName val="泓岑-外套右邊口袋-走路右跌5"/>
      <sheetName val="泓岑-外套右邊口袋-走路右跌4"/>
      <sheetName val="泓岑-外套右邊口袋-走路右跌3"/>
      <sheetName val="泓岑-外套右邊口袋-走路右跌2"/>
      <sheetName val="泓岑-外套右邊口袋-走路右跌1"/>
      <sheetName val="泓岑-外套右邊口袋-走路前跌5"/>
      <sheetName val="泓岑-外套右邊口袋-走路前跌4"/>
      <sheetName val="泓岑-外套右邊口袋-走路前跌3"/>
      <sheetName val="泓岑-外套右邊口袋-走路前跌2"/>
      <sheetName val="泓岑-外套右邊口袋-走路前跌1"/>
      <sheetName val="泓岑-上衣口袋-走路後跌5"/>
      <sheetName val="泓岑-上衣口袋-走路後跌4"/>
      <sheetName val="泓岑-上衣口袋-走路後跌3"/>
      <sheetName val="泓岑-上衣口袋-走路後跌2"/>
      <sheetName val="泓岑-上衣口袋-走路後跌1"/>
      <sheetName val="泓岑-上衣口袋-走路左跌5"/>
      <sheetName val="泓岑-上衣口袋-走路左跌4"/>
      <sheetName val="泓岑-上衣口袋-走路左跌3"/>
      <sheetName val="泓岑-上衣口袋-走路左跌2"/>
      <sheetName val="泓岑-上衣口袋-走路左跌1"/>
      <sheetName val="泓岑-上衣口袋-走路右跌5"/>
      <sheetName val="泓岑-上衣口袋-走路右跌4"/>
      <sheetName val="泓岑-上衣口袋-走路右跌3"/>
      <sheetName val="泓岑-上衣口袋-走路右跌2"/>
      <sheetName val="泓岑-上衣口袋-走路右跌1"/>
      <sheetName val="泓岑-上衣口袋-走路前跌5"/>
      <sheetName val="泓岑-上衣口袋-走路前跌4"/>
      <sheetName val="泓岑-上衣口袋-走路前跌3"/>
      <sheetName val="泓岑-上衣口袋-走路前跌2"/>
      <sheetName val="泓岑-上衣口袋-走路前跌1"/>
    </sheetNames>
    <sheetDataSet>
      <sheetData sheetId="0">
        <row r="2">
          <cell r="AC2">
            <v>0</v>
          </cell>
          <cell r="AD2">
            <v>0</v>
          </cell>
          <cell r="AE2">
            <v>1</v>
          </cell>
        </row>
      </sheetData>
      <sheetData sheetId="1">
        <row r="2">
          <cell r="AC2">
            <v>1</v>
          </cell>
          <cell r="AD2">
            <v>1</v>
          </cell>
          <cell r="AE2">
            <v>0</v>
          </cell>
        </row>
      </sheetData>
      <sheetData sheetId="2">
        <row r="2">
          <cell r="AC2">
            <v>1</v>
          </cell>
          <cell r="AD2">
            <v>1</v>
          </cell>
          <cell r="AE2">
            <v>1</v>
          </cell>
        </row>
      </sheetData>
      <sheetData sheetId="3">
        <row r="2">
          <cell r="AC2">
            <v>1</v>
          </cell>
          <cell r="AD2">
            <v>0</v>
          </cell>
          <cell r="AE2">
            <v>1</v>
          </cell>
        </row>
      </sheetData>
      <sheetData sheetId="4">
        <row r="2">
          <cell r="AC2">
            <v>1</v>
          </cell>
          <cell r="AD2">
            <v>0</v>
          </cell>
          <cell r="AE2">
            <v>1</v>
          </cell>
        </row>
      </sheetData>
      <sheetData sheetId="5">
        <row r="2">
          <cell r="AC2">
            <v>1</v>
          </cell>
          <cell r="AD2">
            <v>0</v>
          </cell>
          <cell r="AE2">
            <v>1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1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1</v>
          </cell>
          <cell r="AE2">
            <v>0</v>
          </cell>
        </row>
      </sheetData>
      <sheetData sheetId="13">
        <row r="2">
          <cell r="AC2">
            <v>1</v>
          </cell>
          <cell r="AD2">
            <v>1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0</v>
          </cell>
          <cell r="AE2">
            <v>1</v>
          </cell>
        </row>
      </sheetData>
      <sheetData sheetId="16">
        <row r="2">
          <cell r="AC2">
            <v>1</v>
          </cell>
          <cell r="AD2">
            <v>0</v>
          </cell>
          <cell r="AE2">
            <v>0</v>
          </cell>
        </row>
      </sheetData>
      <sheetData sheetId="17">
        <row r="2">
          <cell r="AC2">
            <v>1</v>
          </cell>
          <cell r="AD2">
            <v>1</v>
          </cell>
          <cell r="AE2">
            <v>1</v>
          </cell>
        </row>
      </sheetData>
      <sheetData sheetId="18">
        <row r="2">
          <cell r="AC2">
            <v>1</v>
          </cell>
          <cell r="AD2">
            <v>0</v>
          </cell>
          <cell r="AE2">
            <v>1</v>
          </cell>
        </row>
      </sheetData>
      <sheetData sheetId="19">
        <row r="2">
          <cell r="AC2">
            <v>1</v>
          </cell>
          <cell r="AD2">
            <v>1</v>
          </cell>
          <cell r="AE2">
            <v>1</v>
          </cell>
        </row>
      </sheetData>
      <sheetData sheetId="20">
        <row r="2">
          <cell r="AC2">
            <v>1</v>
          </cell>
          <cell r="AD2">
            <v>1</v>
          </cell>
          <cell r="AE2">
            <v>1</v>
          </cell>
        </row>
      </sheetData>
      <sheetData sheetId="21">
        <row r="2">
          <cell r="AC2">
            <v>1</v>
          </cell>
          <cell r="AD2">
            <v>1</v>
          </cell>
          <cell r="AE2">
            <v>1</v>
          </cell>
        </row>
      </sheetData>
      <sheetData sheetId="22">
        <row r="2">
          <cell r="AC2">
            <v>1</v>
          </cell>
          <cell r="AD2">
            <v>1</v>
          </cell>
          <cell r="AE2">
            <v>1</v>
          </cell>
        </row>
      </sheetData>
      <sheetData sheetId="23">
        <row r="2">
          <cell r="AC2">
            <v>1</v>
          </cell>
          <cell r="AD2">
            <v>0</v>
          </cell>
          <cell r="AE2">
            <v>1</v>
          </cell>
        </row>
      </sheetData>
      <sheetData sheetId="24">
        <row r="2">
          <cell r="AC2">
            <v>1</v>
          </cell>
          <cell r="AD2">
            <v>1</v>
          </cell>
          <cell r="AE2">
            <v>1</v>
          </cell>
        </row>
      </sheetData>
      <sheetData sheetId="25">
        <row r="2">
          <cell r="AC2">
            <v>1</v>
          </cell>
          <cell r="AD2">
            <v>1</v>
          </cell>
          <cell r="AE2">
            <v>1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1</v>
          </cell>
          <cell r="AE2">
            <v>1</v>
          </cell>
        </row>
      </sheetData>
      <sheetData sheetId="29">
        <row r="2">
          <cell r="AC2">
            <v>1</v>
          </cell>
          <cell r="AD2">
            <v>1</v>
          </cell>
          <cell r="AE2">
            <v>1</v>
          </cell>
        </row>
      </sheetData>
      <sheetData sheetId="30">
        <row r="2">
          <cell r="AC2">
            <v>1</v>
          </cell>
          <cell r="AD2">
            <v>0</v>
          </cell>
          <cell r="AE2">
            <v>1</v>
          </cell>
        </row>
      </sheetData>
      <sheetData sheetId="31">
        <row r="2">
          <cell r="AC2">
            <v>1</v>
          </cell>
          <cell r="AD2">
            <v>0</v>
          </cell>
          <cell r="AE2">
            <v>0</v>
          </cell>
        </row>
      </sheetData>
      <sheetData sheetId="32">
        <row r="2">
          <cell r="AC2">
            <v>1</v>
          </cell>
          <cell r="AD2">
            <v>0</v>
          </cell>
          <cell r="AE2">
            <v>0</v>
          </cell>
        </row>
      </sheetData>
      <sheetData sheetId="33">
        <row r="2">
          <cell r="AC2">
            <v>1</v>
          </cell>
          <cell r="AD2">
            <v>0</v>
          </cell>
          <cell r="AE2">
            <v>0</v>
          </cell>
        </row>
      </sheetData>
      <sheetData sheetId="34">
        <row r="2">
          <cell r="AC2">
            <v>1</v>
          </cell>
          <cell r="AD2">
            <v>0</v>
          </cell>
          <cell r="AE2">
            <v>0</v>
          </cell>
        </row>
      </sheetData>
      <sheetData sheetId="35">
        <row r="2">
          <cell r="AC2">
            <v>1</v>
          </cell>
          <cell r="AD2">
            <v>0</v>
          </cell>
          <cell r="AE2">
            <v>1</v>
          </cell>
        </row>
      </sheetData>
      <sheetData sheetId="36">
        <row r="2">
          <cell r="AC2">
            <v>1</v>
          </cell>
          <cell r="AD2">
            <v>0</v>
          </cell>
          <cell r="AE2">
            <v>0</v>
          </cell>
        </row>
      </sheetData>
      <sheetData sheetId="37">
        <row r="2">
          <cell r="AC2">
            <v>1</v>
          </cell>
          <cell r="AD2">
            <v>1</v>
          </cell>
          <cell r="AE2">
            <v>1</v>
          </cell>
        </row>
      </sheetData>
      <sheetData sheetId="38">
        <row r="2">
          <cell r="AC2">
            <v>1</v>
          </cell>
          <cell r="AD2">
            <v>1</v>
          </cell>
          <cell r="AE2">
            <v>1</v>
          </cell>
        </row>
      </sheetData>
      <sheetData sheetId="39">
        <row r="2">
          <cell r="AC2">
            <v>1</v>
          </cell>
          <cell r="AD2">
            <v>0</v>
          </cell>
          <cell r="AE2">
            <v>0</v>
          </cell>
        </row>
      </sheetData>
      <sheetData sheetId="40">
        <row r="2">
          <cell r="AC2">
            <v>1</v>
          </cell>
          <cell r="AD2">
            <v>1</v>
          </cell>
          <cell r="AE2">
            <v>0</v>
          </cell>
        </row>
      </sheetData>
      <sheetData sheetId="41">
        <row r="2">
          <cell r="AC2">
            <v>1</v>
          </cell>
          <cell r="AD2">
            <v>1</v>
          </cell>
          <cell r="AE2">
            <v>1</v>
          </cell>
        </row>
      </sheetData>
      <sheetData sheetId="42">
        <row r="2">
          <cell r="AC2">
            <v>1</v>
          </cell>
          <cell r="AD2">
            <v>0</v>
          </cell>
          <cell r="AE2">
            <v>1</v>
          </cell>
        </row>
      </sheetData>
      <sheetData sheetId="43">
        <row r="2">
          <cell r="AC2">
            <v>1</v>
          </cell>
          <cell r="AD2">
            <v>1</v>
          </cell>
          <cell r="AE2">
            <v>0</v>
          </cell>
        </row>
      </sheetData>
      <sheetData sheetId="44">
        <row r="2">
          <cell r="AC2">
            <v>1</v>
          </cell>
          <cell r="AD2">
            <v>1</v>
          </cell>
          <cell r="AE2">
            <v>1</v>
          </cell>
        </row>
      </sheetData>
      <sheetData sheetId="45">
        <row r="2">
          <cell r="AC2">
            <v>1</v>
          </cell>
          <cell r="AD2">
            <v>0</v>
          </cell>
          <cell r="AE2">
            <v>0</v>
          </cell>
        </row>
      </sheetData>
      <sheetData sheetId="46">
        <row r="2">
          <cell r="AC2">
            <v>1</v>
          </cell>
          <cell r="AD2">
            <v>0</v>
          </cell>
          <cell r="AE2">
            <v>0</v>
          </cell>
        </row>
      </sheetData>
      <sheetData sheetId="47">
        <row r="2">
          <cell r="AC2">
            <v>1</v>
          </cell>
          <cell r="AD2">
            <v>1</v>
          </cell>
          <cell r="AE2">
            <v>0</v>
          </cell>
        </row>
      </sheetData>
      <sheetData sheetId="48">
        <row r="2">
          <cell r="AC2">
            <v>1</v>
          </cell>
          <cell r="AD2">
            <v>0</v>
          </cell>
          <cell r="AE2">
            <v>0</v>
          </cell>
        </row>
      </sheetData>
      <sheetData sheetId="49">
        <row r="2">
          <cell r="AC2">
            <v>1</v>
          </cell>
          <cell r="AD2">
            <v>1</v>
          </cell>
          <cell r="AE2">
            <v>0</v>
          </cell>
        </row>
      </sheetData>
      <sheetData sheetId="50">
        <row r="2">
          <cell r="AC2">
            <v>1</v>
          </cell>
          <cell r="AD2">
            <v>1</v>
          </cell>
          <cell r="AE2">
            <v>1</v>
          </cell>
        </row>
      </sheetData>
      <sheetData sheetId="51">
        <row r="2">
          <cell r="AC2">
            <v>1</v>
          </cell>
          <cell r="AD2">
            <v>0</v>
          </cell>
          <cell r="AE2">
            <v>1</v>
          </cell>
        </row>
      </sheetData>
      <sheetData sheetId="52">
        <row r="2">
          <cell r="AC2">
            <v>1</v>
          </cell>
          <cell r="AD2">
            <v>1</v>
          </cell>
          <cell r="AE2">
            <v>1</v>
          </cell>
        </row>
      </sheetData>
      <sheetData sheetId="53">
        <row r="2">
          <cell r="AC2">
            <v>1</v>
          </cell>
          <cell r="AD2">
            <v>1</v>
          </cell>
          <cell r="AE2">
            <v>1</v>
          </cell>
        </row>
      </sheetData>
      <sheetData sheetId="54">
        <row r="2">
          <cell r="AC2">
            <v>1</v>
          </cell>
          <cell r="AD2">
            <v>1</v>
          </cell>
          <cell r="AE2">
            <v>1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1</v>
          </cell>
          <cell r="AE2">
            <v>0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1</v>
          </cell>
          <cell r="AE2">
            <v>0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1</v>
          </cell>
          <cell r="AE2">
            <v>1</v>
          </cell>
        </row>
      </sheetData>
      <sheetData sheetId="62">
        <row r="2">
          <cell r="AC2">
            <v>1</v>
          </cell>
          <cell r="AD2">
            <v>0</v>
          </cell>
          <cell r="AE2">
            <v>1</v>
          </cell>
        </row>
      </sheetData>
      <sheetData sheetId="63">
        <row r="2">
          <cell r="AC2">
            <v>0</v>
          </cell>
          <cell r="AD2">
            <v>0</v>
          </cell>
          <cell r="AE2">
            <v>0</v>
          </cell>
        </row>
      </sheetData>
      <sheetData sheetId="64">
        <row r="2">
          <cell r="AC2">
            <v>1</v>
          </cell>
          <cell r="AD2">
            <v>0</v>
          </cell>
          <cell r="AE2">
            <v>1</v>
          </cell>
        </row>
      </sheetData>
      <sheetData sheetId="65">
        <row r="2">
          <cell r="AC2">
            <v>1</v>
          </cell>
          <cell r="AD2">
            <v>1</v>
          </cell>
          <cell r="AE2">
            <v>1</v>
          </cell>
        </row>
      </sheetData>
      <sheetData sheetId="66">
        <row r="2">
          <cell r="AC2">
            <v>1</v>
          </cell>
          <cell r="AD2">
            <v>1</v>
          </cell>
          <cell r="AE2">
            <v>1</v>
          </cell>
        </row>
      </sheetData>
      <sheetData sheetId="67">
        <row r="2">
          <cell r="AC2">
            <v>1</v>
          </cell>
          <cell r="AD2">
            <v>1</v>
          </cell>
          <cell r="AE2">
            <v>1</v>
          </cell>
        </row>
      </sheetData>
      <sheetData sheetId="68">
        <row r="2">
          <cell r="AC2">
            <v>1</v>
          </cell>
          <cell r="AD2">
            <v>0</v>
          </cell>
          <cell r="AE2">
            <v>1</v>
          </cell>
        </row>
      </sheetData>
      <sheetData sheetId="69">
        <row r="2">
          <cell r="AC2">
            <v>1</v>
          </cell>
          <cell r="AD2">
            <v>1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1</v>
          </cell>
        </row>
      </sheetData>
      <sheetData sheetId="71">
        <row r="2">
          <cell r="AC2">
            <v>0</v>
          </cell>
          <cell r="AD2">
            <v>1</v>
          </cell>
          <cell r="AE2">
            <v>0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0</v>
          </cell>
          <cell r="AE2">
            <v>1</v>
          </cell>
        </row>
      </sheetData>
      <sheetData sheetId="76">
        <row r="2">
          <cell r="AC2">
            <v>1</v>
          </cell>
          <cell r="AD2">
            <v>0</v>
          </cell>
          <cell r="AE2">
            <v>1</v>
          </cell>
        </row>
      </sheetData>
      <sheetData sheetId="77">
        <row r="2">
          <cell r="AC2">
            <v>1</v>
          </cell>
          <cell r="AD2">
            <v>1</v>
          </cell>
          <cell r="AE2">
            <v>0</v>
          </cell>
        </row>
      </sheetData>
      <sheetData sheetId="78">
        <row r="2">
          <cell r="AC2">
            <v>1</v>
          </cell>
          <cell r="AD2">
            <v>0</v>
          </cell>
          <cell r="AE2">
            <v>1</v>
          </cell>
        </row>
      </sheetData>
      <sheetData sheetId="79">
        <row r="2">
          <cell r="AC2">
            <v>1</v>
          </cell>
          <cell r="AD2">
            <v>0</v>
          </cell>
          <cell r="AE2">
            <v>1</v>
          </cell>
        </row>
      </sheetData>
      <sheetData sheetId="80">
        <row r="2">
          <cell r="AC2">
            <v>1</v>
          </cell>
          <cell r="AD2">
            <v>0</v>
          </cell>
          <cell r="AE2">
            <v>1</v>
          </cell>
        </row>
      </sheetData>
      <sheetData sheetId="81">
        <row r="2">
          <cell r="AC2">
            <v>0</v>
          </cell>
          <cell r="AD2">
            <v>0</v>
          </cell>
          <cell r="AE2">
            <v>1</v>
          </cell>
        </row>
      </sheetData>
      <sheetData sheetId="82">
        <row r="2">
          <cell r="AC2">
            <v>1</v>
          </cell>
          <cell r="AD2">
            <v>0</v>
          </cell>
          <cell r="AE2">
            <v>1</v>
          </cell>
        </row>
      </sheetData>
      <sheetData sheetId="83">
        <row r="2">
          <cell r="AC2">
            <v>1</v>
          </cell>
          <cell r="AD2">
            <v>1</v>
          </cell>
          <cell r="AE2">
            <v>1</v>
          </cell>
        </row>
      </sheetData>
      <sheetData sheetId="84">
        <row r="2">
          <cell r="AC2">
            <v>0</v>
          </cell>
          <cell r="AD2">
            <v>0</v>
          </cell>
          <cell r="AE2">
            <v>1</v>
          </cell>
        </row>
      </sheetData>
      <sheetData sheetId="85">
        <row r="2">
          <cell r="AC2">
            <v>1</v>
          </cell>
          <cell r="AD2">
            <v>1</v>
          </cell>
          <cell r="AE2">
            <v>0</v>
          </cell>
        </row>
      </sheetData>
      <sheetData sheetId="86">
        <row r="2">
          <cell r="AC2">
            <v>1</v>
          </cell>
          <cell r="AD2">
            <v>1</v>
          </cell>
          <cell r="AE2">
            <v>1</v>
          </cell>
        </row>
      </sheetData>
      <sheetData sheetId="87">
        <row r="2">
          <cell r="AC2">
            <v>1</v>
          </cell>
          <cell r="AD2">
            <v>1</v>
          </cell>
          <cell r="AE2">
            <v>0</v>
          </cell>
        </row>
      </sheetData>
      <sheetData sheetId="88">
        <row r="2">
          <cell r="AC2">
            <v>1</v>
          </cell>
          <cell r="AD2">
            <v>1</v>
          </cell>
          <cell r="AE2">
            <v>1</v>
          </cell>
        </row>
      </sheetData>
      <sheetData sheetId="89">
        <row r="2">
          <cell r="AC2">
            <v>1</v>
          </cell>
          <cell r="AD2">
            <v>1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1</v>
          </cell>
        </row>
      </sheetData>
      <sheetData sheetId="91">
        <row r="2">
          <cell r="AC2">
            <v>1</v>
          </cell>
          <cell r="AD2">
            <v>1</v>
          </cell>
          <cell r="AE2">
            <v>1</v>
          </cell>
        </row>
      </sheetData>
      <sheetData sheetId="92">
        <row r="2">
          <cell r="AC2">
            <v>0</v>
          </cell>
          <cell r="AD2">
            <v>1</v>
          </cell>
          <cell r="AE2">
            <v>0</v>
          </cell>
        </row>
      </sheetData>
      <sheetData sheetId="93">
        <row r="2">
          <cell r="AC2">
            <v>0</v>
          </cell>
          <cell r="AD2">
            <v>1</v>
          </cell>
          <cell r="AE2">
            <v>0</v>
          </cell>
        </row>
      </sheetData>
      <sheetData sheetId="94">
        <row r="2">
          <cell r="AC2">
            <v>0</v>
          </cell>
          <cell r="AD2">
            <v>0</v>
          </cell>
          <cell r="AE2">
            <v>0</v>
          </cell>
        </row>
      </sheetData>
      <sheetData sheetId="95">
        <row r="2">
          <cell r="AC2">
            <v>1</v>
          </cell>
          <cell r="AD2">
            <v>1</v>
          </cell>
          <cell r="AE2">
            <v>1</v>
          </cell>
        </row>
      </sheetData>
      <sheetData sheetId="96">
        <row r="2">
          <cell r="AC2">
            <v>1</v>
          </cell>
          <cell r="AD2">
            <v>1</v>
          </cell>
          <cell r="AE2">
            <v>1</v>
          </cell>
        </row>
      </sheetData>
      <sheetData sheetId="97">
        <row r="2">
          <cell r="AC2">
            <v>1</v>
          </cell>
          <cell r="AD2">
            <v>0</v>
          </cell>
          <cell r="AE2">
            <v>1</v>
          </cell>
        </row>
      </sheetData>
      <sheetData sheetId="98">
        <row r="2">
          <cell r="AC2">
            <v>1</v>
          </cell>
          <cell r="AD2">
            <v>1</v>
          </cell>
          <cell r="AE2">
            <v>1</v>
          </cell>
        </row>
      </sheetData>
      <sheetData sheetId="99">
        <row r="2">
          <cell r="AC2">
            <v>1</v>
          </cell>
          <cell r="AD2">
            <v>1</v>
          </cell>
          <cell r="AE2">
            <v>0</v>
          </cell>
        </row>
      </sheetData>
      <sheetData sheetId="100">
        <row r="2">
          <cell r="AC2">
            <v>1</v>
          </cell>
          <cell r="AD2">
            <v>1</v>
          </cell>
          <cell r="AE2">
            <v>1</v>
          </cell>
        </row>
      </sheetData>
      <sheetData sheetId="101">
        <row r="2">
          <cell r="AC2">
            <v>1</v>
          </cell>
          <cell r="AD2">
            <v>0</v>
          </cell>
          <cell r="AE2">
            <v>1</v>
          </cell>
        </row>
      </sheetData>
      <sheetData sheetId="102">
        <row r="2">
          <cell r="AC2">
            <v>1</v>
          </cell>
          <cell r="AD2">
            <v>0</v>
          </cell>
          <cell r="AE2">
            <v>1</v>
          </cell>
        </row>
      </sheetData>
      <sheetData sheetId="103">
        <row r="2">
          <cell r="AC2">
            <v>1</v>
          </cell>
          <cell r="AD2">
            <v>0</v>
          </cell>
          <cell r="AE2">
            <v>1</v>
          </cell>
        </row>
      </sheetData>
      <sheetData sheetId="104">
        <row r="2">
          <cell r="AC2">
            <v>1</v>
          </cell>
          <cell r="AD2">
            <v>0</v>
          </cell>
          <cell r="AE2">
            <v>0</v>
          </cell>
        </row>
      </sheetData>
      <sheetData sheetId="105">
        <row r="2">
          <cell r="AC2">
            <v>1</v>
          </cell>
          <cell r="AD2">
            <v>1</v>
          </cell>
          <cell r="AE2">
            <v>1</v>
          </cell>
        </row>
      </sheetData>
      <sheetData sheetId="106">
        <row r="2">
          <cell r="AC2">
            <v>1</v>
          </cell>
          <cell r="AD2">
            <v>1</v>
          </cell>
          <cell r="AE2">
            <v>0</v>
          </cell>
        </row>
      </sheetData>
      <sheetData sheetId="107">
        <row r="2">
          <cell r="AC2">
            <v>1</v>
          </cell>
          <cell r="AD2">
            <v>0</v>
          </cell>
          <cell r="AE2">
            <v>0</v>
          </cell>
        </row>
      </sheetData>
      <sheetData sheetId="108">
        <row r="2">
          <cell r="AC2">
            <v>1</v>
          </cell>
          <cell r="AD2">
            <v>0</v>
          </cell>
          <cell r="AE2">
            <v>1</v>
          </cell>
        </row>
      </sheetData>
      <sheetData sheetId="109">
        <row r="2">
          <cell r="AC2">
            <v>1</v>
          </cell>
          <cell r="AD2">
            <v>0</v>
          </cell>
          <cell r="AE2">
            <v>0</v>
          </cell>
        </row>
      </sheetData>
      <sheetData sheetId="110">
        <row r="2">
          <cell r="AC2">
            <v>1</v>
          </cell>
          <cell r="AD2">
            <v>1</v>
          </cell>
          <cell r="AE2">
            <v>0</v>
          </cell>
        </row>
      </sheetData>
      <sheetData sheetId="111">
        <row r="2">
          <cell r="AC2">
            <v>1</v>
          </cell>
          <cell r="AD2">
            <v>1</v>
          </cell>
          <cell r="AE2">
            <v>0</v>
          </cell>
        </row>
      </sheetData>
      <sheetData sheetId="112">
        <row r="2">
          <cell r="AC2">
            <v>0</v>
          </cell>
          <cell r="AD2">
            <v>1</v>
          </cell>
          <cell r="AE2">
            <v>0</v>
          </cell>
        </row>
      </sheetData>
      <sheetData sheetId="113">
        <row r="2">
          <cell r="AC2">
            <v>1</v>
          </cell>
          <cell r="AD2">
            <v>1</v>
          </cell>
          <cell r="AE2">
            <v>0</v>
          </cell>
        </row>
      </sheetData>
      <sheetData sheetId="114">
        <row r="2">
          <cell r="AC2">
            <v>1</v>
          </cell>
          <cell r="AD2">
            <v>1</v>
          </cell>
          <cell r="AE2">
            <v>0</v>
          </cell>
        </row>
      </sheetData>
      <sheetData sheetId="115">
        <row r="2">
          <cell r="AC2">
            <v>1</v>
          </cell>
          <cell r="AD2">
            <v>1</v>
          </cell>
          <cell r="AE2">
            <v>1</v>
          </cell>
        </row>
      </sheetData>
      <sheetData sheetId="116">
        <row r="2">
          <cell r="AC2">
            <v>1</v>
          </cell>
          <cell r="AD2">
            <v>0</v>
          </cell>
          <cell r="AE2">
            <v>1</v>
          </cell>
        </row>
      </sheetData>
      <sheetData sheetId="117">
        <row r="2">
          <cell r="AC2">
            <v>1</v>
          </cell>
          <cell r="AD2">
            <v>0</v>
          </cell>
          <cell r="AE2">
            <v>1</v>
          </cell>
        </row>
      </sheetData>
      <sheetData sheetId="118">
        <row r="2">
          <cell r="AC2">
            <v>1</v>
          </cell>
          <cell r="AD2">
            <v>0</v>
          </cell>
          <cell r="AE2">
            <v>0</v>
          </cell>
        </row>
      </sheetData>
      <sheetData sheetId="119">
        <row r="2">
          <cell r="AC2">
            <v>1</v>
          </cell>
          <cell r="AD2">
            <v>0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1</v>
          </cell>
        </row>
      </sheetData>
      <sheetData sheetId="121">
        <row r="2">
          <cell r="AC2">
            <v>1</v>
          </cell>
          <cell r="AD2">
            <v>1</v>
          </cell>
          <cell r="AE2">
            <v>0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0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1</v>
          </cell>
          <cell r="AD2">
            <v>1</v>
          </cell>
          <cell r="AE2">
            <v>1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0</v>
          </cell>
        </row>
      </sheetData>
      <sheetData sheetId="128">
        <row r="2">
          <cell r="AC2">
            <v>1</v>
          </cell>
          <cell r="AD2">
            <v>1</v>
          </cell>
          <cell r="AE2">
            <v>1</v>
          </cell>
        </row>
      </sheetData>
      <sheetData sheetId="129">
        <row r="2">
          <cell r="AC2">
            <v>1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1</v>
          </cell>
        </row>
      </sheetData>
      <sheetData sheetId="131">
        <row r="2">
          <cell r="AC2">
            <v>1</v>
          </cell>
          <cell r="AD2">
            <v>1</v>
          </cell>
          <cell r="AE2">
            <v>1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0</v>
          </cell>
          <cell r="AE2">
            <v>1</v>
          </cell>
        </row>
      </sheetData>
      <sheetData sheetId="134">
        <row r="2">
          <cell r="AC2">
            <v>1</v>
          </cell>
          <cell r="AD2">
            <v>1</v>
          </cell>
          <cell r="AE2">
            <v>0</v>
          </cell>
        </row>
      </sheetData>
      <sheetData sheetId="135">
        <row r="2">
          <cell r="AC2">
            <v>1</v>
          </cell>
          <cell r="AD2">
            <v>1</v>
          </cell>
          <cell r="AE2">
            <v>1</v>
          </cell>
        </row>
      </sheetData>
      <sheetData sheetId="136">
        <row r="2">
          <cell r="AC2">
            <v>1</v>
          </cell>
          <cell r="AD2">
            <v>1</v>
          </cell>
          <cell r="AE2">
            <v>0</v>
          </cell>
        </row>
      </sheetData>
      <sheetData sheetId="137">
        <row r="2">
          <cell r="AC2">
            <v>1</v>
          </cell>
          <cell r="AD2">
            <v>1</v>
          </cell>
          <cell r="AE2">
            <v>0</v>
          </cell>
        </row>
      </sheetData>
      <sheetData sheetId="138">
        <row r="2">
          <cell r="AC2">
            <v>0</v>
          </cell>
          <cell r="AD2">
            <v>1</v>
          </cell>
          <cell r="AE2">
            <v>0</v>
          </cell>
        </row>
      </sheetData>
      <sheetData sheetId="139">
        <row r="2">
          <cell r="AC2">
            <v>1</v>
          </cell>
          <cell r="AD2">
            <v>1</v>
          </cell>
          <cell r="AE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泓岑-褲子左後口袋-跑步5"/>
      <sheetName val="泓岑-褲子左後口袋-跑步4"/>
      <sheetName val="泓岑-褲子左後口袋-跑步3"/>
      <sheetName val="泓岑-褲子左後口袋-跑步2"/>
      <sheetName val="泓岑-褲子左後口袋-跑步1"/>
      <sheetName val="泓岑-褲子左後口袋-走路蹲下5"/>
      <sheetName val="泓岑-褲子左後口袋-走路蹲下4"/>
      <sheetName val="泓岑-褲子左後口袋-走路蹲下3"/>
      <sheetName val="泓岑-褲子左後口袋-走路蹲下2"/>
      <sheetName val="泓岑-褲子左後口袋-走路蹲下1"/>
      <sheetName val="泓岑-褲子左後口袋-走路緩慢坐下5"/>
      <sheetName val="泓岑-褲子左後口袋-走路緩慢坐下4"/>
      <sheetName val="泓岑-褲子左後口袋-走路緩慢坐下3"/>
      <sheetName val="泓岑-褲子左後口袋-走路緩慢坐下2"/>
      <sheetName val="泓岑-褲子左後口袋-走路緩慢坐下1"/>
      <sheetName val="泓岑-褲子左後口袋-走路坐下5"/>
      <sheetName val="泓岑-褲子左後口袋-走路坐下4"/>
      <sheetName val="泓岑-褲子左後口袋-走路坐下3"/>
      <sheetName val="泓岑-褲子左後口袋-走路坐下2"/>
      <sheetName val="泓岑-褲子左後口袋-走路坐下1"/>
      <sheetName val="泓岑-褲子左後口袋-走路5"/>
      <sheetName val="泓岑-褲子左後口袋-走路4"/>
      <sheetName val="泓岑-褲子左後口袋-走路3"/>
      <sheetName val="泓岑-褲子左後口袋-走路2"/>
      <sheetName val="泓岑-褲子左後口袋-走路1"/>
      <sheetName val="泓岑-褲子左後口袋-接掛電話5"/>
      <sheetName val="泓岑-褲子左後口袋-接掛電話4"/>
      <sheetName val="泓岑-褲子左後口袋-接掛電話3"/>
      <sheetName val="泓岑-褲子左後口袋-接掛電話2"/>
      <sheetName val="泓岑-褲子左後口袋-接掛電話1"/>
      <sheetName val="泓岑-褲子左後口袋-下樓梯5"/>
      <sheetName val="泓岑-褲子左後口袋-下樓梯4"/>
      <sheetName val="泓岑-褲子左後口袋-下樓梯3"/>
      <sheetName val="泓岑-褲子左後口袋-下樓梯2"/>
      <sheetName val="泓岑-褲子左後口袋-下樓梯1"/>
      <sheetName val="泓岑-褲子左後口袋-下旋轉樓梯5"/>
      <sheetName val="泓岑-褲子左後口袋-下旋轉樓梯4"/>
      <sheetName val="泓岑-褲子左後口袋-下旋轉樓梯3"/>
      <sheetName val="泓岑-褲子左後口袋-下旋轉樓梯2"/>
      <sheetName val="泓岑-褲子左後口袋-下旋轉樓梯1"/>
      <sheetName val="泓岑-褲子左後口袋-上樓梯5"/>
      <sheetName val="泓岑-褲子左後口袋-上樓梯4"/>
      <sheetName val="泓岑-褲子左後口袋-上樓梯3"/>
      <sheetName val="泓岑-褲子左後口袋-上樓梯2"/>
      <sheetName val="泓岑-褲子左後口袋-上樓梯1"/>
      <sheetName val="泓岑-褲子左後口袋-上旋轉樓梯5"/>
      <sheetName val="泓岑-褲子左後口袋-上旋轉樓梯4"/>
      <sheetName val="泓岑-褲子左後口袋-上旋轉樓梯3"/>
      <sheetName val="泓岑-褲子左後口袋-上旋轉樓梯2"/>
      <sheetName val="泓岑-褲子左後口袋-上旋轉樓梯1"/>
      <sheetName val="泓岑-褲子左前口袋-跑步5"/>
      <sheetName val="泓岑-褲子左前口袋-跑步4"/>
      <sheetName val="泓岑-褲子左前口袋-跑步3"/>
      <sheetName val="泓岑-褲子左前口袋-跑步2"/>
      <sheetName val="泓岑-褲子左前口袋-跑步1"/>
      <sheetName val="泓岑-褲子左前口袋-走路蹲下5"/>
      <sheetName val="泓岑-褲子左前口袋-走路蹲下4"/>
      <sheetName val="泓岑-褲子左前口袋-走路蹲下3"/>
      <sheetName val="泓岑-褲子左前口袋-走路蹲下2"/>
      <sheetName val="泓岑-褲子左前口袋-走路蹲下1"/>
      <sheetName val="泓岑-褲子左前口袋-走路緩慢坐下5"/>
      <sheetName val="泓岑-褲子左前口袋-走路緩慢坐下4"/>
      <sheetName val="泓岑-褲子左前口袋-走路緩慢坐下3"/>
      <sheetName val="泓岑-褲子左前口袋-走路緩慢坐下2"/>
      <sheetName val="泓岑-褲子左前口袋-走路緩慢坐下1"/>
      <sheetName val="泓岑-褲子左前口袋-走路坐下5"/>
      <sheetName val="泓岑-褲子左前口袋-走路坐下4"/>
      <sheetName val="泓岑-褲子左前口袋-走路坐下3"/>
      <sheetName val="泓岑-褲子左前口袋-走路坐下2"/>
      <sheetName val="泓岑-褲子左前口袋-走路坐下1"/>
      <sheetName val="泓岑-褲子左前口袋-走路5"/>
      <sheetName val="泓岑-褲子左前口袋-走路4"/>
      <sheetName val="泓岑-褲子左前口袋-走路3"/>
      <sheetName val="泓岑-褲子左前口袋-走路2"/>
      <sheetName val="泓岑-褲子左前口袋-走路1"/>
      <sheetName val="泓岑-褲子左前口袋-接掛電話5"/>
      <sheetName val="泓岑-褲子左前口袋-接掛電話4"/>
      <sheetName val="泓岑-褲子左前口袋-接掛電話3"/>
      <sheetName val="泓岑-褲子左前口袋-接掛電話2"/>
      <sheetName val="泓岑-褲子左前口袋-接掛電話1"/>
      <sheetName val="泓岑-褲子左前口袋-下樓梯5"/>
      <sheetName val="泓岑-褲子左前口袋-下樓梯4"/>
      <sheetName val="泓岑-褲子左前口袋-下樓梯3"/>
      <sheetName val="泓岑-褲子左前口袋-下樓梯2"/>
      <sheetName val="泓岑-褲子左前口袋-下樓梯1"/>
      <sheetName val="泓岑-褲子左前口袋-下旋轉樓梯5"/>
      <sheetName val="泓岑-褲子左前口袋-下旋轉樓梯4"/>
      <sheetName val="泓岑-褲子左前口袋-下旋轉樓梯3"/>
      <sheetName val="泓岑-褲子左前口袋-下旋轉樓梯2"/>
      <sheetName val="泓岑-褲子左前口袋-下旋轉樓梯1"/>
      <sheetName val="泓岑-褲子左前口袋-上樓梯5"/>
      <sheetName val="泓岑-褲子左前口袋-上樓梯4"/>
      <sheetName val="泓岑-褲子左前口袋-上樓梯3"/>
      <sheetName val="泓岑-褲子左前口袋-上樓梯2"/>
      <sheetName val="泓岑-褲子左前口袋-上樓梯1"/>
      <sheetName val="泓岑-褲子左前口袋-上旋轉樓梯5"/>
      <sheetName val="泓岑-褲子左前口袋-上旋轉樓梯4"/>
      <sheetName val="泓岑-褲子左前口袋-上旋轉樓梯3"/>
      <sheetName val="泓岑-褲子左前口袋-上旋轉樓梯2"/>
      <sheetName val="泓岑-褲子左前口袋-上旋轉樓梯1"/>
      <sheetName val="泓岑-褲子右後口袋-跑步5"/>
      <sheetName val="泓岑-褲子右後口袋-跑步4"/>
      <sheetName val="泓岑-褲子右後口袋-跑步3"/>
      <sheetName val="泓岑-褲子右後口袋-跑步2"/>
      <sheetName val="泓岑-褲子右後口袋-跑步1"/>
      <sheetName val="泓岑-褲子右後口袋-走路蹲下5"/>
      <sheetName val="泓岑-褲子右後口袋-走路蹲下4"/>
      <sheetName val="泓岑-褲子右後口袋-走路蹲下3"/>
      <sheetName val="泓岑-褲子右後口袋-走路蹲下2"/>
      <sheetName val="泓岑-褲子右後口袋-走路蹲下1"/>
      <sheetName val="泓岑-褲子右後口袋-走路緩慢坐下5"/>
      <sheetName val="泓岑-褲子右後口袋-走路緩慢坐下4"/>
      <sheetName val="泓岑-褲子右後口袋-走路緩慢坐下3"/>
      <sheetName val="泓岑-褲子右後口袋-走路緩慢坐下2"/>
      <sheetName val="泓岑-褲子右後口袋-走路緩慢坐下1"/>
      <sheetName val="泓岑-褲子右後口袋-走路坐下5"/>
      <sheetName val="泓岑-褲子右後口袋-走路坐下4"/>
      <sheetName val="泓岑-褲子右後口袋-走路坐下3"/>
      <sheetName val="泓岑-褲子右後口袋-走路坐下2"/>
      <sheetName val="泓岑-褲子右後口袋-走路坐下1"/>
      <sheetName val="泓岑-褲子右後口袋-走路5"/>
      <sheetName val="泓岑-褲子右後口袋-走路4"/>
      <sheetName val="泓岑-褲子右後口袋-走路3"/>
      <sheetName val="泓岑-褲子右後口袋-走路2"/>
      <sheetName val="泓岑-褲子右後口袋-走路1"/>
      <sheetName val="泓岑-褲子右後口袋-接掛電話5"/>
      <sheetName val="泓岑-褲子右後口袋-接掛電話4"/>
      <sheetName val="泓岑-褲子右後口袋-接掛電話3"/>
      <sheetName val="泓岑-褲子右後口袋-接掛電話2"/>
      <sheetName val="泓岑-褲子右後口袋-接掛電話1"/>
      <sheetName val="泓岑-褲子右後口袋-下樓梯5"/>
      <sheetName val="泓岑-褲子右後口袋-下樓梯4"/>
      <sheetName val="泓岑-褲子右後口袋-下樓梯3"/>
      <sheetName val="泓岑-褲子右後口袋-下樓梯2"/>
      <sheetName val="泓岑-褲子右後口袋-下樓梯1"/>
      <sheetName val="泓岑-褲子右後口袋-下旋轉樓梯5"/>
      <sheetName val="泓岑-褲子右後口袋-下旋轉樓梯4"/>
      <sheetName val="泓岑-褲子右後口袋-下旋轉樓梯3"/>
      <sheetName val="泓岑-褲子右後口袋-下旋轉樓梯2"/>
      <sheetName val="泓岑-褲子右後口袋-下旋轉樓梯1"/>
      <sheetName val="泓岑-褲子右後口袋-上樓梯5"/>
      <sheetName val="泓岑-褲子右後口袋-上樓梯4"/>
      <sheetName val="泓岑-褲子右後口袋-上樓梯3"/>
      <sheetName val="泓岑-褲子右後口袋-上樓梯2"/>
      <sheetName val="泓岑-褲子右後口袋-上樓梯1"/>
      <sheetName val="泓岑-褲子右後口袋-上旋轉樓梯5"/>
      <sheetName val="泓岑-褲子右後口袋-上旋轉樓梯4"/>
      <sheetName val="泓岑-褲子右後口袋-上旋轉樓梯3"/>
      <sheetName val="泓岑-褲子右後口袋-上旋轉樓梯2"/>
      <sheetName val="泓岑-褲子右後口袋-上旋轉樓梯1"/>
      <sheetName val="泓岑-褲子右前口袋-跑步5"/>
      <sheetName val="泓岑-褲子右前口袋-跑步4"/>
      <sheetName val="泓岑-褲子右前口袋-跑步3"/>
      <sheetName val="泓岑-褲子右前口袋-跑步2"/>
      <sheetName val="泓岑-褲子右前口袋-跑步1"/>
      <sheetName val="泓岑-褲子右前口袋-走路蹲下5"/>
      <sheetName val="泓岑-褲子右前口袋-走路蹲下4"/>
      <sheetName val="泓岑-褲子右前口袋-走路蹲下3"/>
      <sheetName val="泓岑-褲子右前口袋-走路蹲下2"/>
      <sheetName val="泓岑-褲子右前口袋-走路蹲下1"/>
      <sheetName val="泓岑-褲子右前口袋-走路緩慢坐下5"/>
      <sheetName val="泓岑-褲子右前口袋-走路緩慢坐下4"/>
      <sheetName val="泓岑-褲子右前口袋-走路緩慢坐下3"/>
      <sheetName val="泓岑-褲子右前口袋-走路緩慢坐下2"/>
      <sheetName val="泓岑-褲子右前口袋-走路緩慢坐下1"/>
      <sheetName val="泓岑-褲子右前口袋-走路坐下5"/>
      <sheetName val="泓岑-褲子右前口袋-走路坐下4"/>
      <sheetName val="泓岑-褲子右前口袋-走路坐下3"/>
      <sheetName val="泓岑-褲子右前口袋-走路坐下2"/>
      <sheetName val="泓岑-褲子右前口袋-走路坐下1"/>
      <sheetName val="泓岑-褲子右前口袋-走路5"/>
      <sheetName val="泓岑-褲子右前口袋-走路4"/>
      <sheetName val="泓岑-褲子右前口袋-走路3"/>
      <sheetName val="泓岑-褲子右前口袋-走路2"/>
      <sheetName val="泓岑-褲子右前口袋-走路1"/>
      <sheetName val="泓岑-褲子右前口袋-接掛電話5"/>
      <sheetName val="泓岑-褲子右前口袋-接掛電話4"/>
      <sheetName val="泓岑-褲子右前口袋-接掛電話3"/>
      <sheetName val="泓岑-褲子右前口袋-接掛電話2"/>
      <sheetName val="泓岑-褲子右前口袋-接掛電話1"/>
      <sheetName val="泓岑-褲子右前口袋-下樓梯5"/>
      <sheetName val="泓岑-褲子右前口袋-下樓梯4"/>
      <sheetName val="泓岑-褲子右前口袋-下樓梯3"/>
      <sheetName val="泓岑-褲子右前口袋-下樓梯2"/>
      <sheetName val="泓岑-褲子右前口袋-下樓梯1"/>
      <sheetName val="泓岑-褲子右前口袋-下旋轉樓梯5"/>
      <sheetName val="泓岑-褲子右前口袋-下旋轉樓梯4"/>
      <sheetName val="泓岑-褲子右前口袋-下旋轉樓梯3"/>
      <sheetName val="泓岑-褲子右前口袋-下旋轉樓梯2"/>
      <sheetName val="泓岑-褲子右前口袋-下旋轉樓梯1"/>
      <sheetName val="泓岑-褲子右前口袋-上樓梯5"/>
      <sheetName val="泓岑-褲子右前口袋-上樓梯4"/>
      <sheetName val="泓岑-褲子右前口袋-上樓梯3"/>
      <sheetName val="泓岑-褲子右前口袋-上樓梯2"/>
      <sheetName val="泓岑-褲子右前口袋-上樓梯1"/>
      <sheetName val="泓岑-褲子右前口袋-上旋轉樓梯5"/>
      <sheetName val="泓岑-褲子右前口袋-上旋轉樓梯4"/>
      <sheetName val="泓岑-褲子右前口袋-上旋轉樓梯3"/>
      <sheetName val="泓岑-褲子右前口袋-上旋轉樓梯2"/>
      <sheetName val="泓岑-褲子右前口袋-上旋轉樓梯1"/>
      <sheetName val="泓岑-外套左邊口袋-跑步5"/>
      <sheetName val="泓岑-外套左邊口袋-跑步4"/>
      <sheetName val="泓岑-外套左邊口袋-跑步3"/>
      <sheetName val="泓岑-外套左邊口袋-跑步2"/>
      <sheetName val="泓岑-外套左邊口袋-跑步1"/>
      <sheetName val="泓岑-外套左邊口袋-走路蹲下5"/>
      <sheetName val="泓岑-外套左邊口袋-走路蹲下4"/>
      <sheetName val="泓岑-外套左邊口袋-走路蹲下3"/>
      <sheetName val="泓岑-外套左邊口袋-走路蹲下2"/>
      <sheetName val="泓岑-外套左邊口袋-走路蹲下1"/>
      <sheetName val="泓岑-外套左邊口袋-走路緩慢坐下5"/>
      <sheetName val="泓岑-外套左邊口袋-走路緩慢坐下4"/>
      <sheetName val="泓岑-外套左邊口袋-走路緩慢坐下3"/>
      <sheetName val="泓岑-外套左邊口袋-走路緩慢坐下2"/>
      <sheetName val="泓岑-外套左邊口袋-走路緩慢坐下1"/>
      <sheetName val="泓岑-外套左邊口袋-走路坐下5"/>
      <sheetName val="泓岑-外套左邊口袋-走路坐下4"/>
      <sheetName val="泓岑-外套左邊口袋-走路坐下3"/>
      <sheetName val="泓岑-外套左邊口袋-走路坐下2"/>
      <sheetName val="泓岑-外套左邊口袋-走路坐下1"/>
      <sheetName val="泓岑-外套左邊口袋-走路5"/>
      <sheetName val="泓岑-外套左邊口袋-走路4"/>
      <sheetName val="泓岑-外套左邊口袋-走路3"/>
      <sheetName val="泓岑-外套左邊口袋-走路2"/>
      <sheetName val="泓岑-外套左邊口袋-走路1"/>
      <sheetName val="泓岑-外套左邊口袋-接掛電話5"/>
      <sheetName val="泓岑-外套左邊口袋-接掛電話4"/>
      <sheetName val="泓岑-外套左邊口袋-接掛電話3"/>
      <sheetName val="泓岑-外套左邊口袋-接掛電話2"/>
      <sheetName val="泓岑-外套左邊口袋-接掛電話1"/>
      <sheetName val="泓岑-外套左邊口袋-下樓梯5"/>
      <sheetName val="泓岑-外套左邊口袋-下樓梯4"/>
      <sheetName val="泓岑-外套左邊口袋-下樓梯3"/>
      <sheetName val="泓岑-外套左邊口袋-下樓梯2"/>
      <sheetName val="泓岑-外套左邊口袋-下樓梯1"/>
      <sheetName val="泓岑-外套左邊口袋-下旋轉樓梯5"/>
      <sheetName val="泓岑-外套左邊口袋-下旋轉樓梯4"/>
      <sheetName val="泓岑-外套左邊口袋-下旋轉樓梯3"/>
      <sheetName val="泓岑-外套左邊口袋-下旋轉樓梯2"/>
      <sheetName val="泓岑-外套左邊口袋-下旋轉樓梯1"/>
      <sheetName val="泓岑-外套左邊口袋-上樓梯5"/>
      <sheetName val="泓岑-外套左邊口袋-上樓梯4"/>
      <sheetName val="泓岑-外套左邊口袋-上樓梯3"/>
      <sheetName val="泓岑-外套左邊口袋-上樓梯2"/>
      <sheetName val="泓岑-外套左邊口袋-上樓梯1"/>
      <sheetName val="泓岑-外套左邊口袋-上旋轉樓梯5"/>
      <sheetName val="泓岑-外套左邊口袋-上旋轉樓梯4"/>
      <sheetName val="泓岑-外套左邊口袋-上旋轉樓梯3"/>
      <sheetName val="泓岑-外套左邊口袋-上旋轉樓梯2"/>
      <sheetName val="泓岑-外套左邊口袋-上旋轉樓梯1"/>
      <sheetName val="泓岑-外套右邊口袋-跑步5"/>
      <sheetName val="泓岑-外套右邊口袋-跑步4"/>
      <sheetName val="泓岑-外套右邊口袋-跑步3"/>
      <sheetName val="泓岑-外套右邊口袋-跑步2"/>
      <sheetName val="泓岑-外套右邊口袋-跑步1"/>
      <sheetName val="泓岑-外套右邊口袋-走路蹲下5"/>
      <sheetName val="泓岑-外套右邊口袋-走路蹲下4"/>
      <sheetName val="泓岑-外套右邊口袋-走路蹲下3"/>
      <sheetName val="泓岑-外套右邊口袋-走路蹲下2"/>
      <sheetName val="泓岑-外套右邊口袋-走路蹲下1"/>
      <sheetName val="泓岑-外套右邊口袋-走路緩慢坐下5"/>
      <sheetName val="泓岑-外套右邊口袋-走路緩慢坐下4"/>
      <sheetName val="泓岑-外套右邊口袋-走路緩慢坐下3"/>
      <sheetName val="泓岑-外套右邊口袋-走路緩慢坐下2"/>
      <sheetName val="泓岑-外套右邊口袋-走路緩慢坐下1"/>
      <sheetName val="泓岑-外套右邊口袋-走路坐下5"/>
      <sheetName val="泓岑-外套右邊口袋-走路坐下4"/>
      <sheetName val="泓岑-外套右邊口袋-走路坐下3"/>
      <sheetName val="泓岑-外套右邊口袋-走路坐下2"/>
      <sheetName val="泓岑-外套右邊口袋-走路坐下1"/>
      <sheetName val="泓岑-外套右邊口袋-走路5"/>
      <sheetName val="泓岑-外套右邊口袋-走路4"/>
      <sheetName val="泓岑-外套右邊口袋-走路3"/>
      <sheetName val="泓岑-外套右邊口袋-走路2"/>
      <sheetName val="泓岑-外套右邊口袋-走路1"/>
      <sheetName val="泓岑-外套右邊口袋-接掛電話5"/>
      <sheetName val="泓岑-外套右邊口袋-接掛電話4"/>
      <sheetName val="泓岑-外套右邊口袋-接掛電話3"/>
      <sheetName val="泓岑-外套右邊口袋-接掛電話2"/>
      <sheetName val="泓岑-外套右邊口袋-接掛電話1"/>
      <sheetName val="泓岑-外套右邊口袋-下樓梯5"/>
      <sheetName val="泓岑-外套右邊口袋-下樓梯4"/>
      <sheetName val="泓岑-外套右邊口袋-下樓梯3"/>
      <sheetName val="泓岑-外套右邊口袋-下樓梯2"/>
      <sheetName val="泓岑-外套右邊口袋-下樓梯1"/>
      <sheetName val="泓岑-外套右邊口袋-下旋轉樓梯5"/>
      <sheetName val="泓岑-外套右邊口袋-下旋轉樓梯4"/>
      <sheetName val="泓岑-外套右邊口袋-下旋轉樓梯3"/>
      <sheetName val="泓岑-外套右邊口袋-下旋轉樓梯2"/>
      <sheetName val="泓岑-外套右邊口袋-下旋轉樓梯1"/>
      <sheetName val="泓岑-外套右邊口袋-上樓梯5"/>
      <sheetName val="泓岑-外套右邊口袋-上樓梯4"/>
      <sheetName val="泓岑-外套右邊口袋-上樓梯3"/>
      <sheetName val="泓岑-外套右邊口袋-上樓梯2"/>
      <sheetName val="泓岑-外套右邊口袋-上樓梯1"/>
      <sheetName val="泓岑-外套右邊口袋-上旋轉樓梯5"/>
      <sheetName val="泓岑-外套右邊口袋-上旋轉樓梯4"/>
      <sheetName val="泓岑-外套右邊口袋-上旋轉樓梯3"/>
      <sheetName val="泓岑-外套右邊口袋-上旋轉樓梯2"/>
      <sheetName val="泓岑-外套右邊口袋-上旋轉樓梯1"/>
      <sheetName val="泓岑-上衣口袋-跑步5"/>
      <sheetName val="泓岑-上衣口袋-跑步4"/>
      <sheetName val="泓岑-上衣口袋-跑步3"/>
      <sheetName val="泓岑-上衣口袋-跑步2"/>
      <sheetName val="泓岑-上衣口袋-跑步1"/>
      <sheetName val="泓岑-上衣口袋-走路蹲下5"/>
      <sheetName val="泓岑-上衣口袋-走路蹲下4"/>
      <sheetName val="泓岑-上衣口袋-走路蹲下3"/>
      <sheetName val="泓岑-上衣口袋-走路蹲下2"/>
      <sheetName val="泓岑-上衣口袋-走路蹲下1"/>
      <sheetName val="泓岑-上衣口袋-走路緩慢坐下5"/>
      <sheetName val="泓岑-上衣口袋-走路緩慢坐下4"/>
      <sheetName val="泓岑-上衣口袋-走路緩慢坐下3"/>
      <sheetName val="泓岑-上衣口袋-走路緩慢坐下2"/>
      <sheetName val="泓岑-上衣口袋-走路緩慢坐下1"/>
      <sheetName val="泓岑-上衣口袋-走路坐下5"/>
      <sheetName val="泓岑-上衣口袋-走路坐下4"/>
      <sheetName val="泓岑-上衣口袋-走路坐下3"/>
      <sheetName val="泓岑-上衣口袋-走路坐下2"/>
      <sheetName val="泓岑-上衣口袋-走路坐下1"/>
      <sheetName val="泓岑-上衣口袋-走路5"/>
      <sheetName val="泓岑-上衣口袋-走路4"/>
      <sheetName val="泓岑-上衣口袋-走路3"/>
      <sheetName val="泓岑-上衣口袋-走路2"/>
      <sheetName val="泓岑-上衣口袋-走路1"/>
      <sheetName val="泓岑-上衣口袋-接掛電話5"/>
      <sheetName val="泓岑-上衣口袋-接掛電話4"/>
      <sheetName val="泓岑-上衣口袋-接掛電話3"/>
      <sheetName val="泓岑-上衣口袋-接掛電話2"/>
      <sheetName val="泓岑-上衣口袋-接掛電話1"/>
      <sheetName val="泓岑-上衣口袋-下樓梯5"/>
      <sheetName val="泓岑-上衣口袋-下樓梯4"/>
      <sheetName val="泓岑-上衣口袋-下樓梯3"/>
      <sheetName val="泓岑-上衣口袋-下樓梯2"/>
      <sheetName val="泓岑-上衣口袋-下樓梯1"/>
      <sheetName val="泓岑-上衣口袋-下旋轉樓梯5"/>
      <sheetName val="泓岑-上衣口袋-下旋轉樓梯4"/>
      <sheetName val="泓岑-上衣口袋-下旋轉樓梯3"/>
      <sheetName val="泓岑-上衣口袋-下旋轉樓梯2"/>
      <sheetName val="泓岑-上衣口袋-下旋轉樓梯1"/>
      <sheetName val="泓岑-上衣口袋-上樓梯5"/>
      <sheetName val="泓岑-上衣口袋-上樓梯4"/>
      <sheetName val="泓岑-上衣口袋-上樓梯3"/>
      <sheetName val="泓岑-上衣口袋-上樓梯2"/>
      <sheetName val="泓岑-上衣口袋-上樓梯1"/>
      <sheetName val="泓岑-上衣口袋-上旋轉樓梯5"/>
      <sheetName val="泓岑-上衣口袋-上旋轉樓梯4"/>
      <sheetName val="泓岑-上衣口袋-上旋轉樓梯3"/>
      <sheetName val="泓岑-上衣口袋-上旋轉樓梯2"/>
      <sheetName val="泓岑-上衣口袋-上旋轉樓梯1"/>
    </sheetNames>
    <sheetDataSet>
      <sheetData sheetId="0">
        <row r="2">
          <cell r="AC2">
            <v>1</v>
          </cell>
          <cell r="AD2">
            <v>1</v>
          </cell>
          <cell r="AE2">
            <v>1</v>
          </cell>
        </row>
      </sheetData>
      <sheetData sheetId="1">
        <row r="2">
          <cell r="AC2">
            <v>1</v>
          </cell>
          <cell r="AD2">
            <v>1</v>
          </cell>
          <cell r="AE2">
            <v>0</v>
          </cell>
        </row>
      </sheetData>
      <sheetData sheetId="2">
        <row r="2">
          <cell r="AC2">
            <v>1</v>
          </cell>
          <cell r="AD2">
            <v>1</v>
          </cell>
          <cell r="AE2">
            <v>1</v>
          </cell>
        </row>
      </sheetData>
      <sheetData sheetId="3">
        <row r="2">
          <cell r="AC2">
            <v>1</v>
          </cell>
          <cell r="AD2">
            <v>1</v>
          </cell>
          <cell r="AE2">
            <v>0</v>
          </cell>
        </row>
      </sheetData>
      <sheetData sheetId="4">
        <row r="2">
          <cell r="AC2">
            <v>1</v>
          </cell>
          <cell r="AD2">
            <v>1</v>
          </cell>
          <cell r="AE2">
            <v>0</v>
          </cell>
        </row>
      </sheetData>
      <sheetData sheetId="5">
        <row r="2">
          <cell r="AC2">
            <v>1</v>
          </cell>
          <cell r="AD2">
            <v>0</v>
          </cell>
          <cell r="AE2">
            <v>1</v>
          </cell>
        </row>
      </sheetData>
      <sheetData sheetId="6">
        <row r="2">
          <cell r="AC2">
            <v>1</v>
          </cell>
          <cell r="AD2">
            <v>1</v>
          </cell>
          <cell r="AE2">
            <v>1</v>
          </cell>
        </row>
      </sheetData>
      <sheetData sheetId="7">
        <row r="2">
          <cell r="AC2">
            <v>1</v>
          </cell>
          <cell r="AD2">
            <v>1</v>
          </cell>
          <cell r="AE2">
            <v>1</v>
          </cell>
        </row>
      </sheetData>
      <sheetData sheetId="8">
        <row r="2">
          <cell r="AC2">
            <v>1</v>
          </cell>
          <cell r="AD2">
            <v>1</v>
          </cell>
          <cell r="AE2">
            <v>1</v>
          </cell>
        </row>
      </sheetData>
      <sheetData sheetId="9">
        <row r="2">
          <cell r="AC2">
            <v>1</v>
          </cell>
          <cell r="AD2">
            <v>1</v>
          </cell>
          <cell r="AE2">
            <v>1</v>
          </cell>
        </row>
      </sheetData>
      <sheetData sheetId="10">
        <row r="2">
          <cell r="AC2">
            <v>1</v>
          </cell>
          <cell r="AD2">
            <v>1</v>
          </cell>
          <cell r="AE2">
            <v>1</v>
          </cell>
        </row>
      </sheetData>
      <sheetData sheetId="11">
        <row r="2">
          <cell r="AC2">
            <v>1</v>
          </cell>
          <cell r="AD2">
            <v>1</v>
          </cell>
          <cell r="AE2">
            <v>1</v>
          </cell>
        </row>
      </sheetData>
      <sheetData sheetId="12">
        <row r="2">
          <cell r="AC2">
            <v>1</v>
          </cell>
          <cell r="AD2">
            <v>0</v>
          </cell>
          <cell r="AE2">
            <v>1</v>
          </cell>
        </row>
      </sheetData>
      <sheetData sheetId="13">
        <row r="2">
          <cell r="AC2">
            <v>1</v>
          </cell>
          <cell r="AD2">
            <v>0</v>
          </cell>
          <cell r="AE2">
            <v>1</v>
          </cell>
        </row>
      </sheetData>
      <sheetData sheetId="14">
        <row r="2">
          <cell r="AC2">
            <v>1</v>
          </cell>
          <cell r="AD2">
            <v>1</v>
          </cell>
          <cell r="AE2">
            <v>1</v>
          </cell>
        </row>
      </sheetData>
      <sheetData sheetId="15">
        <row r="2">
          <cell r="AC2">
            <v>1</v>
          </cell>
          <cell r="AD2">
            <v>1</v>
          </cell>
          <cell r="AE2">
            <v>1</v>
          </cell>
        </row>
      </sheetData>
      <sheetData sheetId="16">
        <row r="2">
          <cell r="AC2">
            <v>1</v>
          </cell>
          <cell r="AD2">
            <v>0</v>
          </cell>
          <cell r="AE2">
            <v>0</v>
          </cell>
        </row>
      </sheetData>
      <sheetData sheetId="17">
        <row r="2">
          <cell r="AC2">
            <v>0</v>
          </cell>
          <cell r="AD2">
            <v>0</v>
          </cell>
          <cell r="AE2">
            <v>0</v>
          </cell>
        </row>
      </sheetData>
      <sheetData sheetId="18">
        <row r="2">
          <cell r="AC2">
            <v>1</v>
          </cell>
          <cell r="AD2">
            <v>1</v>
          </cell>
          <cell r="AE2">
            <v>1</v>
          </cell>
        </row>
      </sheetData>
      <sheetData sheetId="19">
        <row r="2">
          <cell r="AC2">
            <v>1</v>
          </cell>
          <cell r="AD2">
            <v>0</v>
          </cell>
          <cell r="AE2">
            <v>0</v>
          </cell>
        </row>
      </sheetData>
      <sheetData sheetId="20">
        <row r="2">
          <cell r="AC2">
            <v>1</v>
          </cell>
          <cell r="AD2">
            <v>1</v>
          </cell>
          <cell r="AE2">
            <v>0</v>
          </cell>
        </row>
      </sheetData>
      <sheetData sheetId="21">
        <row r="2">
          <cell r="AC2">
            <v>1</v>
          </cell>
          <cell r="AD2">
            <v>1</v>
          </cell>
          <cell r="AE2">
            <v>0</v>
          </cell>
        </row>
      </sheetData>
      <sheetData sheetId="22">
        <row r="2">
          <cell r="AC2">
            <v>1</v>
          </cell>
          <cell r="AD2">
            <v>1</v>
          </cell>
          <cell r="AE2">
            <v>1</v>
          </cell>
        </row>
      </sheetData>
      <sheetData sheetId="23">
        <row r="2">
          <cell r="AC2">
            <v>1</v>
          </cell>
          <cell r="AD2">
            <v>1</v>
          </cell>
          <cell r="AE2">
            <v>0</v>
          </cell>
        </row>
      </sheetData>
      <sheetData sheetId="24">
        <row r="2">
          <cell r="AC2">
            <v>1</v>
          </cell>
          <cell r="AD2">
            <v>1</v>
          </cell>
          <cell r="AE2">
            <v>1</v>
          </cell>
        </row>
      </sheetData>
      <sheetData sheetId="25">
        <row r="2">
          <cell r="AC2">
            <v>0</v>
          </cell>
          <cell r="AD2">
            <v>1</v>
          </cell>
          <cell r="AE2">
            <v>0</v>
          </cell>
        </row>
      </sheetData>
      <sheetData sheetId="26">
        <row r="2">
          <cell r="AC2">
            <v>1</v>
          </cell>
          <cell r="AD2">
            <v>1</v>
          </cell>
          <cell r="AE2">
            <v>1</v>
          </cell>
        </row>
      </sheetData>
      <sheetData sheetId="27">
        <row r="2">
          <cell r="AC2">
            <v>1</v>
          </cell>
          <cell r="AD2">
            <v>1</v>
          </cell>
          <cell r="AE2">
            <v>1</v>
          </cell>
        </row>
      </sheetData>
      <sheetData sheetId="28">
        <row r="2">
          <cell r="AC2">
            <v>1</v>
          </cell>
          <cell r="AD2">
            <v>0</v>
          </cell>
          <cell r="AE2">
            <v>1</v>
          </cell>
        </row>
      </sheetData>
      <sheetData sheetId="29">
        <row r="2">
          <cell r="AC2">
            <v>1</v>
          </cell>
          <cell r="AD2">
            <v>0</v>
          </cell>
          <cell r="AE2">
            <v>1</v>
          </cell>
        </row>
      </sheetData>
      <sheetData sheetId="30">
        <row r="2">
          <cell r="AC2">
            <v>1</v>
          </cell>
          <cell r="AD2">
            <v>1</v>
          </cell>
          <cell r="AE2">
            <v>1</v>
          </cell>
        </row>
      </sheetData>
      <sheetData sheetId="31">
        <row r="2">
          <cell r="AC2">
            <v>1</v>
          </cell>
          <cell r="AD2">
            <v>1</v>
          </cell>
          <cell r="AE2">
            <v>0</v>
          </cell>
        </row>
      </sheetData>
      <sheetData sheetId="32">
        <row r="2">
          <cell r="AC2">
            <v>1</v>
          </cell>
          <cell r="AD2">
            <v>1</v>
          </cell>
          <cell r="AE2">
            <v>0</v>
          </cell>
        </row>
      </sheetData>
      <sheetData sheetId="33">
        <row r="2">
          <cell r="AC2">
            <v>1</v>
          </cell>
          <cell r="AD2">
            <v>1</v>
          </cell>
          <cell r="AE2">
            <v>1</v>
          </cell>
        </row>
      </sheetData>
      <sheetData sheetId="34">
        <row r="2">
          <cell r="AC2">
            <v>1</v>
          </cell>
          <cell r="AD2">
            <v>1</v>
          </cell>
          <cell r="AE2">
            <v>0</v>
          </cell>
        </row>
      </sheetData>
      <sheetData sheetId="35">
        <row r="2">
          <cell r="AC2">
            <v>1</v>
          </cell>
          <cell r="AD2">
            <v>1</v>
          </cell>
          <cell r="AE2">
            <v>1</v>
          </cell>
        </row>
      </sheetData>
      <sheetData sheetId="36">
        <row r="2">
          <cell r="AC2">
            <v>1</v>
          </cell>
          <cell r="AD2">
            <v>0</v>
          </cell>
          <cell r="AE2">
            <v>0</v>
          </cell>
        </row>
      </sheetData>
      <sheetData sheetId="37">
        <row r="2">
          <cell r="AC2">
            <v>1</v>
          </cell>
          <cell r="AD2">
            <v>1</v>
          </cell>
          <cell r="AE2">
            <v>0</v>
          </cell>
        </row>
      </sheetData>
      <sheetData sheetId="38">
        <row r="2">
          <cell r="AC2">
            <v>1</v>
          </cell>
          <cell r="AD2">
            <v>1</v>
          </cell>
          <cell r="AE2">
            <v>0</v>
          </cell>
        </row>
      </sheetData>
      <sheetData sheetId="39">
        <row r="2">
          <cell r="AC2">
            <v>1</v>
          </cell>
          <cell r="AD2">
            <v>1</v>
          </cell>
          <cell r="AE2">
            <v>0</v>
          </cell>
        </row>
      </sheetData>
      <sheetData sheetId="40">
        <row r="2">
          <cell r="AC2">
            <v>1</v>
          </cell>
          <cell r="AD2">
            <v>1</v>
          </cell>
          <cell r="AE2">
            <v>1</v>
          </cell>
        </row>
      </sheetData>
      <sheetData sheetId="41">
        <row r="2">
          <cell r="AC2">
            <v>1</v>
          </cell>
          <cell r="AD2">
            <v>1</v>
          </cell>
          <cell r="AE2">
            <v>0</v>
          </cell>
        </row>
      </sheetData>
      <sheetData sheetId="42">
        <row r="2">
          <cell r="AC2">
            <v>1</v>
          </cell>
          <cell r="AD2">
            <v>1</v>
          </cell>
          <cell r="AE2">
            <v>1</v>
          </cell>
        </row>
      </sheetData>
      <sheetData sheetId="43">
        <row r="2">
          <cell r="AC2">
            <v>1</v>
          </cell>
          <cell r="AD2">
            <v>1</v>
          </cell>
          <cell r="AE2">
            <v>1</v>
          </cell>
        </row>
      </sheetData>
      <sheetData sheetId="44">
        <row r="2">
          <cell r="AC2">
            <v>1</v>
          </cell>
          <cell r="AD2">
            <v>1</v>
          </cell>
          <cell r="AE2">
            <v>0</v>
          </cell>
        </row>
      </sheetData>
      <sheetData sheetId="45">
        <row r="2">
          <cell r="AC2">
            <v>1</v>
          </cell>
          <cell r="AD2">
            <v>0</v>
          </cell>
          <cell r="AE2">
            <v>1</v>
          </cell>
        </row>
      </sheetData>
      <sheetData sheetId="46">
        <row r="2">
          <cell r="AC2">
            <v>1</v>
          </cell>
          <cell r="AD2">
            <v>1</v>
          </cell>
          <cell r="AE2">
            <v>1</v>
          </cell>
        </row>
      </sheetData>
      <sheetData sheetId="47">
        <row r="2">
          <cell r="AC2">
            <v>1</v>
          </cell>
          <cell r="AD2">
            <v>1</v>
          </cell>
          <cell r="AE2">
            <v>1</v>
          </cell>
        </row>
      </sheetData>
      <sheetData sheetId="48">
        <row r="2">
          <cell r="AC2">
            <v>1</v>
          </cell>
          <cell r="AD2">
            <v>1</v>
          </cell>
          <cell r="AE2">
            <v>1</v>
          </cell>
        </row>
      </sheetData>
      <sheetData sheetId="49">
        <row r="2">
          <cell r="AC2">
            <v>1</v>
          </cell>
          <cell r="AD2">
            <v>1</v>
          </cell>
          <cell r="AE2">
            <v>1</v>
          </cell>
        </row>
      </sheetData>
      <sheetData sheetId="50">
        <row r="2">
          <cell r="AC2">
            <v>1</v>
          </cell>
          <cell r="AD2">
            <v>1</v>
          </cell>
          <cell r="AE2">
            <v>0</v>
          </cell>
        </row>
      </sheetData>
      <sheetData sheetId="51">
        <row r="2">
          <cell r="AC2">
            <v>1</v>
          </cell>
          <cell r="AD2">
            <v>1</v>
          </cell>
          <cell r="AE2">
            <v>0</v>
          </cell>
        </row>
      </sheetData>
      <sheetData sheetId="52">
        <row r="2">
          <cell r="AC2">
            <v>1</v>
          </cell>
          <cell r="AD2">
            <v>1</v>
          </cell>
          <cell r="AE2">
            <v>0</v>
          </cell>
        </row>
      </sheetData>
      <sheetData sheetId="53">
        <row r="2">
          <cell r="AC2">
            <v>1</v>
          </cell>
          <cell r="AD2">
            <v>1</v>
          </cell>
          <cell r="AE2">
            <v>0</v>
          </cell>
        </row>
      </sheetData>
      <sheetData sheetId="54">
        <row r="2">
          <cell r="AC2">
            <v>1</v>
          </cell>
          <cell r="AD2">
            <v>1</v>
          </cell>
          <cell r="AE2">
            <v>0</v>
          </cell>
        </row>
      </sheetData>
      <sheetData sheetId="55">
        <row r="2">
          <cell r="AC2">
            <v>1</v>
          </cell>
          <cell r="AD2">
            <v>1</v>
          </cell>
          <cell r="AE2">
            <v>1</v>
          </cell>
        </row>
      </sheetData>
      <sheetData sheetId="56">
        <row r="2">
          <cell r="AC2">
            <v>1</v>
          </cell>
          <cell r="AD2">
            <v>0</v>
          </cell>
          <cell r="AE2">
            <v>1</v>
          </cell>
        </row>
      </sheetData>
      <sheetData sheetId="57">
        <row r="2">
          <cell r="AC2">
            <v>1</v>
          </cell>
          <cell r="AD2">
            <v>1</v>
          </cell>
          <cell r="AE2">
            <v>1</v>
          </cell>
        </row>
      </sheetData>
      <sheetData sheetId="58">
        <row r="2">
          <cell r="AC2">
            <v>1</v>
          </cell>
          <cell r="AD2">
            <v>1</v>
          </cell>
          <cell r="AE2">
            <v>1</v>
          </cell>
        </row>
      </sheetData>
      <sheetData sheetId="59">
        <row r="2">
          <cell r="AC2">
            <v>1</v>
          </cell>
          <cell r="AD2">
            <v>1</v>
          </cell>
          <cell r="AE2">
            <v>0</v>
          </cell>
        </row>
      </sheetData>
      <sheetData sheetId="60">
        <row r="2">
          <cell r="AC2">
            <v>1</v>
          </cell>
          <cell r="AD2">
            <v>1</v>
          </cell>
          <cell r="AE2">
            <v>1</v>
          </cell>
        </row>
      </sheetData>
      <sheetData sheetId="61">
        <row r="2">
          <cell r="AC2">
            <v>1</v>
          </cell>
          <cell r="AD2">
            <v>1</v>
          </cell>
          <cell r="AE2">
            <v>1</v>
          </cell>
        </row>
      </sheetData>
      <sheetData sheetId="62">
        <row r="2">
          <cell r="AC2">
            <v>1</v>
          </cell>
          <cell r="AD2">
            <v>0</v>
          </cell>
          <cell r="AE2">
            <v>0</v>
          </cell>
        </row>
      </sheetData>
      <sheetData sheetId="63">
        <row r="2">
          <cell r="AC2">
            <v>1</v>
          </cell>
          <cell r="AD2">
            <v>1</v>
          </cell>
          <cell r="AE2">
            <v>1</v>
          </cell>
        </row>
      </sheetData>
      <sheetData sheetId="64">
        <row r="2">
          <cell r="AC2">
            <v>1</v>
          </cell>
          <cell r="AD2">
            <v>1</v>
          </cell>
          <cell r="AE2">
            <v>1</v>
          </cell>
        </row>
      </sheetData>
      <sheetData sheetId="65">
        <row r="2">
          <cell r="AC2">
            <v>1</v>
          </cell>
          <cell r="AD2">
            <v>1</v>
          </cell>
          <cell r="AE2">
            <v>0</v>
          </cell>
        </row>
      </sheetData>
      <sheetData sheetId="66">
        <row r="2">
          <cell r="AC2">
            <v>1</v>
          </cell>
          <cell r="AD2">
            <v>1</v>
          </cell>
          <cell r="AE2">
            <v>0</v>
          </cell>
        </row>
      </sheetData>
      <sheetData sheetId="67">
        <row r="2">
          <cell r="AC2">
            <v>1</v>
          </cell>
          <cell r="AD2">
            <v>1</v>
          </cell>
          <cell r="AE2">
            <v>0</v>
          </cell>
        </row>
      </sheetData>
      <sheetData sheetId="68">
        <row r="2">
          <cell r="AC2">
            <v>1</v>
          </cell>
          <cell r="AD2">
            <v>1</v>
          </cell>
          <cell r="AE2">
            <v>1</v>
          </cell>
        </row>
      </sheetData>
      <sheetData sheetId="69">
        <row r="2">
          <cell r="AC2">
            <v>1</v>
          </cell>
          <cell r="AD2">
            <v>1</v>
          </cell>
          <cell r="AE2">
            <v>1</v>
          </cell>
        </row>
      </sheetData>
      <sheetData sheetId="70">
        <row r="2">
          <cell r="AC2">
            <v>1</v>
          </cell>
          <cell r="AD2">
            <v>1</v>
          </cell>
          <cell r="AE2">
            <v>1</v>
          </cell>
        </row>
      </sheetData>
      <sheetData sheetId="71">
        <row r="2">
          <cell r="AC2">
            <v>1</v>
          </cell>
          <cell r="AD2">
            <v>1</v>
          </cell>
          <cell r="AE2">
            <v>1</v>
          </cell>
        </row>
      </sheetData>
      <sheetData sheetId="72">
        <row r="2">
          <cell r="AC2">
            <v>1</v>
          </cell>
          <cell r="AD2">
            <v>1</v>
          </cell>
          <cell r="AE2">
            <v>1</v>
          </cell>
        </row>
      </sheetData>
      <sheetData sheetId="73">
        <row r="2">
          <cell r="AC2">
            <v>1</v>
          </cell>
          <cell r="AD2">
            <v>1</v>
          </cell>
          <cell r="AE2">
            <v>1</v>
          </cell>
        </row>
      </sheetData>
      <sheetData sheetId="74">
        <row r="2">
          <cell r="AC2">
            <v>1</v>
          </cell>
          <cell r="AD2">
            <v>1</v>
          </cell>
          <cell r="AE2">
            <v>1</v>
          </cell>
        </row>
      </sheetData>
      <sheetData sheetId="75">
        <row r="2">
          <cell r="AC2">
            <v>1</v>
          </cell>
          <cell r="AD2">
            <v>0</v>
          </cell>
          <cell r="AE2">
            <v>1</v>
          </cell>
        </row>
      </sheetData>
      <sheetData sheetId="76">
        <row r="2">
          <cell r="AC2">
            <v>1</v>
          </cell>
          <cell r="AD2">
            <v>1</v>
          </cell>
          <cell r="AE2">
            <v>1</v>
          </cell>
        </row>
      </sheetData>
      <sheetData sheetId="77">
        <row r="2">
          <cell r="AC2">
            <v>0</v>
          </cell>
          <cell r="AD2">
            <v>1</v>
          </cell>
          <cell r="AE2">
            <v>1</v>
          </cell>
        </row>
      </sheetData>
      <sheetData sheetId="78">
        <row r="2">
          <cell r="AC2">
            <v>1</v>
          </cell>
          <cell r="AD2">
            <v>1</v>
          </cell>
          <cell r="AE2">
            <v>0</v>
          </cell>
        </row>
      </sheetData>
      <sheetData sheetId="79">
        <row r="2">
          <cell r="AC2">
            <v>1</v>
          </cell>
          <cell r="AD2">
            <v>1</v>
          </cell>
          <cell r="AE2">
            <v>1</v>
          </cell>
        </row>
      </sheetData>
      <sheetData sheetId="80">
        <row r="2">
          <cell r="AC2">
            <v>1</v>
          </cell>
          <cell r="AD2">
            <v>1</v>
          </cell>
          <cell r="AE2">
            <v>1</v>
          </cell>
        </row>
      </sheetData>
      <sheetData sheetId="81">
        <row r="2">
          <cell r="AC2">
            <v>1</v>
          </cell>
          <cell r="AD2">
            <v>1</v>
          </cell>
          <cell r="AE2">
            <v>1</v>
          </cell>
        </row>
      </sheetData>
      <sheetData sheetId="82">
        <row r="2">
          <cell r="AC2">
            <v>1</v>
          </cell>
          <cell r="AD2">
            <v>1</v>
          </cell>
          <cell r="AE2">
            <v>1</v>
          </cell>
        </row>
      </sheetData>
      <sheetData sheetId="83">
        <row r="2">
          <cell r="AC2">
            <v>1</v>
          </cell>
          <cell r="AD2">
            <v>1</v>
          </cell>
          <cell r="AE2">
            <v>0</v>
          </cell>
        </row>
      </sheetData>
      <sheetData sheetId="84">
        <row r="2">
          <cell r="AC2">
            <v>1</v>
          </cell>
          <cell r="AD2">
            <v>1</v>
          </cell>
          <cell r="AE2">
            <v>1</v>
          </cell>
        </row>
      </sheetData>
      <sheetData sheetId="85">
        <row r="2">
          <cell r="AC2">
            <v>1</v>
          </cell>
          <cell r="AD2">
            <v>1</v>
          </cell>
          <cell r="AE2">
            <v>1</v>
          </cell>
        </row>
      </sheetData>
      <sheetData sheetId="86">
        <row r="2">
          <cell r="AC2">
            <v>1</v>
          </cell>
          <cell r="AD2">
            <v>0</v>
          </cell>
          <cell r="AE2">
            <v>1</v>
          </cell>
        </row>
      </sheetData>
      <sheetData sheetId="87">
        <row r="2">
          <cell r="AC2">
            <v>1</v>
          </cell>
          <cell r="AD2">
            <v>0</v>
          </cell>
          <cell r="AE2">
            <v>1</v>
          </cell>
        </row>
      </sheetData>
      <sheetData sheetId="88">
        <row r="2">
          <cell r="AC2">
            <v>1</v>
          </cell>
          <cell r="AD2">
            <v>1</v>
          </cell>
          <cell r="AE2">
            <v>0</v>
          </cell>
        </row>
      </sheetData>
      <sheetData sheetId="89">
        <row r="2">
          <cell r="AC2">
            <v>1</v>
          </cell>
          <cell r="AD2">
            <v>0</v>
          </cell>
          <cell r="AE2">
            <v>1</v>
          </cell>
        </row>
      </sheetData>
      <sheetData sheetId="90">
        <row r="2">
          <cell r="AC2">
            <v>1</v>
          </cell>
          <cell r="AD2">
            <v>1</v>
          </cell>
          <cell r="AE2">
            <v>1</v>
          </cell>
        </row>
      </sheetData>
      <sheetData sheetId="91">
        <row r="2">
          <cell r="AC2">
            <v>1</v>
          </cell>
          <cell r="AD2">
            <v>1</v>
          </cell>
          <cell r="AE2">
            <v>1</v>
          </cell>
        </row>
      </sheetData>
      <sheetData sheetId="92">
        <row r="2">
          <cell r="AC2">
            <v>1</v>
          </cell>
          <cell r="AD2">
            <v>0</v>
          </cell>
          <cell r="AE2">
            <v>1</v>
          </cell>
        </row>
      </sheetData>
      <sheetData sheetId="93">
        <row r="2">
          <cell r="AC2">
            <v>1</v>
          </cell>
          <cell r="AD2">
            <v>1</v>
          </cell>
          <cell r="AE2">
            <v>1</v>
          </cell>
        </row>
      </sheetData>
      <sheetData sheetId="94">
        <row r="2">
          <cell r="AC2">
            <v>1</v>
          </cell>
          <cell r="AD2">
            <v>1</v>
          </cell>
          <cell r="AE2">
            <v>1</v>
          </cell>
        </row>
      </sheetData>
      <sheetData sheetId="95">
        <row r="2">
          <cell r="AC2">
            <v>1</v>
          </cell>
          <cell r="AD2">
            <v>1</v>
          </cell>
          <cell r="AE2">
            <v>0</v>
          </cell>
        </row>
      </sheetData>
      <sheetData sheetId="96">
        <row r="2">
          <cell r="AC2">
            <v>1</v>
          </cell>
          <cell r="AD2">
            <v>1</v>
          </cell>
          <cell r="AE2">
            <v>1</v>
          </cell>
        </row>
      </sheetData>
      <sheetData sheetId="97">
        <row r="2">
          <cell r="AC2">
            <v>1</v>
          </cell>
          <cell r="AD2">
            <v>0</v>
          </cell>
          <cell r="AE2">
            <v>1</v>
          </cell>
        </row>
      </sheetData>
      <sheetData sheetId="98">
        <row r="2">
          <cell r="AC2">
            <v>1</v>
          </cell>
          <cell r="AD2">
            <v>1</v>
          </cell>
          <cell r="AE2">
            <v>1</v>
          </cell>
        </row>
      </sheetData>
      <sheetData sheetId="99">
        <row r="2">
          <cell r="AC2">
            <v>1</v>
          </cell>
          <cell r="AD2">
            <v>0</v>
          </cell>
          <cell r="AE2">
            <v>1</v>
          </cell>
        </row>
      </sheetData>
      <sheetData sheetId="100">
        <row r="2">
          <cell r="AC2">
            <v>1</v>
          </cell>
          <cell r="AD2">
            <v>1</v>
          </cell>
          <cell r="AE2">
            <v>0</v>
          </cell>
        </row>
      </sheetData>
      <sheetData sheetId="101">
        <row r="2">
          <cell r="AC2">
            <v>1</v>
          </cell>
          <cell r="AD2">
            <v>1</v>
          </cell>
          <cell r="AE2">
            <v>0</v>
          </cell>
        </row>
      </sheetData>
      <sheetData sheetId="102">
        <row r="2">
          <cell r="AC2">
            <v>1</v>
          </cell>
          <cell r="AD2">
            <v>1</v>
          </cell>
          <cell r="AE2">
            <v>0</v>
          </cell>
        </row>
      </sheetData>
      <sheetData sheetId="103">
        <row r="2">
          <cell r="AC2">
            <v>1</v>
          </cell>
          <cell r="AD2">
            <v>1</v>
          </cell>
          <cell r="AE2">
            <v>0</v>
          </cell>
        </row>
      </sheetData>
      <sheetData sheetId="104">
        <row r="2">
          <cell r="AC2">
            <v>1</v>
          </cell>
          <cell r="AD2">
            <v>0</v>
          </cell>
          <cell r="AE2">
            <v>0</v>
          </cell>
        </row>
      </sheetData>
      <sheetData sheetId="105">
        <row r="2">
          <cell r="AC2">
            <v>1</v>
          </cell>
          <cell r="AD2">
            <v>1</v>
          </cell>
          <cell r="AE2">
            <v>1</v>
          </cell>
        </row>
      </sheetData>
      <sheetData sheetId="106">
        <row r="2">
          <cell r="AC2">
            <v>1</v>
          </cell>
          <cell r="AD2">
            <v>1</v>
          </cell>
          <cell r="AE2">
            <v>1</v>
          </cell>
        </row>
      </sheetData>
      <sheetData sheetId="107">
        <row r="2">
          <cell r="AC2">
            <v>1</v>
          </cell>
          <cell r="AD2">
            <v>1</v>
          </cell>
          <cell r="AE2">
            <v>1</v>
          </cell>
        </row>
      </sheetData>
      <sheetData sheetId="108">
        <row r="2">
          <cell r="AC2">
            <v>1</v>
          </cell>
          <cell r="AD2">
            <v>1</v>
          </cell>
          <cell r="AE2">
            <v>1</v>
          </cell>
        </row>
      </sheetData>
      <sheetData sheetId="109">
        <row r="2">
          <cell r="AC2">
            <v>1</v>
          </cell>
          <cell r="AD2">
            <v>1</v>
          </cell>
          <cell r="AE2">
            <v>1</v>
          </cell>
        </row>
      </sheetData>
      <sheetData sheetId="110">
        <row r="2">
          <cell r="AC2">
            <v>1</v>
          </cell>
          <cell r="AD2">
            <v>1</v>
          </cell>
          <cell r="AE2">
            <v>1</v>
          </cell>
        </row>
      </sheetData>
      <sheetData sheetId="111">
        <row r="2">
          <cell r="AC2">
            <v>1</v>
          </cell>
          <cell r="AD2">
            <v>1</v>
          </cell>
          <cell r="AE2">
            <v>1</v>
          </cell>
        </row>
      </sheetData>
      <sheetData sheetId="112">
        <row r="2">
          <cell r="AC2">
            <v>1</v>
          </cell>
          <cell r="AD2">
            <v>1</v>
          </cell>
          <cell r="AE2">
            <v>1</v>
          </cell>
        </row>
      </sheetData>
      <sheetData sheetId="113">
        <row r="2">
          <cell r="AC2">
            <v>1</v>
          </cell>
          <cell r="AD2">
            <v>1</v>
          </cell>
          <cell r="AE2">
            <v>1</v>
          </cell>
        </row>
      </sheetData>
      <sheetData sheetId="114">
        <row r="2">
          <cell r="AC2">
            <v>1</v>
          </cell>
          <cell r="AD2">
            <v>0</v>
          </cell>
          <cell r="AE2">
            <v>1</v>
          </cell>
        </row>
      </sheetData>
      <sheetData sheetId="115">
        <row r="2">
          <cell r="AC2">
            <v>1</v>
          </cell>
          <cell r="AD2">
            <v>0</v>
          </cell>
          <cell r="AE2">
            <v>0</v>
          </cell>
        </row>
      </sheetData>
      <sheetData sheetId="116">
        <row r="2">
          <cell r="AC2">
            <v>1</v>
          </cell>
          <cell r="AD2">
            <v>0</v>
          </cell>
          <cell r="AE2">
            <v>0</v>
          </cell>
        </row>
      </sheetData>
      <sheetData sheetId="117">
        <row r="2">
          <cell r="AC2">
            <v>0</v>
          </cell>
          <cell r="AD2">
            <v>0</v>
          </cell>
          <cell r="AE2">
            <v>1</v>
          </cell>
        </row>
      </sheetData>
      <sheetData sheetId="118">
        <row r="2">
          <cell r="AC2">
            <v>1</v>
          </cell>
          <cell r="AD2">
            <v>0</v>
          </cell>
          <cell r="AE2">
            <v>1</v>
          </cell>
        </row>
      </sheetData>
      <sheetData sheetId="119">
        <row r="2">
          <cell r="AC2">
            <v>1</v>
          </cell>
          <cell r="AD2">
            <v>0</v>
          </cell>
          <cell r="AE2">
            <v>1</v>
          </cell>
        </row>
      </sheetData>
      <sheetData sheetId="120">
        <row r="2">
          <cell r="AC2">
            <v>1</v>
          </cell>
          <cell r="AD2">
            <v>1</v>
          </cell>
          <cell r="AE2">
            <v>1</v>
          </cell>
        </row>
      </sheetData>
      <sheetData sheetId="121">
        <row r="2">
          <cell r="AC2">
            <v>1</v>
          </cell>
          <cell r="AD2">
            <v>1</v>
          </cell>
          <cell r="AE2">
            <v>0</v>
          </cell>
        </row>
      </sheetData>
      <sheetData sheetId="122">
        <row r="2">
          <cell r="AC2">
            <v>1</v>
          </cell>
          <cell r="AD2">
            <v>1</v>
          </cell>
          <cell r="AE2">
            <v>1</v>
          </cell>
        </row>
      </sheetData>
      <sheetData sheetId="123">
        <row r="2">
          <cell r="AC2">
            <v>1</v>
          </cell>
          <cell r="AD2">
            <v>1</v>
          </cell>
          <cell r="AE2">
            <v>1</v>
          </cell>
        </row>
      </sheetData>
      <sheetData sheetId="124">
        <row r="2">
          <cell r="AC2">
            <v>1</v>
          </cell>
          <cell r="AD2">
            <v>1</v>
          </cell>
          <cell r="AE2">
            <v>1</v>
          </cell>
        </row>
      </sheetData>
      <sheetData sheetId="125">
        <row r="2">
          <cell r="AC2">
            <v>1</v>
          </cell>
          <cell r="AD2">
            <v>1</v>
          </cell>
          <cell r="AE2">
            <v>1</v>
          </cell>
        </row>
      </sheetData>
      <sheetData sheetId="126">
        <row r="2">
          <cell r="AC2">
            <v>1</v>
          </cell>
          <cell r="AD2">
            <v>1</v>
          </cell>
          <cell r="AE2">
            <v>1</v>
          </cell>
        </row>
      </sheetData>
      <sheetData sheetId="127">
        <row r="2">
          <cell r="AC2">
            <v>1</v>
          </cell>
          <cell r="AD2">
            <v>1</v>
          </cell>
          <cell r="AE2">
            <v>1</v>
          </cell>
        </row>
      </sheetData>
      <sheetData sheetId="128">
        <row r="2">
          <cell r="AC2">
            <v>1</v>
          </cell>
          <cell r="AD2">
            <v>1</v>
          </cell>
          <cell r="AE2">
            <v>1</v>
          </cell>
        </row>
      </sheetData>
      <sheetData sheetId="129">
        <row r="2">
          <cell r="AC2">
            <v>0</v>
          </cell>
          <cell r="AD2">
            <v>1</v>
          </cell>
          <cell r="AE2">
            <v>1</v>
          </cell>
        </row>
      </sheetData>
      <sheetData sheetId="130">
        <row r="2">
          <cell r="AC2">
            <v>1</v>
          </cell>
          <cell r="AD2">
            <v>1</v>
          </cell>
          <cell r="AE2">
            <v>0</v>
          </cell>
        </row>
      </sheetData>
      <sheetData sheetId="131">
        <row r="2">
          <cell r="AC2">
            <v>1</v>
          </cell>
          <cell r="AD2">
            <v>1</v>
          </cell>
          <cell r="AE2">
            <v>0</v>
          </cell>
        </row>
      </sheetData>
      <sheetData sheetId="132">
        <row r="2">
          <cell r="AC2">
            <v>1</v>
          </cell>
          <cell r="AD2">
            <v>1</v>
          </cell>
          <cell r="AE2">
            <v>1</v>
          </cell>
        </row>
      </sheetData>
      <sheetData sheetId="133">
        <row r="2">
          <cell r="AC2">
            <v>1</v>
          </cell>
          <cell r="AD2">
            <v>1</v>
          </cell>
          <cell r="AE2">
            <v>0</v>
          </cell>
        </row>
      </sheetData>
      <sheetData sheetId="134">
        <row r="2">
          <cell r="AC2">
            <v>1</v>
          </cell>
          <cell r="AD2">
            <v>1</v>
          </cell>
          <cell r="AE2">
            <v>0</v>
          </cell>
        </row>
      </sheetData>
      <sheetData sheetId="135">
        <row r="2">
          <cell r="AC2">
            <v>1</v>
          </cell>
          <cell r="AD2">
            <v>1</v>
          </cell>
          <cell r="AE2">
            <v>0</v>
          </cell>
        </row>
      </sheetData>
      <sheetData sheetId="136">
        <row r="2">
          <cell r="AC2">
            <v>1</v>
          </cell>
          <cell r="AD2">
            <v>0</v>
          </cell>
          <cell r="AE2">
            <v>0</v>
          </cell>
        </row>
      </sheetData>
      <sheetData sheetId="137">
        <row r="2">
          <cell r="AC2">
            <v>1</v>
          </cell>
          <cell r="AD2">
            <v>0</v>
          </cell>
          <cell r="AE2">
            <v>0</v>
          </cell>
        </row>
      </sheetData>
      <sheetData sheetId="138">
        <row r="2">
          <cell r="AC2">
            <v>1</v>
          </cell>
          <cell r="AD2">
            <v>1</v>
          </cell>
          <cell r="AE2">
            <v>0</v>
          </cell>
        </row>
      </sheetData>
      <sheetData sheetId="139">
        <row r="2">
          <cell r="AC2">
            <v>1</v>
          </cell>
          <cell r="AD2">
            <v>1</v>
          </cell>
          <cell r="AE2">
            <v>1</v>
          </cell>
        </row>
      </sheetData>
      <sheetData sheetId="140">
        <row r="2">
          <cell r="AC2">
            <v>1</v>
          </cell>
          <cell r="AD2">
            <v>1</v>
          </cell>
          <cell r="AE2">
            <v>1</v>
          </cell>
        </row>
      </sheetData>
      <sheetData sheetId="141">
        <row r="2">
          <cell r="AC2">
            <v>1</v>
          </cell>
          <cell r="AD2">
            <v>1</v>
          </cell>
          <cell r="AE2">
            <v>1</v>
          </cell>
        </row>
      </sheetData>
      <sheetData sheetId="142">
        <row r="2">
          <cell r="AC2">
            <v>1</v>
          </cell>
          <cell r="AD2">
            <v>1</v>
          </cell>
          <cell r="AE2">
            <v>1</v>
          </cell>
        </row>
      </sheetData>
      <sheetData sheetId="143">
        <row r="2">
          <cell r="AC2">
            <v>1</v>
          </cell>
          <cell r="AD2">
            <v>1</v>
          </cell>
          <cell r="AE2">
            <v>1</v>
          </cell>
        </row>
      </sheetData>
      <sheetData sheetId="144">
        <row r="2">
          <cell r="AC2">
            <v>1</v>
          </cell>
          <cell r="AD2">
            <v>1</v>
          </cell>
          <cell r="AE2">
            <v>1</v>
          </cell>
        </row>
      </sheetData>
      <sheetData sheetId="145">
        <row r="2">
          <cell r="AC2">
            <v>1</v>
          </cell>
          <cell r="AD2">
            <v>0</v>
          </cell>
          <cell r="AE2">
            <v>1</v>
          </cell>
        </row>
      </sheetData>
      <sheetData sheetId="146">
        <row r="2">
          <cell r="AC2">
            <v>1</v>
          </cell>
          <cell r="AD2">
            <v>0</v>
          </cell>
          <cell r="AE2">
            <v>0</v>
          </cell>
        </row>
      </sheetData>
      <sheetData sheetId="147">
        <row r="2">
          <cell r="AC2">
            <v>1</v>
          </cell>
          <cell r="AD2">
            <v>1</v>
          </cell>
          <cell r="AE2">
            <v>1</v>
          </cell>
        </row>
      </sheetData>
      <sheetData sheetId="148">
        <row r="2">
          <cell r="AC2">
            <v>1</v>
          </cell>
          <cell r="AD2">
            <v>1</v>
          </cell>
          <cell r="AE2">
            <v>1</v>
          </cell>
        </row>
      </sheetData>
      <sheetData sheetId="149">
        <row r="2">
          <cell r="AC2">
            <v>1</v>
          </cell>
          <cell r="AD2">
            <v>0</v>
          </cell>
          <cell r="AE2">
            <v>1</v>
          </cell>
        </row>
      </sheetData>
      <sheetData sheetId="150">
        <row r="2">
          <cell r="AC2">
            <v>1</v>
          </cell>
          <cell r="AD2">
            <v>1</v>
          </cell>
          <cell r="AE2">
            <v>0</v>
          </cell>
        </row>
      </sheetData>
      <sheetData sheetId="151">
        <row r="2">
          <cell r="AC2">
            <v>1</v>
          </cell>
          <cell r="AD2">
            <v>1</v>
          </cell>
          <cell r="AE2">
            <v>0</v>
          </cell>
        </row>
      </sheetData>
      <sheetData sheetId="152">
        <row r="2">
          <cell r="AC2">
            <v>1</v>
          </cell>
          <cell r="AD2">
            <v>1</v>
          </cell>
          <cell r="AE2">
            <v>1</v>
          </cell>
        </row>
      </sheetData>
      <sheetData sheetId="153">
        <row r="2">
          <cell r="AC2">
            <v>1</v>
          </cell>
          <cell r="AD2">
            <v>1</v>
          </cell>
          <cell r="AE2">
            <v>1</v>
          </cell>
        </row>
      </sheetData>
      <sheetData sheetId="154">
        <row r="2">
          <cell r="AC2">
            <v>1</v>
          </cell>
          <cell r="AD2">
            <v>1</v>
          </cell>
          <cell r="AE2">
            <v>0</v>
          </cell>
        </row>
      </sheetData>
      <sheetData sheetId="155">
        <row r="2">
          <cell r="AC2">
            <v>1</v>
          </cell>
          <cell r="AD2">
            <v>1</v>
          </cell>
          <cell r="AE2">
            <v>1</v>
          </cell>
        </row>
      </sheetData>
      <sheetData sheetId="156">
        <row r="2">
          <cell r="AC2">
            <v>1</v>
          </cell>
          <cell r="AD2">
            <v>1</v>
          </cell>
          <cell r="AE2">
            <v>1</v>
          </cell>
        </row>
      </sheetData>
      <sheetData sheetId="157">
        <row r="2">
          <cell r="AC2">
            <v>1</v>
          </cell>
          <cell r="AD2">
            <v>1</v>
          </cell>
          <cell r="AE2">
            <v>1</v>
          </cell>
        </row>
      </sheetData>
      <sheetData sheetId="158">
        <row r="2">
          <cell r="AC2">
            <v>1</v>
          </cell>
          <cell r="AD2">
            <v>1</v>
          </cell>
          <cell r="AE2">
            <v>1</v>
          </cell>
        </row>
      </sheetData>
      <sheetData sheetId="159">
        <row r="2">
          <cell r="AC2">
            <v>1</v>
          </cell>
          <cell r="AD2">
            <v>1</v>
          </cell>
          <cell r="AE2">
            <v>1</v>
          </cell>
        </row>
      </sheetData>
      <sheetData sheetId="160">
        <row r="2">
          <cell r="AC2">
            <v>1</v>
          </cell>
          <cell r="AD2">
            <v>0</v>
          </cell>
          <cell r="AE2">
            <v>1</v>
          </cell>
        </row>
      </sheetData>
      <sheetData sheetId="161">
        <row r="2">
          <cell r="AC2">
            <v>1</v>
          </cell>
          <cell r="AD2">
            <v>1</v>
          </cell>
          <cell r="AE2">
            <v>1</v>
          </cell>
        </row>
      </sheetData>
      <sheetData sheetId="162">
        <row r="2">
          <cell r="AC2">
            <v>1</v>
          </cell>
          <cell r="AD2">
            <v>1</v>
          </cell>
          <cell r="AE2">
            <v>1</v>
          </cell>
        </row>
      </sheetData>
      <sheetData sheetId="163">
        <row r="2">
          <cell r="AC2">
            <v>1</v>
          </cell>
          <cell r="AD2">
            <v>1</v>
          </cell>
          <cell r="AE2">
            <v>1</v>
          </cell>
        </row>
      </sheetData>
      <sheetData sheetId="164">
        <row r="2">
          <cell r="AC2">
            <v>1</v>
          </cell>
          <cell r="AD2">
            <v>1</v>
          </cell>
          <cell r="AE2">
            <v>1</v>
          </cell>
        </row>
      </sheetData>
      <sheetData sheetId="165">
        <row r="2">
          <cell r="AC2">
            <v>1</v>
          </cell>
          <cell r="AD2">
            <v>1</v>
          </cell>
          <cell r="AE2">
            <v>0</v>
          </cell>
        </row>
      </sheetData>
      <sheetData sheetId="166">
        <row r="2">
          <cell r="AC2">
            <v>1</v>
          </cell>
          <cell r="AD2">
            <v>1</v>
          </cell>
          <cell r="AE2">
            <v>1</v>
          </cell>
        </row>
      </sheetData>
      <sheetData sheetId="167">
        <row r="2">
          <cell r="AC2">
            <v>1</v>
          </cell>
          <cell r="AD2">
            <v>1</v>
          </cell>
          <cell r="AE2">
            <v>1</v>
          </cell>
        </row>
      </sheetData>
      <sheetData sheetId="168">
        <row r="2">
          <cell r="AC2">
            <v>1</v>
          </cell>
          <cell r="AD2">
            <v>1</v>
          </cell>
          <cell r="AE2">
            <v>1</v>
          </cell>
        </row>
      </sheetData>
      <sheetData sheetId="169">
        <row r="2">
          <cell r="AC2">
            <v>1</v>
          </cell>
          <cell r="AD2">
            <v>0</v>
          </cell>
          <cell r="AE2">
            <v>0</v>
          </cell>
        </row>
      </sheetData>
      <sheetData sheetId="170">
        <row r="2">
          <cell r="AC2">
            <v>1</v>
          </cell>
          <cell r="AD2">
            <v>1</v>
          </cell>
          <cell r="AE2">
            <v>0</v>
          </cell>
        </row>
      </sheetData>
      <sheetData sheetId="171">
        <row r="2">
          <cell r="AC2">
            <v>1</v>
          </cell>
          <cell r="AD2">
            <v>1</v>
          </cell>
          <cell r="AE2">
            <v>1</v>
          </cell>
        </row>
      </sheetData>
      <sheetData sheetId="172">
        <row r="2">
          <cell r="AC2">
            <v>1</v>
          </cell>
          <cell r="AD2">
            <v>1</v>
          </cell>
          <cell r="AE2">
            <v>1</v>
          </cell>
        </row>
      </sheetData>
      <sheetData sheetId="173">
        <row r="2">
          <cell r="AC2">
            <v>1</v>
          </cell>
          <cell r="AD2">
            <v>1</v>
          </cell>
          <cell r="AE2">
            <v>1</v>
          </cell>
        </row>
      </sheetData>
      <sheetData sheetId="174">
        <row r="2">
          <cell r="AC2">
            <v>1</v>
          </cell>
          <cell r="AD2">
            <v>1</v>
          </cell>
          <cell r="AE2">
            <v>1</v>
          </cell>
        </row>
      </sheetData>
      <sheetData sheetId="175">
        <row r="2">
          <cell r="AC2">
            <v>1</v>
          </cell>
          <cell r="AD2">
            <v>1</v>
          </cell>
          <cell r="AE2">
            <v>1</v>
          </cell>
        </row>
      </sheetData>
      <sheetData sheetId="176">
        <row r="2">
          <cell r="AC2">
            <v>1</v>
          </cell>
          <cell r="AD2">
            <v>1</v>
          </cell>
          <cell r="AE2">
            <v>1</v>
          </cell>
        </row>
      </sheetData>
      <sheetData sheetId="177">
        <row r="2">
          <cell r="AC2">
            <v>1</v>
          </cell>
          <cell r="AD2">
            <v>1</v>
          </cell>
          <cell r="AE2">
            <v>1</v>
          </cell>
        </row>
      </sheetData>
      <sheetData sheetId="178">
        <row r="2">
          <cell r="AC2">
            <v>1</v>
          </cell>
          <cell r="AD2">
            <v>1</v>
          </cell>
          <cell r="AE2">
            <v>1</v>
          </cell>
        </row>
      </sheetData>
      <sheetData sheetId="179">
        <row r="2">
          <cell r="AC2">
            <v>1</v>
          </cell>
          <cell r="AD2">
            <v>0</v>
          </cell>
          <cell r="AE2">
            <v>1</v>
          </cell>
        </row>
      </sheetData>
      <sheetData sheetId="180">
        <row r="2">
          <cell r="AC2">
            <v>1</v>
          </cell>
          <cell r="AD2">
            <v>1</v>
          </cell>
          <cell r="AE2">
            <v>0</v>
          </cell>
        </row>
      </sheetData>
      <sheetData sheetId="181">
        <row r="2">
          <cell r="AC2">
            <v>1</v>
          </cell>
          <cell r="AD2">
            <v>1</v>
          </cell>
          <cell r="AE2">
            <v>0</v>
          </cell>
        </row>
      </sheetData>
      <sheetData sheetId="182">
        <row r="2">
          <cell r="AC2">
            <v>1</v>
          </cell>
          <cell r="AD2">
            <v>1</v>
          </cell>
          <cell r="AE2">
            <v>0</v>
          </cell>
        </row>
      </sheetData>
      <sheetData sheetId="183">
        <row r="2">
          <cell r="AC2">
            <v>1</v>
          </cell>
          <cell r="AD2">
            <v>1</v>
          </cell>
          <cell r="AE2">
            <v>0</v>
          </cell>
        </row>
      </sheetData>
      <sheetData sheetId="184">
        <row r="2">
          <cell r="AC2">
            <v>1</v>
          </cell>
          <cell r="AD2">
            <v>1</v>
          </cell>
          <cell r="AE2">
            <v>1</v>
          </cell>
        </row>
      </sheetData>
      <sheetData sheetId="185">
        <row r="2">
          <cell r="AC2">
            <v>1</v>
          </cell>
          <cell r="AD2">
            <v>0</v>
          </cell>
          <cell r="AE2">
            <v>0</v>
          </cell>
        </row>
      </sheetData>
      <sheetData sheetId="186">
        <row r="2">
          <cell r="AC2">
            <v>1</v>
          </cell>
          <cell r="AD2">
            <v>0</v>
          </cell>
          <cell r="AE2">
            <v>1</v>
          </cell>
        </row>
      </sheetData>
      <sheetData sheetId="187">
        <row r="2">
          <cell r="AC2">
            <v>1</v>
          </cell>
          <cell r="AD2">
            <v>0</v>
          </cell>
          <cell r="AE2">
            <v>1</v>
          </cell>
        </row>
      </sheetData>
      <sheetData sheetId="188">
        <row r="2">
          <cell r="AC2">
            <v>1</v>
          </cell>
          <cell r="AD2">
            <v>1</v>
          </cell>
          <cell r="AE2">
            <v>1</v>
          </cell>
        </row>
      </sheetData>
      <sheetData sheetId="189">
        <row r="2">
          <cell r="AC2">
            <v>1</v>
          </cell>
          <cell r="AD2">
            <v>1</v>
          </cell>
          <cell r="AE2">
            <v>0</v>
          </cell>
        </row>
      </sheetData>
      <sheetData sheetId="190">
        <row r="2">
          <cell r="AC2">
            <v>1</v>
          </cell>
          <cell r="AD2">
            <v>1</v>
          </cell>
          <cell r="AE2">
            <v>0</v>
          </cell>
        </row>
      </sheetData>
      <sheetData sheetId="191">
        <row r="2">
          <cell r="AC2">
            <v>1</v>
          </cell>
          <cell r="AD2">
            <v>1</v>
          </cell>
          <cell r="AE2">
            <v>1</v>
          </cell>
        </row>
      </sheetData>
      <sheetData sheetId="192">
        <row r="2">
          <cell r="AC2">
            <v>1</v>
          </cell>
          <cell r="AD2">
            <v>1</v>
          </cell>
          <cell r="AE2">
            <v>1</v>
          </cell>
        </row>
      </sheetData>
      <sheetData sheetId="193">
        <row r="2">
          <cell r="AC2">
            <v>1</v>
          </cell>
          <cell r="AD2">
            <v>1</v>
          </cell>
          <cell r="AE2">
            <v>0</v>
          </cell>
        </row>
      </sheetData>
      <sheetData sheetId="194">
        <row r="2">
          <cell r="AC2">
            <v>1</v>
          </cell>
          <cell r="AD2">
            <v>1</v>
          </cell>
          <cell r="AE2">
            <v>1</v>
          </cell>
        </row>
      </sheetData>
      <sheetData sheetId="195">
        <row r="2">
          <cell r="AC2">
            <v>1</v>
          </cell>
          <cell r="AD2">
            <v>0</v>
          </cell>
          <cell r="AE2">
            <v>1</v>
          </cell>
        </row>
      </sheetData>
      <sheetData sheetId="196">
        <row r="2">
          <cell r="AC2">
            <v>1</v>
          </cell>
          <cell r="AD2">
            <v>1</v>
          </cell>
          <cell r="AE2">
            <v>0</v>
          </cell>
        </row>
      </sheetData>
      <sheetData sheetId="197">
        <row r="2">
          <cell r="AC2">
            <v>1</v>
          </cell>
          <cell r="AD2">
            <v>0</v>
          </cell>
          <cell r="AE2">
            <v>1</v>
          </cell>
        </row>
      </sheetData>
      <sheetData sheetId="198">
        <row r="2">
          <cell r="AC2">
            <v>1</v>
          </cell>
          <cell r="AD2">
            <v>1</v>
          </cell>
          <cell r="AE2">
            <v>1</v>
          </cell>
        </row>
      </sheetData>
      <sheetData sheetId="199">
        <row r="2">
          <cell r="AC2">
            <v>1</v>
          </cell>
          <cell r="AD2">
            <v>1</v>
          </cell>
          <cell r="AE2">
            <v>1</v>
          </cell>
        </row>
      </sheetData>
      <sheetData sheetId="200">
        <row r="2">
          <cell r="AC2">
            <v>1</v>
          </cell>
          <cell r="AD2">
            <v>1</v>
          </cell>
          <cell r="AE2">
            <v>0</v>
          </cell>
        </row>
      </sheetData>
      <sheetData sheetId="201">
        <row r="2">
          <cell r="AC2">
            <v>1</v>
          </cell>
          <cell r="AD2">
            <v>1</v>
          </cell>
          <cell r="AE2">
            <v>0</v>
          </cell>
        </row>
      </sheetData>
      <sheetData sheetId="202">
        <row r="2">
          <cell r="AC2">
            <v>1</v>
          </cell>
          <cell r="AD2">
            <v>1</v>
          </cell>
          <cell r="AE2">
            <v>0</v>
          </cell>
        </row>
      </sheetData>
      <sheetData sheetId="203">
        <row r="2">
          <cell r="AC2">
            <v>1</v>
          </cell>
          <cell r="AD2">
            <v>1</v>
          </cell>
          <cell r="AE2">
            <v>0</v>
          </cell>
        </row>
      </sheetData>
      <sheetData sheetId="204">
        <row r="2">
          <cell r="AC2">
            <v>1</v>
          </cell>
          <cell r="AD2">
            <v>1</v>
          </cell>
          <cell r="AE2">
            <v>0</v>
          </cell>
        </row>
      </sheetData>
      <sheetData sheetId="205">
        <row r="2">
          <cell r="AC2">
            <v>1</v>
          </cell>
          <cell r="AD2">
            <v>1</v>
          </cell>
          <cell r="AE2">
            <v>1</v>
          </cell>
        </row>
      </sheetData>
      <sheetData sheetId="206">
        <row r="2">
          <cell r="AC2">
            <v>1</v>
          </cell>
          <cell r="AD2">
            <v>1</v>
          </cell>
          <cell r="AE2">
            <v>1</v>
          </cell>
        </row>
      </sheetData>
      <sheetData sheetId="207">
        <row r="2">
          <cell r="AC2">
            <v>1</v>
          </cell>
          <cell r="AD2">
            <v>1</v>
          </cell>
          <cell r="AE2">
            <v>1</v>
          </cell>
        </row>
      </sheetData>
      <sheetData sheetId="208">
        <row r="2">
          <cell r="AC2">
            <v>1</v>
          </cell>
          <cell r="AD2">
            <v>1</v>
          </cell>
          <cell r="AE2">
            <v>1</v>
          </cell>
        </row>
      </sheetData>
      <sheetData sheetId="209">
        <row r="2">
          <cell r="AC2">
            <v>1</v>
          </cell>
          <cell r="AD2">
            <v>0</v>
          </cell>
          <cell r="AE2">
            <v>1</v>
          </cell>
        </row>
      </sheetData>
      <sheetData sheetId="210">
        <row r="2">
          <cell r="AC2">
            <v>1</v>
          </cell>
          <cell r="AD2">
            <v>1</v>
          </cell>
          <cell r="AE2">
            <v>1</v>
          </cell>
        </row>
      </sheetData>
      <sheetData sheetId="211">
        <row r="2">
          <cell r="AC2">
            <v>1</v>
          </cell>
          <cell r="AD2">
            <v>0</v>
          </cell>
          <cell r="AE2">
            <v>1</v>
          </cell>
        </row>
      </sheetData>
      <sheetData sheetId="212">
        <row r="2">
          <cell r="AC2">
            <v>1</v>
          </cell>
          <cell r="AD2">
            <v>1</v>
          </cell>
          <cell r="AE2">
            <v>1</v>
          </cell>
        </row>
      </sheetData>
      <sheetData sheetId="213">
        <row r="2">
          <cell r="AC2">
            <v>1</v>
          </cell>
          <cell r="AD2">
            <v>0</v>
          </cell>
          <cell r="AE2">
            <v>1</v>
          </cell>
        </row>
      </sheetData>
      <sheetData sheetId="214">
        <row r="2">
          <cell r="AC2">
            <v>1</v>
          </cell>
          <cell r="AD2">
            <v>1</v>
          </cell>
          <cell r="AE2">
            <v>1</v>
          </cell>
        </row>
      </sheetData>
      <sheetData sheetId="215">
        <row r="2">
          <cell r="AC2">
            <v>1</v>
          </cell>
          <cell r="AD2">
            <v>1</v>
          </cell>
          <cell r="AE2">
            <v>0</v>
          </cell>
        </row>
      </sheetData>
      <sheetData sheetId="216">
        <row r="2">
          <cell r="AC2">
            <v>1</v>
          </cell>
          <cell r="AD2">
            <v>1</v>
          </cell>
          <cell r="AE2">
            <v>1</v>
          </cell>
        </row>
      </sheetData>
      <sheetData sheetId="217">
        <row r="2">
          <cell r="AC2">
            <v>1</v>
          </cell>
          <cell r="AD2">
            <v>1</v>
          </cell>
          <cell r="AE2">
            <v>1</v>
          </cell>
        </row>
      </sheetData>
      <sheetData sheetId="218">
        <row r="2">
          <cell r="AC2">
            <v>1</v>
          </cell>
          <cell r="AD2">
            <v>0</v>
          </cell>
          <cell r="AE2">
            <v>0</v>
          </cell>
        </row>
      </sheetData>
      <sheetData sheetId="219">
        <row r="2">
          <cell r="AC2">
            <v>1</v>
          </cell>
          <cell r="AD2">
            <v>1</v>
          </cell>
          <cell r="AE2">
            <v>0</v>
          </cell>
        </row>
      </sheetData>
      <sheetData sheetId="220">
        <row r="2">
          <cell r="AC2">
            <v>1</v>
          </cell>
          <cell r="AD2">
            <v>1</v>
          </cell>
          <cell r="AE2">
            <v>1</v>
          </cell>
        </row>
      </sheetData>
      <sheetData sheetId="221">
        <row r="2">
          <cell r="AC2">
            <v>1</v>
          </cell>
          <cell r="AD2">
            <v>1</v>
          </cell>
          <cell r="AE2">
            <v>1</v>
          </cell>
        </row>
      </sheetData>
      <sheetData sheetId="222">
        <row r="2">
          <cell r="AC2">
            <v>1</v>
          </cell>
          <cell r="AD2">
            <v>1</v>
          </cell>
          <cell r="AE2">
            <v>1</v>
          </cell>
        </row>
      </sheetData>
      <sheetData sheetId="223">
        <row r="2">
          <cell r="AC2">
            <v>1</v>
          </cell>
          <cell r="AD2">
            <v>1</v>
          </cell>
          <cell r="AE2">
            <v>1</v>
          </cell>
        </row>
      </sheetData>
      <sheetData sheetId="224">
        <row r="2">
          <cell r="AC2">
            <v>1</v>
          </cell>
          <cell r="AD2">
            <v>1</v>
          </cell>
          <cell r="AE2">
            <v>1</v>
          </cell>
        </row>
      </sheetData>
      <sheetData sheetId="225">
        <row r="2">
          <cell r="AC2">
            <v>1</v>
          </cell>
          <cell r="AD2">
            <v>1</v>
          </cell>
          <cell r="AE2">
            <v>1</v>
          </cell>
        </row>
      </sheetData>
      <sheetData sheetId="226">
        <row r="2">
          <cell r="AC2">
            <v>1</v>
          </cell>
          <cell r="AD2">
            <v>1</v>
          </cell>
          <cell r="AE2">
            <v>1</v>
          </cell>
        </row>
      </sheetData>
      <sheetData sheetId="227">
        <row r="2">
          <cell r="AC2">
            <v>1</v>
          </cell>
          <cell r="AD2">
            <v>1</v>
          </cell>
          <cell r="AE2">
            <v>1</v>
          </cell>
        </row>
      </sheetData>
      <sheetData sheetId="228">
        <row r="2">
          <cell r="AC2">
            <v>0</v>
          </cell>
          <cell r="AD2">
            <v>1</v>
          </cell>
          <cell r="AE2">
            <v>1</v>
          </cell>
        </row>
      </sheetData>
      <sheetData sheetId="229">
        <row r="2">
          <cell r="AC2">
            <v>1</v>
          </cell>
          <cell r="AD2">
            <v>1</v>
          </cell>
          <cell r="AE2">
            <v>1</v>
          </cell>
        </row>
      </sheetData>
      <sheetData sheetId="230">
        <row r="2">
          <cell r="AC2">
            <v>1</v>
          </cell>
          <cell r="AD2">
            <v>1</v>
          </cell>
          <cell r="AE2">
            <v>0</v>
          </cell>
        </row>
      </sheetData>
      <sheetData sheetId="231">
        <row r="2">
          <cell r="AC2">
            <v>1</v>
          </cell>
          <cell r="AD2">
            <v>1</v>
          </cell>
          <cell r="AE2">
            <v>0</v>
          </cell>
        </row>
      </sheetData>
      <sheetData sheetId="232">
        <row r="2">
          <cell r="AC2">
            <v>1</v>
          </cell>
          <cell r="AD2">
            <v>1</v>
          </cell>
          <cell r="AE2">
            <v>0</v>
          </cell>
        </row>
      </sheetData>
      <sheetData sheetId="233">
        <row r="2">
          <cell r="AC2">
            <v>1</v>
          </cell>
          <cell r="AD2">
            <v>1</v>
          </cell>
          <cell r="AE2">
            <v>0</v>
          </cell>
        </row>
      </sheetData>
      <sheetData sheetId="234">
        <row r="2">
          <cell r="AC2">
            <v>1</v>
          </cell>
          <cell r="AD2">
            <v>1</v>
          </cell>
          <cell r="AE2">
            <v>0</v>
          </cell>
        </row>
      </sheetData>
      <sheetData sheetId="235">
        <row r="2">
          <cell r="AC2">
            <v>1</v>
          </cell>
          <cell r="AD2">
            <v>0</v>
          </cell>
          <cell r="AE2">
            <v>0</v>
          </cell>
        </row>
      </sheetData>
      <sheetData sheetId="236">
        <row r="2">
          <cell r="AC2">
            <v>1</v>
          </cell>
          <cell r="AD2">
            <v>1</v>
          </cell>
          <cell r="AE2">
            <v>0</v>
          </cell>
        </row>
      </sheetData>
      <sheetData sheetId="237">
        <row r="2">
          <cell r="AC2">
            <v>1</v>
          </cell>
          <cell r="AD2">
            <v>0</v>
          </cell>
          <cell r="AE2">
            <v>0</v>
          </cell>
        </row>
      </sheetData>
      <sheetData sheetId="238">
        <row r="2">
          <cell r="AC2">
            <v>1</v>
          </cell>
          <cell r="AD2">
            <v>1</v>
          </cell>
          <cell r="AE2">
            <v>0</v>
          </cell>
        </row>
      </sheetData>
      <sheetData sheetId="239">
        <row r="2">
          <cell r="AC2">
            <v>1</v>
          </cell>
          <cell r="AD2">
            <v>1</v>
          </cell>
          <cell r="AE2">
            <v>1</v>
          </cell>
        </row>
      </sheetData>
      <sheetData sheetId="240">
        <row r="2">
          <cell r="AC2">
            <v>1</v>
          </cell>
          <cell r="AD2">
            <v>1</v>
          </cell>
          <cell r="AE2">
            <v>1</v>
          </cell>
        </row>
      </sheetData>
      <sheetData sheetId="241">
        <row r="2">
          <cell r="AC2">
            <v>1</v>
          </cell>
          <cell r="AD2">
            <v>1</v>
          </cell>
          <cell r="AE2">
            <v>0</v>
          </cell>
        </row>
      </sheetData>
      <sheetData sheetId="242">
        <row r="2">
          <cell r="AC2">
            <v>1</v>
          </cell>
          <cell r="AD2">
            <v>1</v>
          </cell>
          <cell r="AE2">
            <v>1</v>
          </cell>
        </row>
      </sheetData>
      <sheetData sheetId="243">
        <row r="2">
          <cell r="AC2">
            <v>1</v>
          </cell>
          <cell r="AD2">
            <v>1</v>
          </cell>
          <cell r="AE2">
            <v>1</v>
          </cell>
        </row>
      </sheetData>
      <sheetData sheetId="244">
        <row r="2">
          <cell r="AC2">
            <v>1</v>
          </cell>
          <cell r="AD2">
            <v>1</v>
          </cell>
          <cell r="AE2">
            <v>1</v>
          </cell>
        </row>
      </sheetData>
      <sheetData sheetId="245">
        <row r="2">
          <cell r="AC2">
            <v>1</v>
          </cell>
          <cell r="AD2">
            <v>1</v>
          </cell>
          <cell r="AE2">
            <v>0</v>
          </cell>
        </row>
      </sheetData>
      <sheetData sheetId="246">
        <row r="2">
          <cell r="AC2">
            <v>1</v>
          </cell>
          <cell r="AD2">
            <v>1</v>
          </cell>
          <cell r="AE2">
            <v>1</v>
          </cell>
        </row>
      </sheetData>
      <sheetData sheetId="247">
        <row r="2">
          <cell r="AC2">
            <v>1</v>
          </cell>
          <cell r="AD2">
            <v>1</v>
          </cell>
          <cell r="AE2">
            <v>1</v>
          </cell>
        </row>
      </sheetData>
      <sheetData sheetId="248">
        <row r="2">
          <cell r="AC2">
            <v>1</v>
          </cell>
          <cell r="AD2">
            <v>1</v>
          </cell>
          <cell r="AE2">
            <v>0</v>
          </cell>
        </row>
      </sheetData>
      <sheetData sheetId="249">
        <row r="2">
          <cell r="AC2">
            <v>1</v>
          </cell>
          <cell r="AD2">
            <v>1</v>
          </cell>
          <cell r="AE2">
            <v>1</v>
          </cell>
        </row>
      </sheetData>
      <sheetData sheetId="250">
        <row r="2">
          <cell r="AC2">
            <v>1</v>
          </cell>
          <cell r="AD2">
            <v>1</v>
          </cell>
          <cell r="AE2">
            <v>0</v>
          </cell>
        </row>
      </sheetData>
      <sheetData sheetId="251">
        <row r="2">
          <cell r="AC2">
            <v>1</v>
          </cell>
          <cell r="AD2">
            <v>1</v>
          </cell>
          <cell r="AE2">
            <v>0</v>
          </cell>
        </row>
      </sheetData>
      <sheetData sheetId="252">
        <row r="2">
          <cell r="AC2">
            <v>1</v>
          </cell>
          <cell r="AD2">
            <v>1</v>
          </cell>
          <cell r="AE2">
            <v>0</v>
          </cell>
        </row>
      </sheetData>
      <sheetData sheetId="253">
        <row r="2">
          <cell r="AC2">
            <v>1</v>
          </cell>
          <cell r="AD2">
            <v>0</v>
          </cell>
          <cell r="AE2">
            <v>0</v>
          </cell>
        </row>
      </sheetData>
      <sheetData sheetId="254">
        <row r="2">
          <cell r="AC2">
            <v>1</v>
          </cell>
          <cell r="AD2">
            <v>1</v>
          </cell>
          <cell r="AE2">
            <v>0</v>
          </cell>
        </row>
      </sheetData>
      <sheetData sheetId="255">
        <row r="2">
          <cell r="AC2">
            <v>1</v>
          </cell>
          <cell r="AD2">
            <v>1</v>
          </cell>
          <cell r="AE2">
            <v>1</v>
          </cell>
        </row>
      </sheetData>
      <sheetData sheetId="256">
        <row r="2">
          <cell r="AC2">
            <v>1</v>
          </cell>
          <cell r="AD2">
            <v>1</v>
          </cell>
          <cell r="AE2">
            <v>1</v>
          </cell>
        </row>
      </sheetData>
      <sheetData sheetId="257">
        <row r="2">
          <cell r="AC2">
            <v>1</v>
          </cell>
          <cell r="AD2">
            <v>1</v>
          </cell>
          <cell r="AE2">
            <v>1</v>
          </cell>
        </row>
      </sheetData>
      <sheetData sheetId="258">
        <row r="2">
          <cell r="AC2">
            <v>1</v>
          </cell>
          <cell r="AD2">
            <v>0</v>
          </cell>
          <cell r="AE2">
            <v>1</v>
          </cell>
        </row>
      </sheetData>
      <sheetData sheetId="259">
        <row r="2">
          <cell r="AC2">
            <v>1</v>
          </cell>
          <cell r="AD2">
            <v>1</v>
          </cell>
          <cell r="AE2">
            <v>1</v>
          </cell>
        </row>
      </sheetData>
      <sheetData sheetId="260">
        <row r="2">
          <cell r="AC2">
            <v>1</v>
          </cell>
          <cell r="AD2">
            <v>0</v>
          </cell>
          <cell r="AE2">
            <v>1</v>
          </cell>
        </row>
      </sheetData>
      <sheetData sheetId="261">
        <row r="2">
          <cell r="AC2">
            <v>1</v>
          </cell>
          <cell r="AD2">
            <v>0</v>
          </cell>
          <cell r="AE2">
            <v>1</v>
          </cell>
        </row>
      </sheetData>
      <sheetData sheetId="262">
        <row r="2">
          <cell r="AC2">
            <v>1</v>
          </cell>
          <cell r="AD2">
            <v>0</v>
          </cell>
          <cell r="AE2">
            <v>1</v>
          </cell>
        </row>
      </sheetData>
      <sheetData sheetId="263">
        <row r="2">
          <cell r="AC2">
            <v>1</v>
          </cell>
          <cell r="AD2">
            <v>1</v>
          </cell>
          <cell r="AE2">
            <v>1</v>
          </cell>
        </row>
      </sheetData>
      <sheetData sheetId="264">
        <row r="2">
          <cell r="AC2">
            <v>1</v>
          </cell>
          <cell r="AD2">
            <v>1</v>
          </cell>
          <cell r="AE2">
            <v>1</v>
          </cell>
        </row>
      </sheetData>
      <sheetData sheetId="265">
        <row r="2">
          <cell r="AC2">
            <v>1</v>
          </cell>
          <cell r="AD2">
            <v>0</v>
          </cell>
          <cell r="AE2">
            <v>1</v>
          </cell>
        </row>
      </sheetData>
      <sheetData sheetId="266">
        <row r="2">
          <cell r="AC2">
            <v>1</v>
          </cell>
          <cell r="AD2">
            <v>1</v>
          </cell>
          <cell r="AE2">
            <v>1</v>
          </cell>
        </row>
      </sheetData>
      <sheetData sheetId="267">
        <row r="2">
          <cell r="AC2">
            <v>1</v>
          </cell>
          <cell r="AD2">
            <v>0</v>
          </cell>
          <cell r="AE2">
            <v>0</v>
          </cell>
        </row>
      </sheetData>
      <sheetData sheetId="268">
        <row r="2">
          <cell r="AC2">
            <v>1</v>
          </cell>
          <cell r="AD2">
            <v>1</v>
          </cell>
          <cell r="AE2">
            <v>1</v>
          </cell>
        </row>
      </sheetData>
      <sheetData sheetId="269">
        <row r="2">
          <cell r="AC2">
            <v>1</v>
          </cell>
          <cell r="AD2">
            <v>1</v>
          </cell>
          <cell r="AE2">
            <v>1</v>
          </cell>
        </row>
      </sheetData>
      <sheetData sheetId="270">
        <row r="2">
          <cell r="AC2">
            <v>1</v>
          </cell>
          <cell r="AD2">
            <v>1</v>
          </cell>
          <cell r="AE2">
            <v>1</v>
          </cell>
        </row>
      </sheetData>
      <sheetData sheetId="271">
        <row r="2">
          <cell r="AC2">
            <v>1</v>
          </cell>
          <cell r="AD2">
            <v>0</v>
          </cell>
          <cell r="AE2">
            <v>1</v>
          </cell>
        </row>
      </sheetData>
      <sheetData sheetId="272">
        <row r="2">
          <cell r="AC2">
            <v>1</v>
          </cell>
          <cell r="AD2">
            <v>0</v>
          </cell>
          <cell r="AE2">
            <v>1</v>
          </cell>
        </row>
      </sheetData>
      <sheetData sheetId="273">
        <row r="2">
          <cell r="AC2">
            <v>1</v>
          </cell>
          <cell r="AD2">
            <v>0</v>
          </cell>
          <cell r="AE2">
            <v>1</v>
          </cell>
        </row>
      </sheetData>
      <sheetData sheetId="274">
        <row r="2">
          <cell r="AC2">
            <v>1</v>
          </cell>
          <cell r="AD2">
            <v>0</v>
          </cell>
          <cell r="AE2">
            <v>1</v>
          </cell>
        </row>
      </sheetData>
      <sheetData sheetId="275">
        <row r="2">
          <cell r="AC2">
            <v>1</v>
          </cell>
          <cell r="AD2">
            <v>1</v>
          </cell>
          <cell r="AE2">
            <v>1</v>
          </cell>
        </row>
      </sheetData>
      <sheetData sheetId="276">
        <row r="2">
          <cell r="AC2">
            <v>1</v>
          </cell>
          <cell r="AD2">
            <v>1</v>
          </cell>
          <cell r="AE2">
            <v>1</v>
          </cell>
        </row>
      </sheetData>
      <sheetData sheetId="277">
        <row r="2">
          <cell r="AC2">
            <v>1</v>
          </cell>
          <cell r="AD2">
            <v>1</v>
          </cell>
          <cell r="AE2">
            <v>1</v>
          </cell>
        </row>
      </sheetData>
      <sheetData sheetId="278">
        <row r="2">
          <cell r="AC2">
            <v>1</v>
          </cell>
          <cell r="AD2">
            <v>1</v>
          </cell>
          <cell r="AE2">
            <v>1</v>
          </cell>
        </row>
      </sheetData>
      <sheetData sheetId="279">
        <row r="2">
          <cell r="AC2">
            <v>1</v>
          </cell>
          <cell r="AD2">
            <v>1</v>
          </cell>
          <cell r="AE2">
            <v>1</v>
          </cell>
        </row>
      </sheetData>
      <sheetData sheetId="280">
        <row r="2">
          <cell r="AC2">
            <v>1</v>
          </cell>
          <cell r="AD2">
            <v>1</v>
          </cell>
          <cell r="AE2">
            <v>0</v>
          </cell>
        </row>
      </sheetData>
      <sheetData sheetId="281">
        <row r="2">
          <cell r="AC2">
            <v>1</v>
          </cell>
          <cell r="AD2">
            <v>1</v>
          </cell>
          <cell r="AE2">
            <v>1</v>
          </cell>
        </row>
      </sheetData>
      <sheetData sheetId="282">
        <row r="2">
          <cell r="AC2">
            <v>1</v>
          </cell>
          <cell r="AD2">
            <v>0</v>
          </cell>
          <cell r="AE2">
            <v>0</v>
          </cell>
        </row>
      </sheetData>
      <sheetData sheetId="283">
        <row r="2">
          <cell r="AC2">
            <v>1</v>
          </cell>
          <cell r="AD2">
            <v>1</v>
          </cell>
          <cell r="AE2">
            <v>1</v>
          </cell>
        </row>
      </sheetData>
      <sheetData sheetId="284">
        <row r="2">
          <cell r="AC2">
            <v>1</v>
          </cell>
          <cell r="AD2">
            <v>1</v>
          </cell>
          <cell r="AE2">
            <v>1</v>
          </cell>
        </row>
      </sheetData>
      <sheetData sheetId="285">
        <row r="2">
          <cell r="AC2">
            <v>1</v>
          </cell>
          <cell r="AD2">
            <v>0</v>
          </cell>
          <cell r="AE2">
            <v>0</v>
          </cell>
        </row>
      </sheetData>
      <sheetData sheetId="286">
        <row r="2">
          <cell r="AC2">
            <v>1</v>
          </cell>
          <cell r="AD2">
            <v>0</v>
          </cell>
          <cell r="AE2">
            <v>1</v>
          </cell>
        </row>
      </sheetData>
      <sheetData sheetId="287">
        <row r="2">
          <cell r="AC2">
            <v>1</v>
          </cell>
          <cell r="AD2">
            <v>0</v>
          </cell>
          <cell r="AE2">
            <v>0</v>
          </cell>
        </row>
      </sheetData>
      <sheetData sheetId="288">
        <row r="2">
          <cell r="AC2">
            <v>1</v>
          </cell>
          <cell r="AD2">
            <v>1</v>
          </cell>
          <cell r="AE2">
            <v>0</v>
          </cell>
        </row>
      </sheetData>
      <sheetData sheetId="289">
        <row r="2">
          <cell r="AC2">
            <v>1</v>
          </cell>
          <cell r="AD2">
            <v>0</v>
          </cell>
          <cell r="AE2">
            <v>1</v>
          </cell>
        </row>
      </sheetData>
      <sheetData sheetId="290">
        <row r="2">
          <cell r="AC2">
            <v>1</v>
          </cell>
          <cell r="AD2">
            <v>1</v>
          </cell>
          <cell r="AE2">
            <v>1</v>
          </cell>
        </row>
      </sheetData>
      <sheetData sheetId="291">
        <row r="2">
          <cell r="AC2">
            <v>1</v>
          </cell>
          <cell r="AD2">
            <v>1</v>
          </cell>
          <cell r="AE2">
            <v>1</v>
          </cell>
        </row>
      </sheetData>
      <sheetData sheetId="292">
        <row r="2">
          <cell r="AC2">
            <v>1</v>
          </cell>
          <cell r="AD2">
            <v>0</v>
          </cell>
          <cell r="AE2">
            <v>1</v>
          </cell>
        </row>
      </sheetData>
      <sheetData sheetId="293">
        <row r="2">
          <cell r="AC2">
            <v>1</v>
          </cell>
          <cell r="AD2">
            <v>1</v>
          </cell>
          <cell r="AE2">
            <v>1</v>
          </cell>
        </row>
      </sheetData>
      <sheetData sheetId="294">
        <row r="2">
          <cell r="AC2">
            <v>1</v>
          </cell>
          <cell r="AD2">
            <v>1</v>
          </cell>
          <cell r="AE2">
            <v>1</v>
          </cell>
        </row>
      </sheetData>
      <sheetData sheetId="295">
        <row r="2">
          <cell r="AC2">
            <v>1</v>
          </cell>
          <cell r="AD2">
            <v>0</v>
          </cell>
          <cell r="AE2">
            <v>1</v>
          </cell>
        </row>
      </sheetData>
      <sheetData sheetId="296">
        <row r="2">
          <cell r="AC2">
            <v>1</v>
          </cell>
          <cell r="AD2">
            <v>0</v>
          </cell>
          <cell r="AE2">
            <v>1</v>
          </cell>
        </row>
      </sheetData>
      <sheetData sheetId="297">
        <row r="2">
          <cell r="AC2">
            <v>1</v>
          </cell>
          <cell r="AD2">
            <v>1</v>
          </cell>
          <cell r="AE2">
            <v>1</v>
          </cell>
        </row>
      </sheetData>
      <sheetData sheetId="298">
        <row r="2">
          <cell r="AC2">
            <v>1</v>
          </cell>
          <cell r="AD2">
            <v>1</v>
          </cell>
          <cell r="AE2">
            <v>1</v>
          </cell>
        </row>
      </sheetData>
      <sheetData sheetId="299">
        <row r="2">
          <cell r="AC2">
            <v>1</v>
          </cell>
          <cell r="AD2">
            <v>0</v>
          </cell>
          <cell r="AE2">
            <v>1</v>
          </cell>
        </row>
      </sheetData>
      <sheetData sheetId="300">
        <row r="2">
          <cell r="AC2">
            <v>1</v>
          </cell>
          <cell r="AD2">
            <v>1</v>
          </cell>
          <cell r="AE2">
            <v>0</v>
          </cell>
        </row>
      </sheetData>
      <sheetData sheetId="301">
        <row r="2">
          <cell r="AC2">
            <v>1</v>
          </cell>
          <cell r="AD2">
            <v>1</v>
          </cell>
          <cell r="AE2">
            <v>0</v>
          </cell>
        </row>
      </sheetData>
      <sheetData sheetId="302">
        <row r="2">
          <cell r="AC2">
            <v>1</v>
          </cell>
          <cell r="AD2">
            <v>1</v>
          </cell>
          <cell r="AE2">
            <v>0</v>
          </cell>
        </row>
      </sheetData>
      <sheetData sheetId="303">
        <row r="2">
          <cell r="AC2">
            <v>1</v>
          </cell>
          <cell r="AD2">
            <v>0</v>
          </cell>
          <cell r="AE2">
            <v>0</v>
          </cell>
        </row>
      </sheetData>
      <sheetData sheetId="304">
        <row r="2">
          <cell r="AC2">
            <v>1</v>
          </cell>
          <cell r="AD2">
            <v>1</v>
          </cell>
          <cell r="AE2">
            <v>0</v>
          </cell>
        </row>
      </sheetData>
      <sheetData sheetId="305">
        <row r="2">
          <cell r="AC2">
            <v>1</v>
          </cell>
          <cell r="AD2">
            <v>1</v>
          </cell>
          <cell r="AE2">
            <v>1</v>
          </cell>
        </row>
      </sheetData>
      <sheetData sheetId="306">
        <row r="2">
          <cell r="AC2">
            <v>1</v>
          </cell>
          <cell r="AD2">
            <v>1</v>
          </cell>
          <cell r="AE2">
            <v>1</v>
          </cell>
        </row>
      </sheetData>
      <sheetData sheetId="307">
        <row r="2">
          <cell r="AC2">
            <v>1</v>
          </cell>
          <cell r="AD2">
            <v>1</v>
          </cell>
          <cell r="AE2">
            <v>1</v>
          </cell>
        </row>
      </sheetData>
      <sheetData sheetId="308">
        <row r="2">
          <cell r="AC2">
            <v>1</v>
          </cell>
          <cell r="AD2">
            <v>0</v>
          </cell>
          <cell r="AE2">
            <v>1</v>
          </cell>
        </row>
      </sheetData>
      <sheetData sheetId="309">
        <row r="2">
          <cell r="AC2">
            <v>1</v>
          </cell>
          <cell r="AD2">
            <v>0</v>
          </cell>
          <cell r="AE2">
            <v>1</v>
          </cell>
        </row>
      </sheetData>
      <sheetData sheetId="310">
        <row r="2">
          <cell r="AC2">
            <v>1</v>
          </cell>
          <cell r="AD2">
            <v>0</v>
          </cell>
          <cell r="AE2">
            <v>1</v>
          </cell>
        </row>
      </sheetData>
      <sheetData sheetId="311">
        <row r="2">
          <cell r="AC2">
            <v>1</v>
          </cell>
          <cell r="AD2">
            <v>1</v>
          </cell>
          <cell r="AE2">
            <v>1</v>
          </cell>
        </row>
      </sheetData>
      <sheetData sheetId="312">
        <row r="2">
          <cell r="AC2">
            <v>1</v>
          </cell>
          <cell r="AD2">
            <v>1</v>
          </cell>
          <cell r="AE2">
            <v>1</v>
          </cell>
        </row>
      </sheetData>
      <sheetData sheetId="313">
        <row r="2">
          <cell r="AC2">
            <v>1</v>
          </cell>
          <cell r="AD2">
            <v>1</v>
          </cell>
          <cell r="AE2">
            <v>1</v>
          </cell>
        </row>
      </sheetData>
      <sheetData sheetId="314">
        <row r="2">
          <cell r="AC2">
            <v>1</v>
          </cell>
          <cell r="AD2">
            <v>1</v>
          </cell>
          <cell r="AE2">
            <v>1</v>
          </cell>
        </row>
      </sheetData>
      <sheetData sheetId="315">
        <row r="2">
          <cell r="AC2">
            <v>1</v>
          </cell>
          <cell r="AD2">
            <v>1</v>
          </cell>
          <cell r="AE2">
            <v>0</v>
          </cell>
        </row>
      </sheetData>
      <sheetData sheetId="316">
        <row r="2">
          <cell r="AC2">
            <v>1</v>
          </cell>
          <cell r="AD2">
            <v>0</v>
          </cell>
          <cell r="AE2">
            <v>0</v>
          </cell>
        </row>
      </sheetData>
      <sheetData sheetId="317">
        <row r="2">
          <cell r="AC2">
            <v>1</v>
          </cell>
          <cell r="AD2">
            <v>1</v>
          </cell>
          <cell r="AE2">
            <v>0</v>
          </cell>
        </row>
      </sheetData>
      <sheetData sheetId="318">
        <row r="2">
          <cell r="AC2">
            <v>1</v>
          </cell>
          <cell r="AD2">
            <v>0</v>
          </cell>
          <cell r="AE2">
            <v>0</v>
          </cell>
        </row>
      </sheetData>
      <sheetData sheetId="319">
        <row r="2">
          <cell r="AC2">
            <v>1</v>
          </cell>
          <cell r="AD2">
            <v>1</v>
          </cell>
          <cell r="AE2">
            <v>1</v>
          </cell>
        </row>
      </sheetData>
      <sheetData sheetId="320">
        <row r="2">
          <cell r="AC2">
            <v>1</v>
          </cell>
          <cell r="AD2">
            <v>0</v>
          </cell>
          <cell r="AE2">
            <v>1</v>
          </cell>
        </row>
      </sheetData>
      <sheetData sheetId="321">
        <row r="2">
          <cell r="AC2">
            <v>1</v>
          </cell>
          <cell r="AD2">
            <v>0</v>
          </cell>
          <cell r="AE2">
            <v>1</v>
          </cell>
        </row>
      </sheetData>
      <sheetData sheetId="322">
        <row r="2">
          <cell r="AC2">
            <v>1</v>
          </cell>
          <cell r="AD2">
            <v>1</v>
          </cell>
          <cell r="AE2">
            <v>1</v>
          </cell>
        </row>
      </sheetData>
      <sheetData sheetId="323">
        <row r="2">
          <cell r="AC2">
            <v>1</v>
          </cell>
          <cell r="AD2">
            <v>1</v>
          </cell>
          <cell r="AE2">
            <v>1</v>
          </cell>
        </row>
      </sheetData>
      <sheetData sheetId="324">
        <row r="2">
          <cell r="AC2">
            <v>1</v>
          </cell>
          <cell r="AD2">
            <v>1</v>
          </cell>
          <cell r="AE2">
            <v>1</v>
          </cell>
        </row>
      </sheetData>
      <sheetData sheetId="325">
        <row r="2">
          <cell r="AC2">
            <v>1</v>
          </cell>
          <cell r="AD2">
            <v>1</v>
          </cell>
          <cell r="AE2">
            <v>1</v>
          </cell>
        </row>
      </sheetData>
      <sheetData sheetId="326">
        <row r="2">
          <cell r="AC2">
            <v>1</v>
          </cell>
          <cell r="AD2">
            <v>1</v>
          </cell>
          <cell r="AE2">
            <v>1</v>
          </cell>
        </row>
      </sheetData>
      <sheetData sheetId="327">
        <row r="2">
          <cell r="AC2">
            <v>1</v>
          </cell>
          <cell r="AD2">
            <v>1</v>
          </cell>
          <cell r="AE2">
            <v>1</v>
          </cell>
        </row>
      </sheetData>
      <sheetData sheetId="328">
        <row r="2">
          <cell r="AC2">
            <v>1</v>
          </cell>
          <cell r="AD2">
            <v>1</v>
          </cell>
          <cell r="AE2">
            <v>1</v>
          </cell>
        </row>
      </sheetData>
      <sheetData sheetId="329">
        <row r="2">
          <cell r="AC2">
            <v>1</v>
          </cell>
          <cell r="AD2">
            <v>1</v>
          </cell>
          <cell r="AE2">
            <v>1</v>
          </cell>
        </row>
      </sheetData>
      <sheetData sheetId="330">
        <row r="2">
          <cell r="AC2">
            <v>1</v>
          </cell>
          <cell r="AD2">
            <v>0</v>
          </cell>
          <cell r="AE2">
            <v>1</v>
          </cell>
        </row>
      </sheetData>
      <sheetData sheetId="331">
        <row r="2">
          <cell r="AC2">
            <v>1</v>
          </cell>
          <cell r="AD2">
            <v>1</v>
          </cell>
          <cell r="AE2">
            <v>1</v>
          </cell>
        </row>
      </sheetData>
      <sheetData sheetId="332">
        <row r="2">
          <cell r="AC2">
            <v>1</v>
          </cell>
          <cell r="AD2">
            <v>1</v>
          </cell>
          <cell r="AE2">
            <v>0</v>
          </cell>
        </row>
      </sheetData>
      <sheetData sheetId="333">
        <row r="2">
          <cell r="AC2">
            <v>1</v>
          </cell>
          <cell r="AD2">
            <v>1</v>
          </cell>
          <cell r="AE2">
            <v>0</v>
          </cell>
        </row>
      </sheetData>
      <sheetData sheetId="334">
        <row r="2">
          <cell r="AC2">
            <v>1</v>
          </cell>
          <cell r="AD2">
            <v>1</v>
          </cell>
          <cell r="AE2">
            <v>1</v>
          </cell>
        </row>
      </sheetData>
      <sheetData sheetId="335">
        <row r="2">
          <cell r="AC2">
            <v>1</v>
          </cell>
          <cell r="AD2">
            <v>1</v>
          </cell>
          <cell r="AE2">
            <v>0</v>
          </cell>
        </row>
      </sheetData>
      <sheetData sheetId="336">
        <row r="2">
          <cell r="AC2">
            <v>1</v>
          </cell>
          <cell r="AD2">
            <v>1</v>
          </cell>
          <cell r="AE2">
            <v>0</v>
          </cell>
        </row>
      </sheetData>
      <sheetData sheetId="337">
        <row r="2">
          <cell r="AC2">
            <v>1</v>
          </cell>
          <cell r="AD2">
            <v>0</v>
          </cell>
          <cell r="AE2">
            <v>0</v>
          </cell>
        </row>
      </sheetData>
      <sheetData sheetId="338">
        <row r="2">
          <cell r="AC2">
            <v>1</v>
          </cell>
          <cell r="AD2">
            <v>1</v>
          </cell>
          <cell r="AE2">
            <v>1</v>
          </cell>
        </row>
      </sheetData>
      <sheetData sheetId="339">
        <row r="2">
          <cell r="AC2">
            <v>1</v>
          </cell>
          <cell r="AD2">
            <v>0</v>
          </cell>
          <cell r="AE2">
            <v>1</v>
          </cell>
        </row>
      </sheetData>
      <sheetData sheetId="340">
        <row r="2">
          <cell r="AC2">
            <v>1</v>
          </cell>
          <cell r="AD2">
            <v>1</v>
          </cell>
          <cell r="AE2">
            <v>1</v>
          </cell>
        </row>
      </sheetData>
      <sheetData sheetId="341">
        <row r="2">
          <cell r="AC2">
            <v>1</v>
          </cell>
          <cell r="AD2">
            <v>1</v>
          </cell>
          <cell r="AE2">
            <v>1</v>
          </cell>
        </row>
      </sheetData>
      <sheetData sheetId="342">
        <row r="2">
          <cell r="AC2">
            <v>1</v>
          </cell>
          <cell r="AD2">
            <v>0</v>
          </cell>
          <cell r="AE2">
            <v>1</v>
          </cell>
        </row>
      </sheetData>
      <sheetData sheetId="343">
        <row r="2">
          <cell r="AC2">
            <v>1</v>
          </cell>
          <cell r="AD2">
            <v>1</v>
          </cell>
          <cell r="AE2">
            <v>1</v>
          </cell>
        </row>
      </sheetData>
      <sheetData sheetId="344">
        <row r="2">
          <cell r="AC2">
            <v>1</v>
          </cell>
          <cell r="AD2">
            <v>0</v>
          </cell>
          <cell r="AE2">
            <v>1</v>
          </cell>
        </row>
      </sheetData>
      <sheetData sheetId="345">
        <row r="2">
          <cell r="AC2">
            <v>1</v>
          </cell>
          <cell r="AD2">
            <v>1</v>
          </cell>
          <cell r="AE2">
            <v>1</v>
          </cell>
        </row>
      </sheetData>
      <sheetData sheetId="346">
        <row r="2">
          <cell r="AC2">
            <v>1</v>
          </cell>
          <cell r="AD2">
            <v>0</v>
          </cell>
          <cell r="AE2">
            <v>1</v>
          </cell>
        </row>
      </sheetData>
      <sheetData sheetId="347">
        <row r="2">
          <cell r="AC2">
            <v>1</v>
          </cell>
          <cell r="AD2">
            <v>0</v>
          </cell>
          <cell r="AE2">
            <v>1</v>
          </cell>
        </row>
      </sheetData>
      <sheetData sheetId="348">
        <row r="2">
          <cell r="AC2">
            <v>1</v>
          </cell>
          <cell r="AD2">
            <v>0</v>
          </cell>
          <cell r="AE2">
            <v>1</v>
          </cell>
        </row>
      </sheetData>
      <sheetData sheetId="349">
        <row r="2">
          <cell r="AC2">
            <v>1</v>
          </cell>
          <cell r="AD2">
            <v>0</v>
          </cell>
          <cell r="AE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D21"/>
  <sheetViews>
    <sheetView workbookViewId="0">
      <selection activeCell="D15" sqref="D15"/>
    </sheetView>
  </sheetViews>
  <sheetFormatPr defaultColWidth="9" defaultRowHeight="16.2" x14ac:dyDescent="0.3"/>
  <cols>
    <col min="1" max="1" width="9" style="2"/>
    <col min="2" max="2" width="41.88671875" style="2" bestFit="1" customWidth="1"/>
    <col min="3" max="3" width="43.6640625" style="2" bestFit="1" customWidth="1"/>
    <col min="4" max="4" width="24.21875" style="2" bestFit="1" customWidth="1"/>
    <col min="5" max="5" width="9" style="2"/>
    <col min="6" max="6" width="14" style="2" customWidth="1"/>
    <col min="7" max="7" width="9" style="2"/>
    <col min="8" max="8" width="18.44140625" style="2" bestFit="1" customWidth="1"/>
    <col min="9" max="16384" width="9" style="2"/>
  </cols>
  <sheetData>
    <row r="1" spans="2:4" ht="16.8" thickBot="1" x14ac:dyDescent="0.35">
      <c r="B1" s="1" t="s">
        <v>0</v>
      </c>
      <c r="C1" s="1" t="s">
        <v>1</v>
      </c>
      <c r="D1" s="1" t="s">
        <v>21</v>
      </c>
    </row>
    <row r="2" spans="2:4" x14ac:dyDescent="0.3">
      <c r="B2" s="2">
        <v>10</v>
      </c>
      <c r="C2" s="2">
        <v>2</v>
      </c>
      <c r="D2" s="2">
        <v>0.8</v>
      </c>
    </row>
    <row r="4" spans="2:4" ht="16.8" thickBot="1" x14ac:dyDescent="0.35"/>
    <row r="5" spans="2:4" ht="16.8" thickBot="1" x14ac:dyDescent="0.35">
      <c r="B5" s="32" t="s">
        <v>23</v>
      </c>
      <c r="C5" s="33" t="s">
        <v>30</v>
      </c>
      <c r="D5" s="23" t="s">
        <v>56</v>
      </c>
    </row>
    <row r="6" spans="2:4" x14ac:dyDescent="0.3">
      <c r="B6" s="2">
        <v>8.5</v>
      </c>
      <c r="C6" s="2">
        <v>1</v>
      </c>
      <c r="D6" s="2">
        <v>1</v>
      </c>
    </row>
    <row r="7" spans="2:4" ht="16.8" thickBot="1" x14ac:dyDescent="0.35"/>
    <row r="8" spans="2:4" ht="16.8" thickBot="1" x14ac:dyDescent="0.35">
      <c r="B8" s="32" t="s">
        <v>31</v>
      </c>
      <c r="C8" s="33" t="s">
        <v>32</v>
      </c>
      <c r="D8" s="23" t="s">
        <v>35</v>
      </c>
    </row>
    <row r="9" spans="2:4" x14ac:dyDescent="0.3">
      <c r="B9" s="2">
        <v>2.5</v>
      </c>
      <c r="C9" s="2">
        <v>0</v>
      </c>
      <c r="D9" s="2">
        <v>0</v>
      </c>
    </row>
    <row r="10" spans="2:4" ht="16.8" thickBot="1" x14ac:dyDescent="0.35"/>
    <row r="11" spans="2:4" ht="16.8" thickBot="1" x14ac:dyDescent="0.35">
      <c r="B11" s="27" t="s">
        <v>25</v>
      </c>
      <c r="C11" s="28" t="s">
        <v>22</v>
      </c>
      <c r="D11" s="23" t="s">
        <v>33</v>
      </c>
    </row>
    <row r="12" spans="2:4" x14ac:dyDescent="0.3">
      <c r="B12" s="2">
        <v>-1</v>
      </c>
      <c r="C12" s="2">
        <v>50</v>
      </c>
      <c r="D12" s="2">
        <v>2</v>
      </c>
    </row>
    <row r="13" spans="2:4" ht="16.8" thickBot="1" x14ac:dyDescent="0.35"/>
    <row r="14" spans="2:4" ht="16.8" thickBot="1" x14ac:dyDescent="0.35">
      <c r="B14" s="30" t="str">
        <f xml:space="preserve"> "前" &amp; $C$2 &amp; "秒內的SMV_A最小值"</f>
        <v>前2秒內的SMV_A最小值</v>
      </c>
      <c r="C14" s="29" t="str">
        <f xml:space="preserve"> "前" &amp; $C$2 &amp; "秒內的SMV_A最大值"</f>
        <v>前2秒內的SMV_A最大值</v>
      </c>
      <c r="D14" s="23" t="s">
        <v>33</v>
      </c>
    </row>
    <row r="15" spans="2:4" x14ac:dyDescent="0.3">
      <c r="B15" s="2">
        <v>9</v>
      </c>
      <c r="C15" s="2">
        <v>11</v>
      </c>
      <c r="D15" s="2">
        <v>2.5</v>
      </c>
    </row>
    <row r="16" spans="2:4" ht="16.8" thickBot="1" x14ac:dyDescent="0.35">
      <c r="B16"/>
      <c r="C16"/>
      <c r="D16"/>
    </row>
    <row r="17" spans="2:4" ht="16.8" thickBot="1" x14ac:dyDescent="0.35">
      <c r="B17" s="1" t="s">
        <v>34</v>
      </c>
      <c r="C17"/>
      <c r="D17"/>
    </row>
    <row r="18" spans="2:4" x14ac:dyDescent="0.3">
      <c r="B18" s="2">
        <v>35</v>
      </c>
    </row>
    <row r="19" spans="2:4" ht="16.8" thickBot="1" x14ac:dyDescent="0.35"/>
    <row r="20" spans="2:4" ht="16.8" thickBot="1" x14ac:dyDescent="0.35">
      <c r="B20" s="1" t="str">
        <f>"SMV L &gt; " &amp;B6&amp;"時的SMVA閾值"</f>
        <v>SMV L &gt; 8.5時的SMVA閾值</v>
      </c>
    </row>
    <row r="21" spans="2:4" x14ac:dyDescent="0.3">
      <c r="B21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B1:D14"/>
  <sheetViews>
    <sheetView workbookViewId="0">
      <selection activeCell="G7" sqref="G7"/>
    </sheetView>
  </sheetViews>
  <sheetFormatPr defaultRowHeight="16.2" x14ac:dyDescent="0.3"/>
  <cols>
    <col min="2" max="3" width="35" bestFit="1" customWidth="1"/>
    <col min="4" max="4" width="6" customWidth="1"/>
  </cols>
  <sheetData>
    <row r="1" spans="2:4" x14ac:dyDescent="0.3">
      <c r="B1" s="2" t="s">
        <v>43</v>
      </c>
      <c r="C1" s="2"/>
      <c r="D1" s="2"/>
    </row>
    <row r="2" spans="2:4" x14ac:dyDescent="0.3">
      <c r="B2" s="2">
        <v>10</v>
      </c>
      <c r="C2" s="2"/>
      <c r="D2" s="2"/>
    </row>
    <row r="3" spans="2:4" x14ac:dyDescent="0.3">
      <c r="B3" s="2"/>
      <c r="C3" s="2"/>
      <c r="D3" s="2"/>
    </row>
    <row r="4" spans="2:4" x14ac:dyDescent="0.3">
      <c r="B4" s="2" t="s">
        <v>44</v>
      </c>
      <c r="C4" s="2"/>
      <c r="D4" s="2"/>
    </row>
    <row r="5" spans="2:4" x14ac:dyDescent="0.3">
      <c r="B5" s="2">
        <v>1.7</v>
      </c>
      <c r="C5" s="2"/>
      <c r="D5" s="2"/>
    </row>
    <row r="6" spans="2:4" x14ac:dyDescent="0.3">
      <c r="B6" s="2"/>
      <c r="C6" s="2"/>
      <c r="D6" s="2"/>
    </row>
    <row r="7" spans="2:4" x14ac:dyDescent="0.3">
      <c r="B7" s="2" t="s">
        <v>45</v>
      </c>
      <c r="C7" s="2" t="s">
        <v>46</v>
      </c>
      <c r="D7" s="2" t="s">
        <v>47</v>
      </c>
    </row>
    <row r="8" spans="2:4" x14ac:dyDescent="0.3">
      <c r="B8" s="2">
        <v>2</v>
      </c>
      <c r="C8" s="2">
        <v>2</v>
      </c>
      <c r="D8" s="2">
        <v>0.23</v>
      </c>
    </row>
    <row r="10" spans="2:4" x14ac:dyDescent="0.3">
      <c r="B10" s="31" t="s">
        <v>48</v>
      </c>
    </row>
    <row r="11" spans="2:4" x14ac:dyDescent="0.3">
      <c r="B11" s="2">
        <v>5.1999999999999998E-2</v>
      </c>
    </row>
    <row r="13" spans="2:4" x14ac:dyDescent="0.3">
      <c r="B13" s="2" t="s">
        <v>46</v>
      </c>
      <c r="C13" s="2" t="s">
        <v>46</v>
      </c>
      <c r="D13" s="2" t="s">
        <v>49</v>
      </c>
    </row>
    <row r="14" spans="2:4" x14ac:dyDescent="0.3">
      <c r="B14" s="2">
        <v>2</v>
      </c>
      <c r="C14" s="2">
        <v>4</v>
      </c>
      <c r="D14" s="2">
        <v>2.5000000000000001E-2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1:D11"/>
  <sheetViews>
    <sheetView workbookViewId="0">
      <selection activeCell="B2" sqref="A1:XFD1048576"/>
    </sheetView>
  </sheetViews>
  <sheetFormatPr defaultColWidth="9" defaultRowHeight="16.2" x14ac:dyDescent="0.3"/>
  <cols>
    <col min="1" max="16384" width="9" style="2"/>
  </cols>
  <sheetData>
    <row r="1" spans="2:4" x14ac:dyDescent="0.3">
      <c r="B1" s="2" t="s">
        <v>36</v>
      </c>
    </row>
    <row r="2" spans="2:4" x14ac:dyDescent="0.3">
      <c r="B2" s="2">
        <v>10</v>
      </c>
    </row>
    <row r="4" spans="2:4" x14ac:dyDescent="0.3">
      <c r="B4" s="51" t="s">
        <v>40</v>
      </c>
    </row>
    <row r="5" spans="2:4" x14ac:dyDescent="0.3">
      <c r="B5" s="2">
        <v>25</v>
      </c>
    </row>
    <row r="7" spans="2:4" x14ac:dyDescent="0.3">
      <c r="B7" s="2" t="s">
        <v>37</v>
      </c>
      <c r="C7" s="2" t="s">
        <v>41</v>
      </c>
      <c r="D7" s="2" t="s">
        <v>42</v>
      </c>
    </row>
    <row r="8" spans="2:4" x14ac:dyDescent="0.3">
      <c r="B8" s="2">
        <v>2</v>
      </c>
      <c r="C8" s="2">
        <v>1</v>
      </c>
      <c r="D8" s="2">
        <v>2</v>
      </c>
    </row>
    <row r="10" spans="2:4" x14ac:dyDescent="0.3">
      <c r="B10" s="2" t="s">
        <v>38</v>
      </c>
      <c r="C10" s="2" t="s">
        <v>39</v>
      </c>
    </row>
    <row r="11" spans="2:4" x14ac:dyDescent="0.3">
      <c r="B11" s="2">
        <v>6</v>
      </c>
      <c r="C11" s="2">
        <v>3.5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B2" sqref="B2"/>
    </sheetView>
  </sheetViews>
  <sheetFormatPr defaultRowHeight="16.2" x14ac:dyDescent="0.3"/>
  <cols>
    <col min="2" max="2" width="16.88671875" style="2" bestFit="1" customWidth="1"/>
    <col min="3" max="3" width="9" style="2"/>
    <col min="4" max="4" width="22.6640625" style="2" bestFit="1" customWidth="1"/>
    <col min="5" max="5" width="9" style="2"/>
    <col min="6" max="6" width="16.44140625" style="2" bestFit="1" customWidth="1"/>
    <col min="7" max="7" width="9" style="2"/>
    <col min="8" max="8" width="14.88671875" style="2" bestFit="1" customWidth="1"/>
  </cols>
  <sheetData>
    <row r="1" spans="2:8" x14ac:dyDescent="0.3">
      <c r="B1" s="2" t="s">
        <v>36</v>
      </c>
    </row>
    <row r="2" spans="2:8" x14ac:dyDescent="0.3">
      <c r="B2" s="2">
        <v>50</v>
      </c>
    </row>
    <row r="4" spans="2:8" x14ac:dyDescent="0.3">
      <c r="B4" s="2" t="s">
        <v>60</v>
      </c>
      <c r="D4" s="2" t="s">
        <v>61</v>
      </c>
    </row>
    <row r="5" spans="2:8" x14ac:dyDescent="0.3">
      <c r="B5" s="2">
        <v>60</v>
      </c>
      <c r="D5" s="2">
        <v>1.44</v>
      </c>
    </row>
    <row r="7" spans="2:8" x14ac:dyDescent="0.3">
      <c r="B7" s="2" t="s">
        <v>62</v>
      </c>
      <c r="D7" s="2" t="s">
        <v>65</v>
      </c>
      <c r="F7" s="2" t="s">
        <v>63</v>
      </c>
      <c r="H7" s="2" t="s">
        <v>64</v>
      </c>
    </row>
    <row r="8" spans="2:8" x14ac:dyDescent="0.3">
      <c r="B8" s="2">
        <v>7.5</v>
      </c>
      <c r="D8" s="2">
        <v>20</v>
      </c>
      <c r="F8" s="2">
        <v>30</v>
      </c>
      <c r="H8" s="2">
        <v>30</v>
      </c>
    </row>
    <row r="10" spans="2:8" x14ac:dyDescent="0.3">
      <c r="B10" s="2" t="s">
        <v>66</v>
      </c>
      <c r="D10" s="2" t="s">
        <v>67</v>
      </c>
    </row>
    <row r="11" spans="2:8" x14ac:dyDescent="0.3">
      <c r="B11" s="2">
        <v>19</v>
      </c>
      <c r="D11" s="2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I88"/>
  <sheetViews>
    <sheetView topLeftCell="D11" workbookViewId="0">
      <selection activeCell="J24" sqref="J24"/>
    </sheetView>
  </sheetViews>
  <sheetFormatPr defaultRowHeight="16.2" x14ac:dyDescent="0.3"/>
  <cols>
    <col min="1" max="1" width="10.44140625" bestFit="1" customWidth="1"/>
    <col min="2" max="2" width="15.33203125" bestFit="1" customWidth="1"/>
    <col min="3" max="3" width="30" bestFit="1" customWidth="1"/>
    <col min="4" max="4" width="15.33203125" bestFit="1" customWidth="1"/>
    <col min="5" max="8" width="16.109375" customWidth="1"/>
    <col min="9" max="9" width="30.6640625" customWidth="1"/>
    <col min="10" max="10" width="17.77734375" bestFit="1" customWidth="1"/>
    <col min="11" max="11" width="15.33203125" bestFit="1" customWidth="1"/>
    <col min="12" max="12" width="34.88671875" bestFit="1" customWidth="1"/>
    <col min="13" max="14" width="15.33203125" bestFit="1" customWidth="1"/>
    <col min="15" max="17" width="16.109375" customWidth="1"/>
    <col min="18" max="18" width="12" customWidth="1"/>
    <col min="19" max="19" width="15.33203125" bestFit="1" customWidth="1"/>
    <col min="20" max="20" width="16.109375" customWidth="1"/>
    <col min="21" max="21" width="15.33203125" bestFit="1" customWidth="1"/>
    <col min="22" max="22" width="17.77734375" bestFit="1" customWidth="1"/>
    <col min="23" max="23" width="15.33203125" bestFit="1" customWidth="1"/>
    <col min="24" max="27" width="15.33203125" customWidth="1"/>
    <col min="28" max="28" width="25.109375" bestFit="1" customWidth="1"/>
    <col min="29" max="32" width="15.33203125" bestFit="1" customWidth="1"/>
    <col min="33" max="35" width="16.109375" customWidth="1"/>
  </cols>
  <sheetData>
    <row r="1" spans="1:17" ht="16.8" thickBot="1" x14ac:dyDescent="0.35">
      <c r="A1" s="52" t="s">
        <v>9</v>
      </c>
      <c r="B1" s="53"/>
      <c r="C1" s="53"/>
      <c r="D1" s="53"/>
      <c r="E1" s="53"/>
      <c r="F1" s="53"/>
      <c r="G1" s="53"/>
      <c r="H1" s="54"/>
      <c r="J1" s="55" t="s">
        <v>13</v>
      </c>
      <c r="K1" s="56"/>
      <c r="L1" s="56"/>
      <c r="M1" s="56"/>
      <c r="N1" s="56"/>
      <c r="O1" s="56"/>
      <c r="P1" s="56"/>
      <c r="Q1" s="57"/>
    </row>
    <row r="2" spans="1:17" x14ac:dyDescent="0.3">
      <c r="A2" s="4"/>
      <c r="B2" s="5" t="s">
        <v>3</v>
      </c>
      <c r="C2" s="5" t="s">
        <v>4</v>
      </c>
      <c r="D2" s="5" t="s">
        <v>2</v>
      </c>
      <c r="E2" s="5" t="s">
        <v>5</v>
      </c>
      <c r="F2" s="5" t="s">
        <v>57</v>
      </c>
      <c r="G2" s="5" t="s">
        <v>58</v>
      </c>
      <c r="H2" s="6" t="s">
        <v>59</v>
      </c>
      <c r="J2" s="4"/>
      <c r="K2" s="5" t="s">
        <v>3</v>
      </c>
      <c r="L2" s="5" t="s">
        <v>4</v>
      </c>
      <c r="M2" s="5" t="s">
        <v>2</v>
      </c>
      <c r="N2" s="5" t="s">
        <v>5</v>
      </c>
      <c r="O2" s="5" t="s">
        <v>57</v>
      </c>
      <c r="P2" s="5" t="s">
        <v>58</v>
      </c>
      <c r="Q2" s="6" t="s">
        <v>59</v>
      </c>
    </row>
    <row r="3" spans="1:17" x14ac:dyDescent="0.3">
      <c r="A3" s="7" t="s">
        <v>6</v>
      </c>
      <c r="B3" s="3">
        <v>20</v>
      </c>
      <c r="C3" s="3">
        <v>20</v>
      </c>
      <c r="D3" s="3">
        <v>20</v>
      </c>
      <c r="E3" s="3">
        <v>20</v>
      </c>
      <c r="F3" s="3">
        <v>20</v>
      </c>
      <c r="G3" s="3">
        <v>20</v>
      </c>
      <c r="H3" s="8">
        <v>20</v>
      </c>
      <c r="J3" s="7" t="s">
        <v>14</v>
      </c>
      <c r="K3" s="3">
        <v>20</v>
      </c>
      <c r="L3" s="3">
        <v>20</v>
      </c>
      <c r="M3" s="3">
        <v>20</v>
      </c>
      <c r="N3" s="3">
        <v>20</v>
      </c>
      <c r="O3" s="3">
        <v>20</v>
      </c>
      <c r="P3" s="3">
        <v>20</v>
      </c>
      <c r="Q3" s="8">
        <v>20</v>
      </c>
    </row>
    <row r="4" spans="1:17" x14ac:dyDescent="0.3">
      <c r="A4" s="7" t="s">
        <v>7</v>
      </c>
      <c r="B4" s="3">
        <v>20</v>
      </c>
      <c r="C4" s="3">
        <v>20</v>
      </c>
      <c r="D4" s="3">
        <v>20</v>
      </c>
      <c r="E4" s="3">
        <v>20</v>
      </c>
      <c r="F4" s="3">
        <v>20</v>
      </c>
      <c r="G4" s="3">
        <v>20</v>
      </c>
      <c r="H4" s="8">
        <v>20</v>
      </c>
      <c r="J4" s="7" t="s">
        <v>15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8">
        <v>20</v>
      </c>
    </row>
    <row r="5" spans="1:17" x14ac:dyDescent="0.3">
      <c r="A5" s="7" t="s">
        <v>8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8">
        <v>20</v>
      </c>
      <c r="J5" s="7" t="s">
        <v>16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8">
        <v>20</v>
      </c>
    </row>
    <row r="6" spans="1:17" ht="16.8" thickBot="1" x14ac:dyDescent="0.35">
      <c r="A6" s="9" t="s">
        <v>10</v>
      </c>
      <c r="B6" s="10">
        <v>20</v>
      </c>
      <c r="C6" s="10">
        <v>20</v>
      </c>
      <c r="D6" s="10">
        <v>20</v>
      </c>
      <c r="E6" s="10">
        <v>20</v>
      </c>
      <c r="F6" s="10">
        <v>20</v>
      </c>
      <c r="G6" s="10">
        <v>20</v>
      </c>
      <c r="H6" s="11">
        <v>20</v>
      </c>
      <c r="J6" s="7" t="s">
        <v>17</v>
      </c>
      <c r="K6" s="3">
        <v>20</v>
      </c>
      <c r="L6" s="3">
        <v>20</v>
      </c>
      <c r="M6" s="3">
        <v>20</v>
      </c>
      <c r="N6" s="3">
        <v>20</v>
      </c>
      <c r="O6" s="3">
        <v>20</v>
      </c>
      <c r="P6" s="3">
        <v>20</v>
      </c>
      <c r="Q6" s="8">
        <v>20</v>
      </c>
    </row>
    <row r="7" spans="1:17" x14ac:dyDescent="0.3">
      <c r="A7" s="25"/>
      <c r="B7" s="25"/>
      <c r="C7" s="25"/>
      <c r="D7" s="25"/>
      <c r="E7" s="25"/>
      <c r="F7" s="25"/>
      <c r="G7" s="25"/>
      <c r="H7" s="25"/>
      <c r="J7" s="7" t="s">
        <v>27</v>
      </c>
      <c r="K7" s="3">
        <v>20</v>
      </c>
      <c r="L7" s="3">
        <v>20</v>
      </c>
      <c r="M7" s="3">
        <v>20</v>
      </c>
      <c r="N7" s="3">
        <v>20</v>
      </c>
      <c r="O7" s="3">
        <v>20</v>
      </c>
      <c r="P7" s="3">
        <v>20</v>
      </c>
      <c r="Q7" s="8">
        <v>20</v>
      </c>
    </row>
    <row r="8" spans="1:17" x14ac:dyDescent="0.3">
      <c r="A8" s="25"/>
      <c r="B8" s="25"/>
      <c r="C8" s="25"/>
      <c r="D8" s="25"/>
      <c r="E8" s="25"/>
      <c r="F8" s="25"/>
      <c r="G8" s="25"/>
      <c r="H8" s="25"/>
      <c r="J8" s="7" t="s">
        <v>28</v>
      </c>
      <c r="K8" s="3">
        <v>20</v>
      </c>
      <c r="L8" s="3">
        <v>20</v>
      </c>
      <c r="M8" s="3">
        <v>20</v>
      </c>
      <c r="N8" s="3">
        <v>20</v>
      </c>
      <c r="O8" s="3">
        <v>20</v>
      </c>
      <c r="P8" s="3">
        <v>20</v>
      </c>
      <c r="Q8" s="8">
        <v>20</v>
      </c>
    </row>
    <row r="9" spans="1:17" x14ac:dyDescent="0.3">
      <c r="J9" s="20" t="s">
        <v>18</v>
      </c>
      <c r="K9" s="3">
        <v>20</v>
      </c>
      <c r="L9" s="3">
        <v>20</v>
      </c>
      <c r="M9" s="3">
        <v>20</v>
      </c>
      <c r="N9" s="3">
        <v>20</v>
      </c>
      <c r="O9" s="3">
        <v>20</v>
      </c>
      <c r="P9" s="3">
        <v>20</v>
      </c>
      <c r="Q9" s="8">
        <v>20</v>
      </c>
    </row>
    <row r="10" spans="1:17" x14ac:dyDescent="0.3">
      <c r="J10" s="20" t="s">
        <v>24</v>
      </c>
      <c r="K10" s="3">
        <v>20</v>
      </c>
      <c r="L10" s="3">
        <v>20</v>
      </c>
      <c r="M10" s="3">
        <v>20</v>
      </c>
      <c r="N10" s="3">
        <v>20</v>
      </c>
      <c r="O10" s="3">
        <v>20</v>
      </c>
      <c r="P10" s="3">
        <v>20</v>
      </c>
      <c r="Q10" s="8">
        <v>20</v>
      </c>
    </row>
    <row r="11" spans="1:17" x14ac:dyDescent="0.3">
      <c r="J11" s="20" t="s">
        <v>26</v>
      </c>
      <c r="K11" s="3">
        <v>20</v>
      </c>
      <c r="L11" s="3">
        <v>20</v>
      </c>
      <c r="M11" s="3">
        <v>20</v>
      </c>
      <c r="N11" s="3">
        <v>20</v>
      </c>
      <c r="O11" s="3">
        <v>20</v>
      </c>
      <c r="P11" s="3">
        <v>20</v>
      </c>
      <c r="Q11" s="8">
        <v>20</v>
      </c>
    </row>
    <row r="12" spans="1:17" ht="16.8" thickBot="1" x14ac:dyDescent="0.35">
      <c r="J12" s="18" t="s">
        <v>29</v>
      </c>
      <c r="K12" s="10">
        <v>20</v>
      </c>
      <c r="L12" s="10">
        <v>20</v>
      </c>
      <c r="M12" s="10">
        <v>20</v>
      </c>
      <c r="N12" s="10">
        <v>20</v>
      </c>
      <c r="O12" s="10">
        <v>20</v>
      </c>
      <c r="P12" s="10">
        <v>20</v>
      </c>
      <c r="Q12" s="11">
        <v>20</v>
      </c>
    </row>
    <row r="13" spans="1:17" ht="16.8" thickBot="1" x14ac:dyDescent="0.35"/>
    <row r="14" spans="1:17" ht="16.8" thickBot="1" x14ac:dyDescent="0.35">
      <c r="A14" s="58" t="s">
        <v>9</v>
      </c>
      <c r="B14" s="59"/>
      <c r="C14" s="42" t="s">
        <v>12</v>
      </c>
      <c r="D14" s="23" t="s">
        <v>11</v>
      </c>
      <c r="G14" s="52" t="s">
        <v>13</v>
      </c>
      <c r="H14" s="60"/>
      <c r="I14" s="37" t="s">
        <v>19</v>
      </c>
      <c r="J14" s="38" t="s">
        <v>20</v>
      </c>
    </row>
    <row r="15" spans="1:17" x14ac:dyDescent="0.3">
      <c r="A15" s="4" t="s">
        <v>6</v>
      </c>
      <c r="B15" s="5">
        <f>SUM(B3:H3)</f>
        <v>140</v>
      </c>
      <c r="C15" s="5">
        <f>SUM(B53:H53)</f>
        <v>138</v>
      </c>
      <c r="D15" s="43">
        <f>C15/B15</f>
        <v>0.98571428571428577</v>
      </c>
      <c r="G15" s="4" t="s">
        <v>14</v>
      </c>
      <c r="H15" s="5">
        <f>SUM(K3:Q3)</f>
        <v>140</v>
      </c>
      <c r="I15" s="5">
        <f>SUM(K53:Q53)</f>
        <v>140</v>
      </c>
      <c r="J15" s="46">
        <f>I15/H15</f>
        <v>1</v>
      </c>
    </row>
    <row r="16" spans="1:17" x14ac:dyDescent="0.3">
      <c r="A16" s="7" t="s">
        <v>7</v>
      </c>
      <c r="B16" s="3">
        <f>SUM(B4:H4)</f>
        <v>140</v>
      </c>
      <c r="C16" s="13">
        <f t="shared" ref="C16:C18" si="0">SUM(B54:H54)</f>
        <v>136</v>
      </c>
      <c r="D16" s="44">
        <f>C16/B16</f>
        <v>0.97142857142857142</v>
      </c>
      <c r="G16" s="7" t="s">
        <v>15</v>
      </c>
      <c r="H16" s="3">
        <f t="shared" ref="H16:H24" si="1">SUM(K4:Q4)</f>
        <v>140</v>
      </c>
      <c r="I16" s="3">
        <f t="shared" ref="I16:I24" si="2">SUM(K54:Q54)</f>
        <v>138</v>
      </c>
      <c r="J16" s="47">
        <f t="shared" ref="J16:J24" si="3">I16/H16</f>
        <v>0.98571428571428577</v>
      </c>
    </row>
    <row r="17" spans="1:11" x14ac:dyDescent="0.3">
      <c r="A17" s="7" t="s">
        <v>8</v>
      </c>
      <c r="B17" s="3">
        <f>SUM(B5:H5)</f>
        <v>140</v>
      </c>
      <c r="C17" s="13">
        <f t="shared" si="0"/>
        <v>137</v>
      </c>
      <c r="D17" s="44">
        <f>C17/B17</f>
        <v>0.97857142857142854</v>
      </c>
      <c r="G17" s="7" t="s">
        <v>16</v>
      </c>
      <c r="H17" s="3">
        <f t="shared" si="1"/>
        <v>140</v>
      </c>
      <c r="I17" s="3">
        <f t="shared" si="2"/>
        <v>140</v>
      </c>
      <c r="J17" s="47">
        <f t="shared" si="3"/>
        <v>1</v>
      </c>
    </row>
    <row r="18" spans="1:11" ht="16.8" thickBot="1" x14ac:dyDescent="0.35">
      <c r="A18" s="9" t="s">
        <v>10</v>
      </c>
      <c r="B18" s="10">
        <f>SUM(B6:H6)</f>
        <v>140</v>
      </c>
      <c r="C18" s="17">
        <f t="shared" si="0"/>
        <v>132</v>
      </c>
      <c r="D18" s="45">
        <f>C18/B18</f>
        <v>0.94285714285714284</v>
      </c>
      <c r="E18" s="22">
        <f>AVERAGE(D15:D18)</f>
        <v>0.96964285714285725</v>
      </c>
      <c r="F18" s="22"/>
      <c r="G18" s="7" t="s">
        <v>17</v>
      </c>
      <c r="H18" s="3">
        <f t="shared" si="1"/>
        <v>140</v>
      </c>
      <c r="I18" s="3">
        <f t="shared" si="2"/>
        <v>140</v>
      </c>
      <c r="J18" s="47">
        <f t="shared" si="3"/>
        <v>1</v>
      </c>
    </row>
    <row r="19" spans="1:11" x14ac:dyDescent="0.3">
      <c r="A19" s="25"/>
      <c r="B19" s="25"/>
      <c r="C19" s="25"/>
      <c r="D19" s="26"/>
      <c r="E19" s="22"/>
      <c r="F19" s="22"/>
      <c r="G19" s="7" t="s">
        <v>27</v>
      </c>
      <c r="H19" s="3">
        <f t="shared" si="1"/>
        <v>140</v>
      </c>
      <c r="I19" s="3">
        <f t="shared" si="2"/>
        <v>140</v>
      </c>
      <c r="J19" s="47">
        <f t="shared" si="3"/>
        <v>1</v>
      </c>
    </row>
    <row r="20" spans="1:11" x14ac:dyDescent="0.3">
      <c r="A20" s="25"/>
      <c r="B20" s="25"/>
      <c r="C20" s="25"/>
      <c r="D20" s="26"/>
      <c r="E20" s="22"/>
      <c r="F20" s="22"/>
      <c r="G20" s="7" t="s">
        <v>28</v>
      </c>
      <c r="H20" s="3">
        <f t="shared" si="1"/>
        <v>140</v>
      </c>
      <c r="I20" s="3">
        <f t="shared" si="2"/>
        <v>140</v>
      </c>
      <c r="J20" s="47">
        <f t="shared" si="3"/>
        <v>1</v>
      </c>
    </row>
    <row r="21" spans="1:11" x14ac:dyDescent="0.3">
      <c r="E21" s="21"/>
      <c r="F21" s="21"/>
      <c r="G21" s="20" t="s">
        <v>18</v>
      </c>
      <c r="H21" s="3">
        <f t="shared" si="1"/>
        <v>140</v>
      </c>
      <c r="I21" s="3">
        <f t="shared" si="2"/>
        <v>122</v>
      </c>
      <c r="J21" s="44">
        <f t="shared" si="3"/>
        <v>0.87142857142857144</v>
      </c>
    </row>
    <row r="22" spans="1:11" x14ac:dyDescent="0.3">
      <c r="E22" t="str">
        <f>"正確率 = " &amp;TEXT((SUM(C15:C18)+SUM(I15:I24))/(SUM(B15:B18)+SUM(H15:H24)),"0.00%")</f>
        <v>正確率 = 97.86%</v>
      </c>
      <c r="G22" s="20" t="s">
        <v>24</v>
      </c>
      <c r="H22" s="3">
        <f t="shared" si="1"/>
        <v>140</v>
      </c>
      <c r="I22" s="3">
        <f t="shared" si="2"/>
        <v>135</v>
      </c>
      <c r="J22" s="44">
        <f t="shared" si="3"/>
        <v>0.9642857142857143</v>
      </c>
      <c r="K22" s="22">
        <f>AVERAGE(J15:J24)</f>
        <v>0.98214285714285732</v>
      </c>
    </row>
    <row r="23" spans="1:11" x14ac:dyDescent="0.3">
      <c r="G23" s="20" t="s">
        <v>26</v>
      </c>
      <c r="H23" s="3">
        <f t="shared" si="1"/>
        <v>140</v>
      </c>
      <c r="I23" s="3">
        <f t="shared" si="2"/>
        <v>140</v>
      </c>
      <c r="J23" s="47">
        <f t="shared" si="3"/>
        <v>1</v>
      </c>
      <c r="K23" s="22"/>
    </row>
    <row r="24" spans="1:11" ht="16.8" thickBot="1" x14ac:dyDescent="0.35">
      <c r="G24" s="18" t="s">
        <v>29</v>
      </c>
      <c r="H24" s="10">
        <f t="shared" si="1"/>
        <v>140</v>
      </c>
      <c r="I24" s="10">
        <f t="shared" si="2"/>
        <v>140</v>
      </c>
      <c r="J24" s="50">
        <f t="shared" si="3"/>
        <v>1</v>
      </c>
      <c r="K24" s="22"/>
    </row>
    <row r="25" spans="1:11" ht="16.8" thickBot="1" x14ac:dyDescent="0.35"/>
    <row r="26" spans="1:11" ht="16.8" thickBot="1" x14ac:dyDescent="0.35">
      <c r="A26" s="55" t="s">
        <v>9</v>
      </c>
      <c r="B26" s="61"/>
      <c r="C26" s="12" t="s">
        <v>50</v>
      </c>
      <c r="D26" s="23" t="s">
        <v>11</v>
      </c>
      <c r="G26" s="52" t="s">
        <v>13</v>
      </c>
      <c r="H26" s="60"/>
      <c r="I26" s="37" t="s">
        <v>51</v>
      </c>
      <c r="J26" s="38" t="s">
        <v>20</v>
      </c>
    </row>
    <row r="27" spans="1:11" x14ac:dyDescent="0.3">
      <c r="A27" s="4" t="s">
        <v>6</v>
      </c>
      <c r="B27" s="5">
        <f>SUM(B3:H3)</f>
        <v>140</v>
      </c>
      <c r="C27" s="34">
        <f>SUM(B66:H66)</f>
        <v>91</v>
      </c>
      <c r="D27" s="43">
        <f>C27/B27</f>
        <v>0.65</v>
      </c>
      <c r="G27" s="4" t="s">
        <v>14</v>
      </c>
      <c r="H27" s="5">
        <f>SUM(K3:Q3)</f>
        <v>140</v>
      </c>
      <c r="I27" s="5">
        <f>SUM(K66:Q66)</f>
        <v>117</v>
      </c>
      <c r="J27" s="43">
        <f>I27/H27</f>
        <v>0.83571428571428574</v>
      </c>
    </row>
    <row r="28" spans="1:11" x14ac:dyDescent="0.3">
      <c r="A28" s="7" t="s">
        <v>7</v>
      </c>
      <c r="B28" s="13">
        <f t="shared" ref="B28:B30" si="4">SUM(B4:H4)</f>
        <v>140</v>
      </c>
      <c r="C28" s="14">
        <f t="shared" ref="C28:C30" si="5">SUM(B67:H67)</f>
        <v>96</v>
      </c>
      <c r="D28" s="44">
        <f>C28/B28</f>
        <v>0.68571428571428572</v>
      </c>
      <c r="G28" s="7" t="s">
        <v>15</v>
      </c>
      <c r="H28" s="3">
        <f t="shared" ref="H28:H36" si="6">SUM(K4:Q4)</f>
        <v>140</v>
      </c>
      <c r="I28" s="3">
        <f t="shared" ref="I28:I36" si="7">SUM(K67:Q67)</f>
        <v>120</v>
      </c>
      <c r="J28" s="44">
        <f t="shared" ref="J28:J36" si="8">I28/H28</f>
        <v>0.8571428571428571</v>
      </c>
    </row>
    <row r="29" spans="1:11" x14ac:dyDescent="0.3">
      <c r="A29" s="7" t="s">
        <v>8</v>
      </c>
      <c r="B29" s="13">
        <f t="shared" si="4"/>
        <v>140</v>
      </c>
      <c r="C29" s="14">
        <f t="shared" si="5"/>
        <v>105</v>
      </c>
      <c r="D29" s="44">
        <f>C29/B29</f>
        <v>0.75</v>
      </c>
      <c r="E29" s="21"/>
      <c r="F29" s="21"/>
      <c r="G29" s="7" t="s">
        <v>16</v>
      </c>
      <c r="H29" s="3">
        <f t="shared" si="6"/>
        <v>140</v>
      </c>
      <c r="I29" s="3">
        <f t="shared" si="7"/>
        <v>128</v>
      </c>
      <c r="J29" s="44">
        <f t="shared" si="8"/>
        <v>0.91428571428571426</v>
      </c>
    </row>
    <row r="30" spans="1:11" ht="16.8" thickBot="1" x14ac:dyDescent="0.35">
      <c r="A30" s="9" t="s">
        <v>10</v>
      </c>
      <c r="B30" s="17">
        <f t="shared" si="4"/>
        <v>140</v>
      </c>
      <c r="C30" s="19">
        <f t="shared" si="5"/>
        <v>108</v>
      </c>
      <c r="D30" s="45">
        <f>C30/B30</f>
        <v>0.77142857142857146</v>
      </c>
      <c r="E30" s="22">
        <f>AVERAGE(D27:D30)</f>
        <v>0.7142857142857143</v>
      </c>
      <c r="F30" s="22"/>
      <c r="G30" s="7" t="s">
        <v>17</v>
      </c>
      <c r="H30" s="3">
        <f t="shared" si="6"/>
        <v>140</v>
      </c>
      <c r="I30" s="3">
        <f t="shared" si="7"/>
        <v>126</v>
      </c>
      <c r="J30" s="44">
        <f t="shared" si="8"/>
        <v>0.9</v>
      </c>
    </row>
    <row r="31" spans="1:11" x14ac:dyDescent="0.3">
      <c r="A31" s="25"/>
      <c r="B31" s="25"/>
      <c r="C31" s="25"/>
      <c r="D31" s="26"/>
      <c r="E31" s="22"/>
      <c r="F31" s="22"/>
      <c r="G31" s="7" t="s">
        <v>27</v>
      </c>
      <c r="H31" s="3">
        <f t="shared" si="6"/>
        <v>140</v>
      </c>
      <c r="I31" s="3">
        <f t="shared" si="7"/>
        <v>57</v>
      </c>
      <c r="J31" s="44">
        <f t="shared" si="8"/>
        <v>0.40714285714285714</v>
      </c>
    </row>
    <row r="32" spans="1:11" x14ac:dyDescent="0.3">
      <c r="A32" s="25"/>
      <c r="B32" s="25"/>
      <c r="C32" s="25"/>
      <c r="D32" s="26"/>
      <c r="E32" s="22"/>
      <c r="F32" s="22"/>
      <c r="G32" s="7" t="s">
        <v>28</v>
      </c>
      <c r="H32" s="3">
        <f t="shared" si="6"/>
        <v>140</v>
      </c>
      <c r="I32" s="3">
        <f t="shared" si="7"/>
        <v>65</v>
      </c>
      <c r="J32" s="44">
        <f t="shared" si="8"/>
        <v>0.4642857142857143</v>
      </c>
    </row>
    <row r="33" spans="1:11" x14ac:dyDescent="0.3">
      <c r="G33" s="20" t="s">
        <v>18</v>
      </c>
      <c r="H33" s="3">
        <f t="shared" si="6"/>
        <v>140</v>
      </c>
      <c r="I33" s="3">
        <f t="shared" si="7"/>
        <v>62</v>
      </c>
      <c r="J33" s="44">
        <f t="shared" si="8"/>
        <v>0.44285714285714284</v>
      </c>
    </row>
    <row r="34" spans="1:11" x14ac:dyDescent="0.3">
      <c r="E34" t="str">
        <f>"正確率 = " &amp;TEXT((SUM(C27:C30)+SUM(I27:I36))/(SUM(B27:B30)+SUM(H27:H36)),"0.00%")</f>
        <v>正確率 = 72.86%</v>
      </c>
      <c r="G34" s="20" t="s">
        <v>24</v>
      </c>
      <c r="H34" s="3">
        <f t="shared" si="6"/>
        <v>140</v>
      </c>
      <c r="I34" s="3">
        <f t="shared" si="7"/>
        <v>109</v>
      </c>
      <c r="J34" s="44">
        <f t="shared" si="8"/>
        <v>0.77857142857142858</v>
      </c>
      <c r="K34" s="22">
        <f>AVERAGE(J27:J36)</f>
        <v>0.73428571428571421</v>
      </c>
    </row>
    <row r="35" spans="1:11" x14ac:dyDescent="0.3">
      <c r="G35" s="20" t="s">
        <v>26</v>
      </c>
      <c r="H35" s="3">
        <f t="shared" si="6"/>
        <v>140</v>
      </c>
      <c r="I35" s="3">
        <f t="shared" si="7"/>
        <v>115</v>
      </c>
      <c r="J35" s="44">
        <f t="shared" si="8"/>
        <v>0.8214285714285714</v>
      </c>
      <c r="K35" s="22"/>
    </row>
    <row r="36" spans="1:11" ht="16.8" thickBot="1" x14ac:dyDescent="0.35">
      <c r="G36" s="18" t="s">
        <v>29</v>
      </c>
      <c r="H36" s="10">
        <f t="shared" si="6"/>
        <v>140</v>
      </c>
      <c r="I36" s="10">
        <f t="shared" si="7"/>
        <v>129</v>
      </c>
      <c r="J36" s="45">
        <f t="shared" si="8"/>
        <v>0.92142857142857137</v>
      </c>
      <c r="K36" s="22"/>
    </row>
    <row r="37" spans="1:11" ht="16.8" thickBot="1" x14ac:dyDescent="0.35"/>
    <row r="38" spans="1:11" ht="16.8" thickBot="1" x14ac:dyDescent="0.35">
      <c r="A38" s="52" t="s">
        <v>9</v>
      </c>
      <c r="B38" s="60"/>
      <c r="C38" s="40" t="s">
        <v>52</v>
      </c>
      <c r="D38" s="38" t="s">
        <v>11</v>
      </c>
      <c r="G38" s="52" t="s">
        <v>13</v>
      </c>
      <c r="H38" s="60"/>
      <c r="I38" s="37" t="s">
        <v>53</v>
      </c>
      <c r="J38" s="38" t="s">
        <v>20</v>
      </c>
    </row>
    <row r="39" spans="1:11" x14ac:dyDescent="0.3">
      <c r="A39" s="4" t="s">
        <v>6</v>
      </c>
      <c r="B39" s="5">
        <f>SUM(B3:H3)</f>
        <v>140</v>
      </c>
      <c r="C39" s="5">
        <f>SUM(B79:H79)</f>
        <v>110</v>
      </c>
      <c r="D39" s="43">
        <f>C39/B39</f>
        <v>0.7857142857142857</v>
      </c>
      <c r="G39" s="4" t="s">
        <v>14</v>
      </c>
      <c r="H39" s="5">
        <f>SUM(K3:Q3)</f>
        <v>140</v>
      </c>
      <c r="I39" s="5">
        <f>SUM(K79:Q79)</f>
        <v>109</v>
      </c>
      <c r="J39" s="43">
        <f>I39/H39</f>
        <v>0.77857142857142858</v>
      </c>
    </row>
    <row r="40" spans="1:11" x14ac:dyDescent="0.3">
      <c r="A40" s="7" t="s">
        <v>7</v>
      </c>
      <c r="B40" s="3">
        <f t="shared" ref="B40:B42" si="9">SUM(B4:H4)</f>
        <v>140</v>
      </c>
      <c r="C40" s="3">
        <f t="shared" ref="C40:C42" si="10">SUM(B80:H80)</f>
        <v>111</v>
      </c>
      <c r="D40" s="44">
        <f>C40/B40</f>
        <v>0.79285714285714282</v>
      </c>
      <c r="G40" s="7" t="s">
        <v>15</v>
      </c>
      <c r="H40" s="3">
        <f t="shared" ref="H40:H48" si="11">SUM(K4:Q4)</f>
        <v>140</v>
      </c>
      <c r="I40" s="3">
        <f t="shared" ref="I40:I48" si="12">SUM(K80:Q80)</f>
        <v>29</v>
      </c>
      <c r="J40" s="44">
        <f t="shared" ref="J40:J48" si="13">I40/H40</f>
        <v>0.20714285714285716</v>
      </c>
    </row>
    <row r="41" spans="1:11" x14ac:dyDescent="0.3">
      <c r="A41" s="7" t="s">
        <v>8</v>
      </c>
      <c r="B41" s="3">
        <f t="shared" si="9"/>
        <v>140</v>
      </c>
      <c r="C41" s="3">
        <f t="shared" si="10"/>
        <v>97</v>
      </c>
      <c r="D41" s="44">
        <f>C41/B41</f>
        <v>0.69285714285714284</v>
      </c>
      <c r="E41" s="21"/>
      <c r="F41" s="21"/>
      <c r="G41" s="7" t="s">
        <v>16</v>
      </c>
      <c r="H41" s="3">
        <f t="shared" si="11"/>
        <v>140</v>
      </c>
      <c r="I41" s="3">
        <f t="shared" si="12"/>
        <v>120</v>
      </c>
      <c r="J41" s="44">
        <f t="shared" si="13"/>
        <v>0.8571428571428571</v>
      </c>
    </row>
    <row r="42" spans="1:11" ht="16.8" thickBot="1" x14ac:dyDescent="0.35">
      <c r="A42" s="9" t="s">
        <v>10</v>
      </c>
      <c r="B42" s="10">
        <f t="shared" si="9"/>
        <v>140</v>
      </c>
      <c r="C42" s="10">
        <f t="shared" si="10"/>
        <v>100</v>
      </c>
      <c r="D42" s="45">
        <f>C42/B42</f>
        <v>0.7142857142857143</v>
      </c>
      <c r="E42" s="22">
        <f>AVERAGE(D39:D42)</f>
        <v>0.74642857142857144</v>
      </c>
      <c r="F42" s="22"/>
      <c r="G42" s="7" t="s">
        <v>17</v>
      </c>
      <c r="H42" s="3">
        <f t="shared" si="11"/>
        <v>140</v>
      </c>
      <c r="I42" s="3">
        <f t="shared" si="12"/>
        <v>80</v>
      </c>
      <c r="J42" s="44">
        <f t="shared" si="13"/>
        <v>0.5714285714285714</v>
      </c>
    </row>
    <row r="43" spans="1:11" x14ac:dyDescent="0.3">
      <c r="A43" s="25"/>
      <c r="B43" s="25"/>
      <c r="C43" s="25"/>
      <c r="D43" s="26"/>
      <c r="E43" s="22"/>
      <c r="F43" s="22"/>
      <c r="G43" s="7" t="s">
        <v>27</v>
      </c>
      <c r="H43" s="3">
        <f t="shared" si="11"/>
        <v>140</v>
      </c>
      <c r="I43" s="3">
        <f t="shared" si="12"/>
        <v>120</v>
      </c>
      <c r="J43" s="44">
        <f t="shared" si="13"/>
        <v>0.8571428571428571</v>
      </c>
    </row>
    <row r="44" spans="1:11" x14ac:dyDescent="0.3">
      <c r="A44" s="25"/>
      <c r="B44" s="25"/>
      <c r="C44" s="25"/>
      <c r="D44" s="26"/>
      <c r="E44" s="22"/>
      <c r="F44" s="22"/>
      <c r="G44" s="7" t="s">
        <v>28</v>
      </c>
      <c r="H44" s="3">
        <f t="shared" si="11"/>
        <v>140</v>
      </c>
      <c r="I44" s="3">
        <f t="shared" si="12"/>
        <v>60</v>
      </c>
      <c r="J44" s="44">
        <f t="shared" si="13"/>
        <v>0.42857142857142855</v>
      </c>
    </row>
    <row r="45" spans="1:11" x14ac:dyDescent="0.3">
      <c r="G45" s="20" t="s">
        <v>18</v>
      </c>
      <c r="H45" s="3">
        <f t="shared" si="11"/>
        <v>140</v>
      </c>
      <c r="I45" s="3">
        <f t="shared" si="12"/>
        <v>84</v>
      </c>
      <c r="J45" s="44">
        <f t="shared" si="13"/>
        <v>0.6</v>
      </c>
    </row>
    <row r="46" spans="1:11" x14ac:dyDescent="0.3">
      <c r="E46" t="str">
        <f>"正確率 = " &amp;TEXT((SUM(C39:C42)+SUM(I39:I48))/(SUM(B39:B42)+SUM(H39:H48)),"0.00%")</f>
        <v>正確率 = 72.55%</v>
      </c>
      <c r="G46" s="20" t="s">
        <v>24</v>
      </c>
      <c r="H46" s="3">
        <f t="shared" si="11"/>
        <v>140</v>
      </c>
      <c r="I46" s="3">
        <f t="shared" si="12"/>
        <v>132</v>
      </c>
      <c r="J46" s="44">
        <f t="shared" si="13"/>
        <v>0.94285714285714284</v>
      </c>
      <c r="K46" s="22">
        <f>AVERAGE(J39:J48)</f>
        <v>0.71714285714285719</v>
      </c>
    </row>
    <row r="47" spans="1:11" x14ac:dyDescent="0.3">
      <c r="G47" s="20" t="s">
        <v>26</v>
      </c>
      <c r="H47" s="3">
        <f t="shared" si="11"/>
        <v>140</v>
      </c>
      <c r="I47" s="3">
        <f t="shared" si="12"/>
        <v>134</v>
      </c>
      <c r="J47" s="44">
        <f t="shared" si="13"/>
        <v>0.95714285714285718</v>
      </c>
      <c r="K47" s="22"/>
    </row>
    <row r="48" spans="1:11" ht="16.8" thickBot="1" x14ac:dyDescent="0.35">
      <c r="G48" s="18" t="s">
        <v>29</v>
      </c>
      <c r="H48" s="10">
        <f t="shared" si="11"/>
        <v>140</v>
      </c>
      <c r="I48" s="10">
        <f t="shared" si="12"/>
        <v>136</v>
      </c>
      <c r="J48" s="45">
        <f t="shared" si="13"/>
        <v>0.97142857142857142</v>
      </c>
      <c r="K48" s="22"/>
    </row>
    <row r="50" spans="1:35" ht="16.8" thickBot="1" x14ac:dyDescent="0.35"/>
    <row r="51" spans="1:35" ht="16.8" thickBot="1" x14ac:dyDescent="0.35">
      <c r="A51" s="52" t="s">
        <v>12</v>
      </c>
      <c r="B51" s="53"/>
      <c r="C51" s="53"/>
      <c r="D51" s="53"/>
      <c r="E51" s="53"/>
      <c r="F51" s="53"/>
      <c r="G51" s="53"/>
      <c r="H51" s="54"/>
      <c r="J51" s="55" t="s">
        <v>19</v>
      </c>
      <c r="K51" s="56"/>
      <c r="L51" s="56"/>
      <c r="M51" s="56"/>
      <c r="N51" s="56"/>
      <c r="O51" s="56"/>
      <c r="P51" s="56"/>
      <c r="Q51" s="57"/>
      <c r="S51" s="52" t="s">
        <v>12</v>
      </c>
      <c r="T51" s="53"/>
      <c r="U51" s="53"/>
      <c r="V51" s="53"/>
      <c r="W51" s="53"/>
      <c r="X51" s="53"/>
      <c r="Y51" s="53"/>
      <c r="Z51" s="54"/>
      <c r="AA51" s="25"/>
      <c r="AB51" s="52" t="s">
        <v>19</v>
      </c>
      <c r="AC51" s="53"/>
      <c r="AD51" s="53"/>
      <c r="AE51" s="53"/>
      <c r="AF51" s="53"/>
      <c r="AG51" s="53"/>
      <c r="AH51" s="53"/>
      <c r="AI51" s="54"/>
    </row>
    <row r="52" spans="1:35" x14ac:dyDescent="0.3">
      <c r="A52" s="4"/>
      <c r="B52" s="5" t="s">
        <v>3</v>
      </c>
      <c r="C52" s="5" t="s">
        <v>4</v>
      </c>
      <c r="D52" s="5" t="s">
        <v>2</v>
      </c>
      <c r="E52" s="5" t="s">
        <v>5</v>
      </c>
      <c r="F52" s="5" t="s">
        <v>57</v>
      </c>
      <c r="G52" s="5" t="s">
        <v>58</v>
      </c>
      <c r="H52" s="6" t="s">
        <v>59</v>
      </c>
      <c r="J52" s="4"/>
      <c r="K52" s="5" t="s">
        <v>3</v>
      </c>
      <c r="L52" s="5" t="s">
        <v>4</v>
      </c>
      <c r="M52" s="5" t="s">
        <v>2</v>
      </c>
      <c r="N52" s="5" t="s">
        <v>5</v>
      </c>
      <c r="O52" s="5" t="s">
        <v>57</v>
      </c>
      <c r="P52" s="5" t="s">
        <v>58</v>
      </c>
      <c r="Q52" s="6" t="s">
        <v>59</v>
      </c>
      <c r="S52" s="4"/>
      <c r="T52" s="5" t="s">
        <v>3</v>
      </c>
      <c r="U52" s="5" t="s">
        <v>4</v>
      </c>
      <c r="V52" s="5" t="s">
        <v>2</v>
      </c>
      <c r="W52" s="5" t="s">
        <v>5</v>
      </c>
      <c r="X52" s="5" t="s">
        <v>57</v>
      </c>
      <c r="Y52" s="5" t="s">
        <v>58</v>
      </c>
      <c r="Z52" s="6" t="s">
        <v>59</v>
      </c>
      <c r="AA52" s="25"/>
      <c r="AB52" s="4"/>
      <c r="AC52" s="5" t="s">
        <v>3</v>
      </c>
      <c r="AD52" s="5" t="s">
        <v>4</v>
      </c>
      <c r="AE52" s="5" t="s">
        <v>2</v>
      </c>
      <c r="AF52" s="5" t="s">
        <v>5</v>
      </c>
      <c r="AG52" s="5" t="s">
        <v>57</v>
      </c>
      <c r="AH52" s="5" t="s">
        <v>58</v>
      </c>
      <c r="AI52" s="6" t="s">
        <v>59</v>
      </c>
    </row>
    <row r="53" spans="1:35" x14ac:dyDescent="0.3">
      <c r="A53" s="7" t="s">
        <v>6</v>
      </c>
      <c r="B53" s="3">
        <f>李昕容!B53+吳文祥!B53+畢宗華!B53+劉泓岑!B53</f>
        <v>20</v>
      </c>
      <c r="C53" s="3">
        <f>李昕容!C53+吳文祥!C53+畢宗華!C53+劉泓岑!C53</f>
        <v>20</v>
      </c>
      <c r="D53" s="3">
        <f>李昕容!D53+吳文祥!D53+畢宗華!D53+劉泓岑!D53</f>
        <v>19</v>
      </c>
      <c r="E53" s="3">
        <f>李昕容!E53+吳文祥!E53+畢宗華!E53+劉泓岑!E53</f>
        <v>20</v>
      </c>
      <c r="F53" s="3">
        <f>李昕容!F53+吳文祥!F53+畢宗華!F53+劉泓岑!F53</f>
        <v>20</v>
      </c>
      <c r="G53" s="3">
        <f>李昕容!G53+吳文祥!G53+畢宗華!G53+劉泓岑!G53</f>
        <v>20</v>
      </c>
      <c r="H53" s="8">
        <f>李昕容!H53+吳文祥!H53+畢宗華!H53+劉泓岑!H53</f>
        <v>19</v>
      </c>
      <c r="J53" s="7" t="s">
        <v>14</v>
      </c>
      <c r="K53" s="3">
        <f>李昕容!K53+吳文祥!K53+畢宗華!K53+劉泓岑!K53</f>
        <v>20</v>
      </c>
      <c r="L53" s="3">
        <f>李昕容!L53+吳文祥!L53+畢宗華!L53+劉泓岑!L53</f>
        <v>20</v>
      </c>
      <c r="M53" s="3">
        <f>李昕容!M53+吳文祥!M53+畢宗華!M53+劉泓岑!M53</f>
        <v>20</v>
      </c>
      <c r="N53" s="3">
        <f>李昕容!N53+吳文祥!N53+畢宗華!N53+劉泓岑!N53</f>
        <v>20</v>
      </c>
      <c r="O53" s="3">
        <f>李昕容!O53+吳文祥!O53+畢宗華!O53+劉泓岑!O53</f>
        <v>20</v>
      </c>
      <c r="P53" s="3">
        <f>李昕容!P53+吳文祥!P53+畢宗華!P53+劉泓岑!P53</f>
        <v>20</v>
      </c>
      <c r="Q53" s="8">
        <f>李昕容!Q53+吳文祥!Q53+畢宗華!Q53+劉泓岑!Q53</f>
        <v>20</v>
      </c>
      <c r="S53" s="7" t="s">
        <v>6</v>
      </c>
      <c r="T53" s="35">
        <f>B53/B3</f>
        <v>1</v>
      </c>
      <c r="U53" s="35">
        <f t="shared" ref="U53:Z56" si="14">C53/C3</f>
        <v>1</v>
      </c>
      <c r="V53" s="49">
        <f t="shared" si="14"/>
        <v>0.95</v>
      </c>
      <c r="W53" s="35">
        <f t="shared" si="14"/>
        <v>1</v>
      </c>
      <c r="X53" s="35">
        <f t="shared" si="14"/>
        <v>1</v>
      </c>
      <c r="Y53" s="35">
        <f t="shared" si="14"/>
        <v>1</v>
      </c>
      <c r="Z53" s="47">
        <f t="shared" si="14"/>
        <v>0.95</v>
      </c>
      <c r="AA53" s="26"/>
      <c r="AB53" s="7" t="s">
        <v>14</v>
      </c>
      <c r="AC53" s="35">
        <f>K53/K3</f>
        <v>1</v>
      </c>
      <c r="AD53" s="35">
        <f t="shared" ref="AD53:AI62" si="15">L53/L3</f>
        <v>1</v>
      </c>
      <c r="AE53" s="35">
        <f t="shared" si="15"/>
        <v>1</v>
      </c>
      <c r="AF53" s="35">
        <f t="shared" si="15"/>
        <v>1</v>
      </c>
      <c r="AG53" s="35">
        <f t="shared" si="15"/>
        <v>1</v>
      </c>
      <c r="AH53" s="35">
        <f t="shared" si="15"/>
        <v>1</v>
      </c>
      <c r="AI53" s="15">
        <f t="shared" si="15"/>
        <v>1</v>
      </c>
    </row>
    <row r="54" spans="1:35" x14ac:dyDescent="0.3">
      <c r="A54" s="7" t="s">
        <v>7</v>
      </c>
      <c r="B54" s="3">
        <f>李昕容!B54+吳文祥!B54+畢宗華!B54+劉泓岑!B54</f>
        <v>20</v>
      </c>
      <c r="C54" s="3">
        <f>李昕容!C54+吳文祥!C54+畢宗華!C54+劉泓岑!C54</f>
        <v>18</v>
      </c>
      <c r="D54" s="3">
        <f>李昕容!D54+吳文祥!D54+畢宗華!D54+劉泓岑!D54</f>
        <v>19</v>
      </c>
      <c r="E54" s="3">
        <f>李昕容!E54+吳文祥!E54+畢宗華!E54+劉泓岑!E54</f>
        <v>20</v>
      </c>
      <c r="F54" s="3">
        <f>李昕容!F54+吳文祥!F54+畢宗華!F54+劉泓岑!F54</f>
        <v>20</v>
      </c>
      <c r="G54" s="3">
        <f>李昕容!G54+吳文祥!G54+畢宗華!G54+劉泓岑!G54</f>
        <v>19</v>
      </c>
      <c r="H54" s="8">
        <f>李昕容!H54+吳文祥!H54+畢宗華!H54+劉泓岑!H54</f>
        <v>20</v>
      </c>
      <c r="J54" s="7" t="s">
        <v>15</v>
      </c>
      <c r="K54" s="3">
        <f>李昕容!K54+吳文祥!K54+畢宗華!K54+劉泓岑!K54</f>
        <v>19</v>
      </c>
      <c r="L54" s="3">
        <f>李昕容!L54+吳文祥!L54+畢宗華!L54+劉泓岑!L54</f>
        <v>19</v>
      </c>
      <c r="M54" s="3">
        <f>李昕容!M54+吳文祥!M54+畢宗華!M54+劉泓岑!M54</f>
        <v>20</v>
      </c>
      <c r="N54" s="3">
        <f>李昕容!N54+吳文祥!N54+畢宗華!N54+劉泓岑!N54</f>
        <v>20</v>
      </c>
      <c r="O54" s="3">
        <f>李昕容!O54+吳文祥!O54+畢宗華!O54+劉泓岑!O54</f>
        <v>20</v>
      </c>
      <c r="P54" s="3">
        <f>李昕容!P54+吳文祥!P54+畢宗華!P54+劉泓岑!P54</f>
        <v>20</v>
      </c>
      <c r="Q54" s="8">
        <f>李昕容!Q54+吳文祥!Q54+畢宗華!Q54+劉泓岑!Q54</f>
        <v>20</v>
      </c>
      <c r="S54" s="7" t="s">
        <v>7</v>
      </c>
      <c r="T54" s="35">
        <f t="shared" ref="T54:T56" si="16">B54/B4</f>
        <v>1</v>
      </c>
      <c r="U54" s="35">
        <f t="shared" si="14"/>
        <v>0.9</v>
      </c>
      <c r="V54" s="49">
        <f t="shared" si="14"/>
        <v>0.95</v>
      </c>
      <c r="W54" s="35">
        <f t="shared" si="14"/>
        <v>1</v>
      </c>
      <c r="X54" s="35">
        <f t="shared" si="14"/>
        <v>1</v>
      </c>
      <c r="Y54" s="35">
        <f t="shared" si="14"/>
        <v>0.95</v>
      </c>
      <c r="Z54" s="15">
        <f t="shared" si="14"/>
        <v>1</v>
      </c>
      <c r="AA54" s="26"/>
      <c r="AB54" s="7" t="s">
        <v>15</v>
      </c>
      <c r="AC54" s="35">
        <f t="shared" ref="AC54:AC62" si="17">K54/K4</f>
        <v>0.95</v>
      </c>
      <c r="AD54" s="35">
        <f t="shared" si="15"/>
        <v>0.95</v>
      </c>
      <c r="AE54" s="35">
        <f t="shared" si="15"/>
        <v>1</v>
      </c>
      <c r="AF54" s="35">
        <f t="shared" si="15"/>
        <v>1</v>
      </c>
      <c r="AG54" s="35">
        <f t="shared" si="15"/>
        <v>1</v>
      </c>
      <c r="AH54" s="35">
        <f t="shared" si="15"/>
        <v>1</v>
      </c>
      <c r="AI54" s="15">
        <f t="shared" si="15"/>
        <v>1</v>
      </c>
    </row>
    <row r="55" spans="1:35" x14ac:dyDescent="0.3">
      <c r="A55" s="7" t="s">
        <v>8</v>
      </c>
      <c r="B55" s="3">
        <f>李昕容!B55+吳文祥!B55+畢宗華!B55+劉泓岑!B55</f>
        <v>20</v>
      </c>
      <c r="C55" s="3">
        <f>李昕容!C55+吳文祥!C55+畢宗華!C55+劉泓岑!C55</f>
        <v>19</v>
      </c>
      <c r="D55" s="3">
        <f>李昕容!D55+吳文祥!D55+畢宗華!D55+劉泓岑!D55</f>
        <v>20</v>
      </c>
      <c r="E55" s="3">
        <f>李昕容!E55+吳文祥!E55+畢宗華!E55+劉泓岑!E55</f>
        <v>20</v>
      </c>
      <c r="F55" s="3">
        <f>李昕容!F55+吳文祥!F55+畢宗華!F55+劉泓岑!F55</f>
        <v>20</v>
      </c>
      <c r="G55" s="3">
        <f>李昕容!G55+吳文祥!G55+畢宗華!G55+劉泓岑!G55</f>
        <v>20</v>
      </c>
      <c r="H55" s="8">
        <f>李昕容!H55+吳文祥!H55+畢宗華!H55+劉泓岑!H55</f>
        <v>18</v>
      </c>
      <c r="J55" s="7" t="s">
        <v>16</v>
      </c>
      <c r="K55" s="3">
        <f>李昕容!K55+吳文祥!K55+畢宗華!K55+劉泓岑!K55</f>
        <v>20</v>
      </c>
      <c r="L55" s="3">
        <f>李昕容!L55+吳文祥!L55+畢宗華!L55+劉泓岑!L55</f>
        <v>20</v>
      </c>
      <c r="M55" s="3">
        <f>李昕容!M55+吳文祥!M55+畢宗華!M55+劉泓岑!M55</f>
        <v>20</v>
      </c>
      <c r="N55" s="3">
        <f>李昕容!N55+吳文祥!N55+畢宗華!N55+劉泓岑!N55</f>
        <v>20</v>
      </c>
      <c r="O55" s="3">
        <f>李昕容!O55+吳文祥!O55+畢宗華!O55+劉泓岑!O55</f>
        <v>20</v>
      </c>
      <c r="P55" s="3">
        <f>李昕容!P55+吳文祥!P55+畢宗華!P55+劉泓岑!P55</f>
        <v>20</v>
      </c>
      <c r="Q55" s="8">
        <f>李昕容!Q55+吳文祥!Q55+畢宗華!Q55+劉泓岑!Q55</f>
        <v>20</v>
      </c>
      <c r="S55" s="7" t="s">
        <v>8</v>
      </c>
      <c r="T55" s="35">
        <f t="shared" si="16"/>
        <v>1</v>
      </c>
      <c r="U55" s="35">
        <f t="shared" si="14"/>
        <v>0.95</v>
      </c>
      <c r="V55" s="35">
        <f t="shared" si="14"/>
        <v>1</v>
      </c>
      <c r="W55" s="35">
        <f t="shared" si="14"/>
        <v>1</v>
      </c>
      <c r="X55" s="35">
        <f t="shared" si="14"/>
        <v>1</v>
      </c>
      <c r="Y55" s="35">
        <f t="shared" si="14"/>
        <v>1</v>
      </c>
      <c r="Z55" s="15">
        <f t="shared" si="14"/>
        <v>0.9</v>
      </c>
      <c r="AA55" s="26"/>
      <c r="AB55" s="7" t="s">
        <v>16</v>
      </c>
      <c r="AC55" s="35">
        <f t="shared" si="17"/>
        <v>1</v>
      </c>
      <c r="AD55" s="35">
        <f t="shared" si="15"/>
        <v>1</v>
      </c>
      <c r="AE55" s="35">
        <f t="shared" si="15"/>
        <v>1</v>
      </c>
      <c r="AF55" s="35">
        <f t="shared" si="15"/>
        <v>1</v>
      </c>
      <c r="AG55" s="35">
        <f t="shared" si="15"/>
        <v>1</v>
      </c>
      <c r="AH55" s="35">
        <f t="shared" si="15"/>
        <v>1</v>
      </c>
      <c r="AI55" s="15">
        <f t="shared" si="15"/>
        <v>1</v>
      </c>
    </row>
    <row r="56" spans="1:35" ht="16.8" thickBot="1" x14ac:dyDescent="0.35">
      <c r="A56" s="9" t="s">
        <v>10</v>
      </c>
      <c r="B56" s="10">
        <f>李昕容!B56+吳文祥!B56+畢宗華!B56+劉泓岑!B56</f>
        <v>17</v>
      </c>
      <c r="C56" s="10">
        <f>李昕容!C56+吳文祥!C56+畢宗華!C56+劉泓岑!C56</f>
        <v>17</v>
      </c>
      <c r="D56" s="10">
        <f>李昕容!D56+吳文祥!D56+畢宗華!D56+劉泓岑!D56</f>
        <v>19</v>
      </c>
      <c r="E56" s="10">
        <f>李昕容!E56+吳文祥!E56+畢宗華!E56+劉泓岑!E56</f>
        <v>19</v>
      </c>
      <c r="F56" s="10">
        <f>李昕容!F56+吳文祥!F56+畢宗華!F56+劉泓岑!F56</f>
        <v>20</v>
      </c>
      <c r="G56" s="10">
        <f>李昕容!G56+吳文祥!G56+畢宗華!G56+劉泓岑!G56</f>
        <v>20</v>
      </c>
      <c r="H56" s="11">
        <f>李昕容!H56+吳文祥!H56+畢宗華!H56+劉泓岑!H56</f>
        <v>20</v>
      </c>
      <c r="J56" s="7" t="s">
        <v>17</v>
      </c>
      <c r="K56" s="3">
        <f>李昕容!K56+吳文祥!K56+畢宗華!K56+劉泓岑!K56</f>
        <v>20</v>
      </c>
      <c r="L56" s="3">
        <f>李昕容!L56+吳文祥!L56+畢宗華!L56+劉泓岑!L56</f>
        <v>20</v>
      </c>
      <c r="M56" s="3">
        <f>李昕容!M56+吳文祥!M56+畢宗華!M56+劉泓岑!M56</f>
        <v>20</v>
      </c>
      <c r="N56" s="3">
        <f>李昕容!N56+吳文祥!N56+畢宗華!N56+劉泓岑!N56</f>
        <v>20</v>
      </c>
      <c r="O56" s="3">
        <f>李昕容!O56+吳文祥!O56+畢宗華!O56+劉泓岑!O56</f>
        <v>20</v>
      </c>
      <c r="P56" s="3">
        <f>李昕容!P56+吳文祥!P56+畢宗華!P56+劉泓岑!P56</f>
        <v>20</v>
      </c>
      <c r="Q56" s="8">
        <f>李昕容!Q56+吳文祥!Q56+畢宗華!Q56+劉泓岑!Q56</f>
        <v>20</v>
      </c>
      <c r="S56" s="9" t="s">
        <v>10</v>
      </c>
      <c r="T56" s="48">
        <f t="shared" si="16"/>
        <v>0.85</v>
      </c>
      <c r="U56" s="48">
        <f t="shared" si="14"/>
        <v>0.85</v>
      </c>
      <c r="V56" s="36">
        <f t="shared" si="14"/>
        <v>0.95</v>
      </c>
      <c r="W56" s="36">
        <f t="shared" si="14"/>
        <v>0.95</v>
      </c>
      <c r="X56" s="36">
        <f t="shared" si="14"/>
        <v>1</v>
      </c>
      <c r="Y56" s="36">
        <f t="shared" si="14"/>
        <v>1</v>
      </c>
      <c r="Z56" s="16">
        <f t="shared" si="14"/>
        <v>1</v>
      </c>
      <c r="AA56" s="26"/>
      <c r="AB56" s="7" t="s">
        <v>17</v>
      </c>
      <c r="AC56" s="35">
        <f t="shared" si="17"/>
        <v>1</v>
      </c>
      <c r="AD56" s="35">
        <f t="shared" si="15"/>
        <v>1</v>
      </c>
      <c r="AE56" s="35">
        <f t="shared" si="15"/>
        <v>1</v>
      </c>
      <c r="AF56" s="35">
        <f t="shared" si="15"/>
        <v>1</v>
      </c>
      <c r="AG56" s="35">
        <f t="shared" si="15"/>
        <v>1</v>
      </c>
      <c r="AH56" s="35">
        <f t="shared" si="15"/>
        <v>1</v>
      </c>
      <c r="AI56" s="15">
        <f t="shared" si="15"/>
        <v>1</v>
      </c>
    </row>
    <row r="57" spans="1:35" x14ac:dyDescent="0.3">
      <c r="A57" s="25"/>
      <c r="B57" s="25"/>
      <c r="C57" s="25"/>
      <c r="D57" s="25"/>
      <c r="E57" s="25"/>
      <c r="F57" s="25"/>
      <c r="G57" s="25"/>
      <c r="H57" s="25"/>
      <c r="J57" s="7" t="s">
        <v>27</v>
      </c>
      <c r="K57" s="3">
        <f>李昕容!K57+吳文祥!K57+畢宗華!K57+劉泓岑!K57</f>
        <v>20</v>
      </c>
      <c r="L57" s="3">
        <f>李昕容!L57+吳文祥!L57+畢宗華!L57+劉泓岑!L57</f>
        <v>20</v>
      </c>
      <c r="M57" s="3">
        <f>李昕容!M57+吳文祥!M57+畢宗華!M57+劉泓岑!M57</f>
        <v>20</v>
      </c>
      <c r="N57" s="3">
        <f>李昕容!N57+吳文祥!N57+畢宗華!N57+劉泓岑!N57</f>
        <v>20</v>
      </c>
      <c r="O57" s="3">
        <f>李昕容!O57+吳文祥!O57+畢宗華!O57+劉泓岑!O57</f>
        <v>20</v>
      </c>
      <c r="P57" s="3">
        <f>李昕容!P57+吳文祥!P57+畢宗華!P57+劉泓岑!P57</f>
        <v>20</v>
      </c>
      <c r="Q57" s="8">
        <f>李昕容!Q57+吳文祥!Q57+畢宗華!Q57+劉泓岑!Q57</f>
        <v>20</v>
      </c>
      <c r="AB57" s="7" t="s">
        <v>27</v>
      </c>
      <c r="AC57" s="35">
        <f t="shared" si="17"/>
        <v>1</v>
      </c>
      <c r="AD57" s="35">
        <f t="shared" si="15"/>
        <v>1</v>
      </c>
      <c r="AE57" s="35">
        <f t="shared" si="15"/>
        <v>1</v>
      </c>
      <c r="AF57" s="35">
        <f t="shared" si="15"/>
        <v>1</v>
      </c>
      <c r="AG57" s="35">
        <f t="shared" si="15"/>
        <v>1</v>
      </c>
      <c r="AH57" s="35">
        <f t="shared" si="15"/>
        <v>1</v>
      </c>
      <c r="AI57" s="15">
        <f t="shared" si="15"/>
        <v>1</v>
      </c>
    </row>
    <row r="58" spans="1:35" x14ac:dyDescent="0.3">
      <c r="A58" s="25"/>
      <c r="B58" s="25"/>
      <c r="C58" s="25"/>
      <c r="D58" s="25"/>
      <c r="E58" s="25"/>
      <c r="F58" s="25"/>
      <c r="G58" s="25"/>
      <c r="H58" s="25"/>
      <c r="J58" s="7" t="s">
        <v>28</v>
      </c>
      <c r="K58" s="3">
        <f>李昕容!K58+吳文祥!K58+畢宗華!K58+劉泓岑!K58</f>
        <v>20</v>
      </c>
      <c r="L58" s="3">
        <f>李昕容!L58+吳文祥!L58+畢宗華!L58+劉泓岑!L58</f>
        <v>20</v>
      </c>
      <c r="M58" s="3">
        <f>李昕容!M58+吳文祥!M58+畢宗華!M58+劉泓岑!M58</f>
        <v>20</v>
      </c>
      <c r="N58" s="3">
        <f>李昕容!N58+吳文祥!N58+畢宗華!N58+劉泓岑!N58</f>
        <v>20</v>
      </c>
      <c r="O58" s="3">
        <f>李昕容!O58+吳文祥!O58+畢宗華!O58+劉泓岑!O58</f>
        <v>20</v>
      </c>
      <c r="P58" s="3">
        <f>李昕容!P58+吳文祥!P58+畢宗華!P58+劉泓岑!P58</f>
        <v>20</v>
      </c>
      <c r="Q58" s="8">
        <f>李昕容!Q58+吳文祥!Q58+畢宗華!Q58+劉泓岑!Q58</f>
        <v>20</v>
      </c>
      <c r="AB58" s="7" t="s">
        <v>28</v>
      </c>
      <c r="AC58" s="35">
        <f t="shared" si="17"/>
        <v>1</v>
      </c>
      <c r="AD58" s="35">
        <f t="shared" si="15"/>
        <v>1</v>
      </c>
      <c r="AE58" s="35">
        <f t="shared" si="15"/>
        <v>1</v>
      </c>
      <c r="AF58" s="35">
        <f t="shared" si="15"/>
        <v>1</v>
      </c>
      <c r="AG58" s="35">
        <f t="shared" si="15"/>
        <v>1</v>
      </c>
      <c r="AH58" s="35">
        <f t="shared" si="15"/>
        <v>1</v>
      </c>
      <c r="AI58" s="15">
        <f t="shared" si="15"/>
        <v>1</v>
      </c>
    </row>
    <row r="59" spans="1:35" x14ac:dyDescent="0.3">
      <c r="J59" s="20" t="s">
        <v>18</v>
      </c>
      <c r="K59" s="3">
        <f>李昕容!K59+吳文祥!K59+畢宗華!K59+劉泓岑!K59</f>
        <v>18</v>
      </c>
      <c r="L59" s="3">
        <f>李昕容!L59+吳文祥!L59+畢宗華!L59+劉泓岑!L59</f>
        <v>19</v>
      </c>
      <c r="M59" s="3">
        <f>李昕容!M59+吳文祥!M59+畢宗華!M59+劉泓岑!M59</f>
        <v>16</v>
      </c>
      <c r="N59" s="3">
        <f>李昕容!N59+吳文祥!N59+畢宗華!N59+劉泓岑!N59</f>
        <v>14</v>
      </c>
      <c r="O59" s="3">
        <f>李昕容!O59+吳文祥!O59+畢宗華!O59+劉泓岑!O59</f>
        <v>18</v>
      </c>
      <c r="P59" s="3">
        <f>李昕容!P59+吳文祥!P59+畢宗華!P59+劉泓岑!P59</f>
        <v>17</v>
      </c>
      <c r="Q59" s="8">
        <f>李昕容!Q59+吳文祥!Q59+畢宗華!Q59+劉泓岑!Q59</f>
        <v>20</v>
      </c>
      <c r="AB59" s="20" t="s">
        <v>18</v>
      </c>
      <c r="AC59" s="35">
        <f t="shared" si="17"/>
        <v>0.9</v>
      </c>
      <c r="AD59" s="35">
        <f t="shared" si="15"/>
        <v>0.95</v>
      </c>
      <c r="AE59" s="35">
        <f t="shared" si="15"/>
        <v>0.8</v>
      </c>
      <c r="AF59" s="35">
        <f t="shared" si="15"/>
        <v>0.7</v>
      </c>
      <c r="AG59" s="35">
        <f t="shared" si="15"/>
        <v>0.9</v>
      </c>
      <c r="AH59" s="35">
        <f t="shared" si="15"/>
        <v>0.85</v>
      </c>
      <c r="AI59" s="15">
        <f t="shared" si="15"/>
        <v>1</v>
      </c>
    </row>
    <row r="60" spans="1:35" x14ac:dyDescent="0.3">
      <c r="J60" s="20" t="s">
        <v>24</v>
      </c>
      <c r="K60" s="3">
        <f>李昕容!K60+吳文祥!K60+畢宗華!K60+劉泓岑!K60</f>
        <v>20</v>
      </c>
      <c r="L60" s="3">
        <f>李昕容!L60+吳文祥!L60+畢宗華!L60+劉泓岑!L60</f>
        <v>19</v>
      </c>
      <c r="M60" s="3">
        <f>李昕容!M60+吳文祥!M60+畢宗華!M60+劉泓岑!M60</f>
        <v>20</v>
      </c>
      <c r="N60" s="3">
        <f>李昕容!N60+吳文祥!N60+畢宗華!N60+劉泓岑!N60</f>
        <v>18</v>
      </c>
      <c r="O60" s="3">
        <f>李昕容!O60+吳文祥!O60+畢宗華!O60+劉泓岑!O60</f>
        <v>19</v>
      </c>
      <c r="P60" s="3">
        <f>李昕容!P60+吳文祥!P60+畢宗華!P60+劉泓岑!P60</f>
        <v>19</v>
      </c>
      <c r="Q60" s="8">
        <f>李昕容!Q60+吳文祥!Q60+畢宗華!Q60+劉泓岑!Q60</f>
        <v>20</v>
      </c>
      <c r="AB60" s="20" t="s">
        <v>24</v>
      </c>
      <c r="AC60" s="35">
        <f t="shared" si="17"/>
        <v>1</v>
      </c>
      <c r="AD60" s="35">
        <f t="shared" si="15"/>
        <v>0.95</v>
      </c>
      <c r="AE60" s="35">
        <f t="shared" si="15"/>
        <v>1</v>
      </c>
      <c r="AF60" s="35">
        <f t="shared" si="15"/>
        <v>0.9</v>
      </c>
      <c r="AG60" s="35">
        <f t="shared" si="15"/>
        <v>0.95</v>
      </c>
      <c r="AH60" s="35">
        <f t="shared" si="15"/>
        <v>0.95</v>
      </c>
      <c r="AI60" s="15">
        <f t="shared" si="15"/>
        <v>1</v>
      </c>
    </row>
    <row r="61" spans="1:35" x14ac:dyDescent="0.3">
      <c r="J61" s="20" t="s">
        <v>26</v>
      </c>
      <c r="K61" s="3">
        <f>李昕容!K61+吳文祥!K61+畢宗華!K61+劉泓岑!K61</f>
        <v>20</v>
      </c>
      <c r="L61" s="3">
        <f>李昕容!L61+吳文祥!L61+畢宗華!L61+劉泓岑!L61</f>
        <v>20</v>
      </c>
      <c r="M61" s="3">
        <f>李昕容!M61+吳文祥!M61+畢宗華!M61+劉泓岑!M61</f>
        <v>20</v>
      </c>
      <c r="N61" s="3">
        <f>李昕容!N61+吳文祥!N61+畢宗華!N61+劉泓岑!N61</f>
        <v>20</v>
      </c>
      <c r="O61" s="3">
        <f>李昕容!O61+吳文祥!O61+畢宗華!O61+劉泓岑!O61</f>
        <v>20</v>
      </c>
      <c r="P61" s="3">
        <f>李昕容!P61+吳文祥!P61+畢宗華!P61+劉泓岑!P61</f>
        <v>20</v>
      </c>
      <c r="Q61" s="8">
        <f>李昕容!Q61+吳文祥!Q61+畢宗華!Q61+劉泓岑!Q61</f>
        <v>20</v>
      </c>
      <c r="AB61" s="20" t="s">
        <v>26</v>
      </c>
      <c r="AC61" s="35">
        <f t="shared" si="17"/>
        <v>1</v>
      </c>
      <c r="AD61" s="35">
        <f t="shared" si="15"/>
        <v>1</v>
      </c>
      <c r="AE61" s="35">
        <f t="shared" si="15"/>
        <v>1</v>
      </c>
      <c r="AF61" s="35">
        <f t="shared" si="15"/>
        <v>1</v>
      </c>
      <c r="AG61" s="35">
        <f t="shared" si="15"/>
        <v>1</v>
      </c>
      <c r="AH61" s="35">
        <f t="shared" si="15"/>
        <v>1</v>
      </c>
      <c r="AI61" s="15">
        <f t="shared" si="15"/>
        <v>1</v>
      </c>
    </row>
    <row r="62" spans="1:35" ht="16.8" thickBot="1" x14ac:dyDescent="0.35">
      <c r="J62" s="18" t="s">
        <v>29</v>
      </c>
      <c r="K62" s="10">
        <f>李昕容!K62+吳文祥!K62+畢宗華!K62+劉泓岑!K62</f>
        <v>20</v>
      </c>
      <c r="L62" s="10">
        <f>李昕容!L62+吳文祥!L62+畢宗華!L62+劉泓岑!L62</f>
        <v>20</v>
      </c>
      <c r="M62" s="10">
        <f>李昕容!M62+吳文祥!M62+畢宗華!M62+劉泓岑!M62</f>
        <v>20</v>
      </c>
      <c r="N62" s="10">
        <f>李昕容!N62+吳文祥!N62+畢宗華!N62+劉泓岑!N62</f>
        <v>20</v>
      </c>
      <c r="O62" s="10">
        <f>李昕容!O62+吳文祥!O62+畢宗華!O62+劉泓岑!O62</f>
        <v>20</v>
      </c>
      <c r="P62" s="10">
        <f>李昕容!P62+吳文祥!P62+畢宗華!P62+劉泓岑!P62</f>
        <v>20</v>
      </c>
      <c r="Q62" s="11">
        <f>李昕容!Q62+吳文祥!Q62+畢宗華!Q62+劉泓岑!Q62</f>
        <v>20</v>
      </c>
      <c r="AB62" s="18" t="s">
        <v>29</v>
      </c>
      <c r="AC62" s="36">
        <f t="shared" si="17"/>
        <v>1</v>
      </c>
      <c r="AD62" s="36">
        <f t="shared" si="15"/>
        <v>1</v>
      </c>
      <c r="AE62" s="36">
        <f t="shared" si="15"/>
        <v>1</v>
      </c>
      <c r="AF62" s="36">
        <f t="shared" si="15"/>
        <v>1</v>
      </c>
      <c r="AG62" s="36">
        <f t="shared" si="15"/>
        <v>1</v>
      </c>
      <c r="AH62" s="36">
        <f t="shared" si="15"/>
        <v>1</v>
      </c>
      <c r="AI62" s="16">
        <f t="shared" si="15"/>
        <v>1</v>
      </c>
    </row>
    <row r="63" spans="1:35" ht="16.8" thickBot="1" x14ac:dyDescent="0.35"/>
    <row r="64" spans="1:35" ht="16.8" thickBot="1" x14ac:dyDescent="0.35">
      <c r="A64" s="52" t="s">
        <v>50</v>
      </c>
      <c r="B64" s="53"/>
      <c r="C64" s="53"/>
      <c r="D64" s="53"/>
      <c r="E64" s="53"/>
      <c r="F64" s="53"/>
      <c r="G64" s="53"/>
      <c r="H64" s="54"/>
      <c r="J64" s="55" t="s">
        <v>51</v>
      </c>
      <c r="K64" s="56"/>
      <c r="L64" s="56"/>
      <c r="M64" s="56"/>
      <c r="N64" s="56"/>
      <c r="O64" s="56"/>
      <c r="P64" s="56"/>
      <c r="Q64" s="57"/>
      <c r="S64" s="52" t="s">
        <v>50</v>
      </c>
      <c r="T64" s="53"/>
      <c r="U64" s="53"/>
      <c r="V64" s="53"/>
      <c r="W64" s="53"/>
      <c r="X64" s="53"/>
      <c r="Y64" s="53"/>
      <c r="Z64" s="54"/>
      <c r="AA64" s="25"/>
      <c r="AB64" s="52" t="s">
        <v>54</v>
      </c>
      <c r="AC64" s="53"/>
      <c r="AD64" s="53"/>
      <c r="AE64" s="53"/>
      <c r="AF64" s="53"/>
      <c r="AG64" s="53"/>
      <c r="AH64" s="53"/>
      <c r="AI64" s="54"/>
    </row>
    <row r="65" spans="1:35" x14ac:dyDescent="0.3">
      <c r="A65" s="4"/>
      <c r="B65" s="5" t="s">
        <v>3</v>
      </c>
      <c r="C65" s="5" t="s">
        <v>4</v>
      </c>
      <c r="D65" s="5" t="s">
        <v>2</v>
      </c>
      <c r="E65" s="5" t="s">
        <v>5</v>
      </c>
      <c r="F65" s="5" t="s">
        <v>57</v>
      </c>
      <c r="G65" s="5" t="s">
        <v>58</v>
      </c>
      <c r="H65" s="6" t="s">
        <v>59</v>
      </c>
      <c r="J65" s="4"/>
      <c r="K65" s="5" t="s">
        <v>3</v>
      </c>
      <c r="L65" s="5" t="s">
        <v>4</v>
      </c>
      <c r="M65" s="5" t="s">
        <v>2</v>
      </c>
      <c r="N65" s="5" t="s">
        <v>5</v>
      </c>
      <c r="O65" s="5" t="s">
        <v>57</v>
      </c>
      <c r="P65" s="5" t="s">
        <v>58</v>
      </c>
      <c r="Q65" s="6" t="s">
        <v>59</v>
      </c>
      <c r="S65" s="4"/>
      <c r="T65" s="5" t="s">
        <v>3</v>
      </c>
      <c r="U65" s="5" t="s">
        <v>4</v>
      </c>
      <c r="V65" s="5" t="s">
        <v>2</v>
      </c>
      <c r="W65" s="5" t="s">
        <v>5</v>
      </c>
      <c r="X65" s="5" t="s">
        <v>57</v>
      </c>
      <c r="Y65" s="5" t="s">
        <v>58</v>
      </c>
      <c r="Z65" s="6" t="s">
        <v>59</v>
      </c>
      <c r="AA65" s="25"/>
      <c r="AB65" s="4"/>
      <c r="AC65" s="5" t="s">
        <v>3</v>
      </c>
      <c r="AD65" s="5" t="s">
        <v>4</v>
      </c>
      <c r="AE65" s="5" t="s">
        <v>2</v>
      </c>
      <c r="AF65" s="5" t="s">
        <v>5</v>
      </c>
      <c r="AG65" s="5" t="s">
        <v>57</v>
      </c>
      <c r="AH65" s="5" t="s">
        <v>58</v>
      </c>
      <c r="AI65" s="6" t="s">
        <v>59</v>
      </c>
    </row>
    <row r="66" spans="1:35" x14ac:dyDescent="0.3">
      <c r="A66" s="7" t="s">
        <v>6</v>
      </c>
      <c r="B66" s="3">
        <f>李昕容!B66+吳文祥!B66+畢宗華!B66+劉泓岑!B66</f>
        <v>10</v>
      </c>
      <c r="C66" s="3">
        <f>李昕容!C66+吳文祥!C66+畢宗華!C66+劉泓岑!C66</f>
        <v>15</v>
      </c>
      <c r="D66" s="3">
        <f>李昕容!D66+吳文祥!D66+畢宗華!D66+劉泓岑!D66</f>
        <v>12</v>
      </c>
      <c r="E66" s="3">
        <f>李昕容!E66+吳文祥!E66+畢宗華!E66+劉泓岑!E66</f>
        <v>15</v>
      </c>
      <c r="F66" s="3">
        <f>李昕容!F66+吳文祥!F66+畢宗華!F66+劉泓岑!F66</f>
        <v>16</v>
      </c>
      <c r="G66" s="3">
        <f>李昕容!G66+吳文祥!G66+畢宗華!G66+劉泓岑!G66</f>
        <v>11</v>
      </c>
      <c r="H66" s="8">
        <f>李昕容!H66+吳文祥!H66+畢宗華!H66+劉泓岑!H66</f>
        <v>12</v>
      </c>
      <c r="J66" s="7" t="s">
        <v>14</v>
      </c>
      <c r="K66" s="3">
        <f>李昕容!K66+吳文祥!K66+畢宗華!K66+劉泓岑!K66</f>
        <v>12</v>
      </c>
      <c r="L66" s="3">
        <f>李昕容!L66+吳文祥!L66+畢宗華!L66+劉泓岑!L66</f>
        <v>17</v>
      </c>
      <c r="M66" s="3">
        <f>李昕容!M66+吳文祥!M66+畢宗華!M66+劉泓岑!M66</f>
        <v>17</v>
      </c>
      <c r="N66" s="3">
        <f>李昕容!N66+吳文祥!N66+畢宗華!N66+劉泓岑!N66</f>
        <v>18</v>
      </c>
      <c r="O66" s="3">
        <f>李昕容!O66+吳文祥!O66+畢宗華!O66+劉泓岑!O66</f>
        <v>18</v>
      </c>
      <c r="P66" s="3">
        <f>李昕容!P66+吳文祥!P66+畢宗華!P66+劉泓岑!P66</f>
        <v>19</v>
      </c>
      <c r="Q66" s="8">
        <f>李昕容!Q66+吳文祥!Q66+畢宗華!Q66+劉泓岑!Q66</f>
        <v>16</v>
      </c>
      <c r="S66" s="7" t="s">
        <v>6</v>
      </c>
      <c r="T66" s="49">
        <f>B66/B3</f>
        <v>0.5</v>
      </c>
      <c r="U66" s="49">
        <f t="shared" ref="U66:Z69" si="18">C66/C3</f>
        <v>0.75</v>
      </c>
      <c r="V66" s="49">
        <f t="shared" si="18"/>
        <v>0.6</v>
      </c>
      <c r="W66" s="49">
        <f t="shared" si="18"/>
        <v>0.75</v>
      </c>
      <c r="X66" s="49">
        <f t="shared" si="18"/>
        <v>0.8</v>
      </c>
      <c r="Y66" s="49">
        <f t="shared" si="18"/>
        <v>0.55000000000000004</v>
      </c>
      <c r="Z66" s="47">
        <f t="shared" si="18"/>
        <v>0.6</v>
      </c>
      <c r="AA66" s="26"/>
      <c r="AB66" s="7" t="s">
        <v>14</v>
      </c>
      <c r="AC66" s="35">
        <f>K66/K3</f>
        <v>0.6</v>
      </c>
      <c r="AD66" s="35">
        <f t="shared" ref="AD66:AI75" si="19">L66/L3</f>
        <v>0.85</v>
      </c>
      <c r="AE66" s="35">
        <f t="shared" si="19"/>
        <v>0.85</v>
      </c>
      <c r="AF66" s="35">
        <f t="shared" si="19"/>
        <v>0.9</v>
      </c>
      <c r="AG66" s="35">
        <f t="shared" si="19"/>
        <v>0.9</v>
      </c>
      <c r="AH66" s="35">
        <f t="shared" si="19"/>
        <v>0.95</v>
      </c>
      <c r="AI66" s="15">
        <f t="shared" si="19"/>
        <v>0.8</v>
      </c>
    </row>
    <row r="67" spans="1:35" x14ac:dyDescent="0.3">
      <c r="A67" s="7" t="s">
        <v>7</v>
      </c>
      <c r="B67" s="3">
        <f>李昕容!B67+吳文祥!B67+畢宗華!B67+劉泓岑!B67</f>
        <v>12</v>
      </c>
      <c r="C67" s="3">
        <f>李昕容!C67+吳文祥!C67+畢宗華!C67+劉泓岑!C67</f>
        <v>15</v>
      </c>
      <c r="D67" s="3">
        <f>李昕容!D67+吳文祥!D67+畢宗華!D67+劉泓岑!D67</f>
        <v>14</v>
      </c>
      <c r="E67" s="3">
        <f>李昕容!E67+吳文祥!E67+畢宗華!E67+劉泓岑!E67</f>
        <v>12</v>
      </c>
      <c r="F67" s="3">
        <f>李昕容!F67+吳文祥!F67+畢宗華!F67+劉泓岑!F67</f>
        <v>16</v>
      </c>
      <c r="G67" s="3">
        <f>李昕容!G67+吳文祥!G67+畢宗華!G67+劉泓岑!G67</f>
        <v>11</v>
      </c>
      <c r="H67" s="8">
        <f>李昕容!H67+吳文祥!H67+畢宗華!H67+劉泓岑!H67</f>
        <v>16</v>
      </c>
      <c r="J67" s="7" t="s">
        <v>15</v>
      </c>
      <c r="K67" s="3">
        <f>李昕容!K67+吳文祥!K67+畢宗華!K67+劉泓岑!K67</f>
        <v>18</v>
      </c>
      <c r="L67" s="3">
        <f>李昕容!L67+吳文祥!L67+畢宗華!L67+劉泓岑!L67</f>
        <v>18</v>
      </c>
      <c r="M67" s="3">
        <f>李昕容!M67+吳文祥!M67+畢宗華!M67+劉泓岑!M67</f>
        <v>15</v>
      </c>
      <c r="N67" s="3">
        <f>李昕容!N67+吳文祥!N67+畢宗華!N67+劉泓岑!N67</f>
        <v>17</v>
      </c>
      <c r="O67" s="3">
        <f>李昕容!O67+吳文祥!O67+畢宗華!O67+劉泓岑!O67</f>
        <v>15</v>
      </c>
      <c r="P67" s="3">
        <f>李昕容!P67+吳文祥!P67+畢宗華!P67+劉泓岑!P67</f>
        <v>20</v>
      </c>
      <c r="Q67" s="8">
        <f>李昕容!Q67+吳文祥!Q67+畢宗華!Q67+劉泓岑!Q67</f>
        <v>17</v>
      </c>
      <c r="S67" s="7" t="s">
        <v>7</v>
      </c>
      <c r="T67" s="49">
        <f t="shared" ref="T67:T69" si="20">B67/B4</f>
        <v>0.6</v>
      </c>
      <c r="U67" s="49">
        <f t="shared" si="18"/>
        <v>0.75</v>
      </c>
      <c r="V67" s="49">
        <f t="shared" si="18"/>
        <v>0.7</v>
      </c>
      <c r="W67" s="49">
        <f t="shared" si="18"/>
        <v>0.6</v>
      </c>
      <c r="X67" s="49">
        <f t="shared" si="18"/>
        <v>0.8</v>
      </c>
      <c r="Y67" s="49">
        <f t="shared" si="18"/>
        <v>0.55000000000000004</v>
      </c>
      <c r="Z67" s="47">
        <f t="shared" si="18"/>
        <v>0.8</v>
      </c>
      <c r="AA67" s="26"/>
      <c r="AB67" s="7" t="s">
        <v>15</v>
      </c>
      <c r="AC67" s="35">
        <f t="shared" ref="AC67:AC75" si="21">K67/K4</f>
        <v>0.9</v>
      </c>
      <c r="AD67" s="35">
        <f t="shared" si="19"/>
        <v>0.9</v>
      </c>
      <c r="AE67" s="35">
        <f t="shared" si="19"/>
        <v>0.75</v>
      </c>
      <c r="AF67" s="35">
        <f t="shared" si="19"/>
        <v>0.85</v>
      </c>
      <c r="AG67" s="35">
        <f t="shared" si="19"/>
        <v>0.75</v>
      </c>
      <c r="AH67" s="35">
        <f t="shared" si="19"/>
        <v>1</v>
      </c>
      <c r="AI67" s="15">
        <f t="shared" si="19"/>
        <v>0.85</v>
      </c>
    </row>
    <row r="68" spans="1:35" x14ac:dyDescent="0.3">
      <c r="A68" s="7" t="s">
        <v>8</v>
      </c>
      <c r="B68" s="3">
        <f>李昕容!B68+吳文祥!B68+畢宗華!B68+劉泓岑!B68</f>
        <v>12</v>
      </c>
      <c r="C68" s="3">
        <f>李昕容!C68+吳文祥!C68+畢宗華!C68+劉泓岑!C68</f>
        <v>18</v>
      </c>
      <c r="D68" s="3">
        <f>李昕容!D68+吳文祥!D68+畢宗華!D68+劉泓岑!D68</f>
        <v>15</v>
      </c>
      <c r="E68" s="3">
        <f>李昕容!E68+吳文祥!E68+畢宗華!E68+劉泓岑!E68</f>
        <v>17</v>
      </c>
      <c r="F68" s="3">
        <f>李昕容!F68+吳文祥!F68+畢宗華!F68+劉泓岑!F68</f>
        <v>15</v>
      </c>
      <c r="G68" s="3">
        <f>李昕容!G68+吳文祥!G68+畢宗華!G68+劉泓岑!G68</f>
        <v>14</v>
      </c>
      <c r="H68" s="8">
        <f>李昕容!H68+吳文祥!H68+畢宗華!H68+劉泓岑!H68</f>
        <v>14</v>
      </c>
      <c r="J68" s="7" t="s">
        <v>16</v>
      </c>
      <c r="K68" s="3">
        <f>李昕容!K68+吳文祥!K68+畢宗華!K68+劉泓岑!K68</f>
        <v>17</v>
      </c>
      <c r="L68" s="3">
        <f>李昕容!L68+吳文祥!L68+畢宗華!L68+劉泓岑!L68</f>
        <v>20</v>
      </c>
      <c r="M68" s="3">
        <f>李昕容!M68+吳文祥!M68+畢宗華!M68+劉泓岑!M68</f>
        <v>19</v>
      </c>
      <c r="N68" s="3">
        <f>李昕容!N68+吳文祥!N68+畢宗華!N68+劉泓岑!N68</f>
        <v>16</v>
      </c>
      <c r="O68" s="3">
        <f>李昕容!O68+吳文祥!O68+畢宗華!O68+劉泓岑!O68</f>
        <v>20</v>
      </c>
      <c r="P68" s="3">
        <f>李昕容!P68+吳文祥!P68+畢宗華!P68+劉泓岑!P68</f>
        <v>20</v>
      </c>
      <c r="Q68" s="8">
        <f>李昕容!Q68+吳文祥!Q68+畢宗華!Q68+劉泓岑!Q68</f>
        <v>16</v>
      </c>
      <c r="S68" s="7" t="s">
        <v>8</v>
      </c>
      <c r="T68" s="49">
        <f t="shared" si="20"/>
        <v>0.6</v>
      </c>
      <c r="U68" s="49">
        <f t="shared" si="18"/>
        <v>0.9</v>
      </c>
      <c r="V68" s="49">
        <f t="shared" si="18"/>
        <v>0.75</v>
      </c>
      <c r="W68" s="49">
        <f t="shared" si="18"/>
        <v>0.85</v>
      </c>
      <c r="X68" s="49">
        <f t="shared" si="18"/>
        <v>0.75</v>
      </c>
      <c r="Y68" s="49">
        <f t="shared" si="18"/>
        <v>0.7</v>
      </c>
      <c r="Z68" s="47">
        <f t="shared" si="18"/>
        <v>0.7</v>
      </c>
      <c r="AA68" s="26"/>
      <c r="AB68" s="7" t="s">
        <v>16</v>
      </c>
      <c r="AC68" s="35">
        <f t="shared" si="21"/>
        <v>0.85</v>
      </c>
      <c r="AD68" s="35">
        <f t="shared" si="19"/>
        <v>1</v>
      </c>
      <c r="AE68" s="35">
        <f t="shared" si="19"/>
        <v>0.95</v>
      </c>
      <c r="AF68" s="35">
        <f t="shared" si="19"/>
        <v>0.8</v>
      </c>
      <c r="AG68" s="35">
        <f t="shared" si="19"/>
        <v>1</v>
      </c>
      <c r="AH68" s="35">
        <f t="shared" si="19"/>
        <v>1</v>
      </c>
      <c r="AI68" s="15">
        <f t="shared" si="19"/>
        <v>0.8</v>
      </c>
    </row>
    <row r="69" spans="1:35" ht="16.8" thickBot="1" x14ac:dyDescent="0.35">
      <c r="A69" s="9" t="s">
        <v>10</v>
      </c>
      <c r="B69" s="10">
        <f>李昕容!B69+吳文祥!B69+畢宗華!B69+劉泓岑!B69</f>
        <v>19</v>
      </c>
      <c r="C69" s="10">
        <f>李昕容!C69+吳文祥!C69+畢宗華!C69+劉泓岑!C69</f>
        <v>14</v>
      </c>
      <c r="D69" s="10">
        <f>李昕容!D69+吳文祥!D69+畢宗華!D69+劉泓岑!D69</f>
        <v>19</v>
      </c>
      <c r="E69" s="10">
        <f>李昕容!E69+吳文祥!E69+畢宗華!E69+劉泓岑!E69</f>
        <v>9</v>
      </c>
      <c r="F69" s="10">
        <f>李昕容!F69+吳文祥!F69+畢宗華!F69+劉泓岑!F69</f>
        <v>18</v>
      </c>
      <c r="G69" s="10">
        <f>李昕容!G69+吳文祥!G69+畢宗華!G69+劉泓岑!G69</f>
        <v>14</v>
      </c>
      <c r="H69" s="11">
        <f>李昕容!H69+吳文祥!H69+畢宗華!H69+劉泓岑!H69</f>
        <v>15</v>
      </c>
      <c r="J69" s="7" t="s">
        <v>17</v>
      </c>
      <c r="K69" s="3">
        <f>李昕容!K69+吳文祥!K69+畢宗華!K69+劉泓岑!K69</f>
        <v>16</v>
      </c>
      <c r="L69" s="3">
        <f>李昕容!L69+吳文祥!L69+畢宗華!L69+劉泓岑!L69</f>
        <v>20</v>
      </c>
      <c r="M69" s="3">
        <f>李昕容!M69+吳文祥!M69+畢宗華!M69+劉泓岑!M69</f>
        <v>18</v>
      </c>
      <c r="N69" s="3">
        <f>李昕容!N69+吳文祥!N69+畢宗華!N69+劉泓岑!N69</f>
        <v>20</v>
      </c>
      <c r="O69" s="3">
        <f>李昕容!O69+吳文祥!O69+畢宗華!O69+劉泓岑!O69</f>
        <v>18</v>
      </c>
      <c r="P69" s="3">
        <f>李昕容!P69+吳文祥!P69+畢宗華!P69+劉泓岑!P69</f>
        <v>20</v>
      </c>
      <c r="Q69" s="8">
        <f>李昕容!Q69+吳文祥!Q69+畢宗華!Q69+劉泓岑!Q69</f>
        <v>14</v>
      </c>
      <c r="S69" s="9" t="s">
        <v>10</v>
      </c>
      <c r="T69" s="48">
        <f t="shared" si="20"/>
        <v>0.95</v>
      </c>
      <c r="U69" s="48">
        <f t="shared" si="18"/>
        <v>0.7</v>
      </c>
      <c r="V69" s="48">
        <f t="shared" si="18"/>
        <v>0.95</v>
      </c>
      <c r="W69" s="48">
        <f t="shared" si="18"/>
        <v>0.45</v>
      </c>
      <c r="X69" s="48">
        <f t="shared" si="18"/>
        <v>0.9</v>
      </c>
      <c r="Y69" s="48">
        <f t="shared" si="18"/>
        <v>0.7</v>
      </c>
      <c r="Z69" s="50">
        <f t="shared" si="18"/>
        <v>0.75</v>
      </c>
      <c r="AA69" s="26"/>
      <c r="AB69" s="7" t="s">
        <v>17</v>
      </c>
      <c r="AC69" s="35">
        <f t="shared" si="21"/>
        <v>0.8</v>
      </c>
      <c r="AD69" s="35">
        <f t="shared" si="19"/>
        <v>1</v>
      </c>
      <c r="AE69" s="35">
        <f t="shared" si="19"/>
        <v>0.9</v>
      </c>
      <c r="AF69" s="35">
        <f t="shared" si="19"/>
        <v>1</v>
      </c>
      <c r="AG69" s="35">
        <f t="shared" si="19"/>
        <v>0.9</v>
      </c>
      <c r="AH69" s="35">
        <f t="shared" si="19"/>
        <v>1</v>
      </c>
      <c r="AI69" s="15">
        <f t="shared" si="19"/>
        <v>0.7</v>
      </c>
    </row>
    <row r="70" spans="1:35" x14ac:dyDescent="0.3">
      <c r="A70" s="25"/>
      <c r="B70" s="25"/>
      <c r="C70" s="25"/>
      <c r="D70" s="25"/>
      <c r="E70" s="25"/>
      <c r="F70" s="25"/>
      <c r="G70" s="25"/>
      <c r="H70" s="25"/>
      <c r="J70" s="7" t="s">
        <v>27</v>
      </c>
      <c r="K70" s="3">
        <f>李昕容!K70+吳文祥!K70+畢宗華!K70+劉泓岑!K70</f>
        <v>13</v>
      </c>
      <c r="L70" s="3">
        <f>李昕容!L70+吳文祥!L70+畢宗華!L70+劉泓岑!L70</f>
        <v>10</v>
      </c>
      <c r="M70" s="3">
        <f>李昕容!M70+吳文祥!M70+畢宗華!M70+劉泓岑!M70</f>
        <v>10</v>
      </c>
      <c r="N70" s="3">
        <f>李昕容!N70+吳文祥!N70+畢宗華!N70+劉泓岑!N70</f>
        <v>6</v>
      </c>
      <c r="O70" s="3">
        <f>李昕容!O70+吳文祥!O70+畢宗華!O70+劉泓岑!O70</f>
        <v>5</v>
      </c>
      <c r="P70" s="3">
        <f>李昕容!P70+吳文祥!P70+畢宗華!P70+劉泓岑!P70</f>
        <v>7</v>
      </c>
      <c r="Q70" s="8">
        <f>李昕容!Q70+吳文祥!Q70+畢宗華!Q70+劉泓岑!Q70</f>
        <v>6</v>
      </c>
      <c r="AB70" s="7" t="s">
        <v>27</v>
      </c>
      <c r="AC70" s="35">
        <f t="shared" si="21"/>
        <v>0.65</v>
      </c>
      <c r="AD70" s="35">
        <f t="shared" si="19"/>
        <v>0.5</v>
      </c>
      <c r="AE70" s="35">
        <f t="shared" si="19"/>
        <v>0.5</v>
      </c>
      <c r="AF70" s="35">
        <f t="shared" si="19"/>
        <v>0.3</v>
      </c>
      <c r="AG70" s="35">
        <f t="shared" si="19"/>
        <v>0.25</v>
      </c>
      <c r="AH70" s="35">
        <f t="shared" si="19"/>
        <v>0.35</v>
      </c>
      <c r="AI70" s="15">
        <f t="shared" si="19"/>
        <v>0.3</v>
      </c>
    </row>
    <row r="71" spans="1:35" x14ac:dyDescent="0.3">
      <c r="A71" s="25"/>
      <c r="B71" s="25"/>
      <c r="C71" s="25"/>
      <c r="D71" s="25"/>
      <c r="E71" s="25"/>
      <c r="F71" s="25"/>
      <c r="G71" s="25"/>
      <c r="H71" s="25"/>
      <c r="J71" s="7" t="s">
        <v>28</v>
      </c>
      <c r="K71" s="3">
        <f>李昕容!K71+吳文祥!K71+畢宗華!K71+劉泓岑!K71</f>
        <v>9</v>
      </c>
      <c r="L71" s="3">
        <f>李昕容!L71+吳文祥!L71+畢宗華!L71+劉泓岑!L71</f>
        <v>13</v>
      </c>
      <c r="M71" s="3">
        <f>李昕容!M71+吳文祥!M71+畢宗華!M71+劉泓岑!M71</f>
        <v>6</v>
      </c>
      <c r="N71" s="3">
        <f>李昕容!N71+吳文祥!N71+畢宗華!N71+劉泓岑!N71</f>
        <v>10</v>
      </c>
      <c r="O71" s="3">
        <f>李昕容!O71+吳文祥!O71+畢宗華!O71+劉泓岑!O71</f>
        <v>10</v>
      </c>
      <c r="P71" s="3">
        <f>李昕容!P71+吳文祥!P71+畢宗華!P71+劉泓岑!P71</f>
        <v>11</v>
      </c>
      <c r="Q71" s="8">
        <f>李昕容!Q71+吳文祥!Q71+畢宗華!Q71+劉泓岑!Q71</f>
        <v>6</v>
      </c>
      <c r="AB71" s="7" t="s">
        <v>28</v>
      </c>
      <c r="AC71" s="35">
        <f t="shared" si="21"/>
        <v>0.45</v>
      </c>
      <c r="AD71" s="35">
        <f t="shared" si="19"/>
        <v>0.65</v>
      </c>
      <c r="AE71" s="35">
        <f t="shared" si="19"/>
        <v>0.3</v>
      </c>
      <c r="AF71" s="35">
        <f t="shared" si="19"/>
        <v>0.5</v>
      </c>
      <c r="AG71" s="35">
        <f t="shared" si="19"/>
        <v>0.5</v>
      </c>
      <c r="AH71" s="35">
        <f t="shared" si="19"/>
        <v>0.55000000000000004</v>
      </c>
      <c r="AI71" s="15">
        <f t="shared" si="19"/>
        <v>0.3</v>
      </c>
    </row>
    <row r="72" spans="1:35" x14ac:dyDescent="0.3">
      <c r="J72" s="20" t="s">
        <v>18</v>
      </c>
      <c r="K72" s="3">
        <f>李昕容!K72+吳文祥!K72+畢宗華!K72+劉泓岑!K72</f>
        <v>9</v>
      </c>
      <c r="L72" s="3">
        <f>李昕容!L72+吳文祥!L72+畢宗華!L72+劉泓岑!L72</f>
        <v>9</v>
      </c>
      <c r="M72" s="3">
        <f>李昕容!M72+吳文祥!M72+畢宗華!M72+劉泓岑!M72</f>
        <v>4</v>
      </c>
      <c r="N72" s="3">
        <f>李昕容!N72+吳文祥!N72+畢宗華!N72+劉泓岑!N72</f>
        <v>16</v>
      </c>
      <c r="O72" s="3">
        <f>李昕容!O72+吳文祥!O72+畢宗華!O72+劉泓岑!O72</f>
        <v>6</v>
      </c>
      <c r="P72" s="3">
        <f>李昕容!P72+吳文祥!P72+畢宗華!P72+劉泓岑!P72</f>
        <v>11</v>
      </c>
      <c r="Q72" s="8">
        <f>李昕容!Q72+吳文祥!Q72+畢宗華!Q72+劉泓岑!Q72</f>
        <v>7</v>
      </c>
      <c r="AB72" s="20" t="s">
        <v>18</v>
      </c>
      <c r="AC72" s="35">
        <f t="shared" si="21"/>
        <v>0.45</v>
      </c>
      <c r="AD72" s="35">
        <f t="shared" si="19"/>
        <v>0.45</v>
      </c>
      <c r="AE72" s="35">
        <f t="shared" si="19"/>
        <v>0.2</v>
      </c>
      <c r="AF72" s="35">
        <f t="shared" si="19"/>
        <v>0.8</v>
      </c>
      <c r="AG72" s="35">
        <f t="shared" si="19"/>
        <v>0.3</v>
      </c>
      <c r="AH72" s="35">
        <f t="shared" si="19"/>
        <v>0.55000000000000004</v>
      </c>
      <c r="AI72" s="15">
        <f t="shared" si="19"/>
        <v>0.35</v>
      </c>
    </row>
    <row r="73" spans="1:35" x14ac:dyDescent="0.3">
      <c r="J73" s="20" t="s">
        <v>24</v>
      </c>
      <c r="K73" s="3">
        <f>李昕容!K73+吳文祥!K73+畢宗華!K73+劉泓岑!K73</f>
        <v>16</v>
      </c>
      <c r="L73" s="3">
        <f>李昕容!L73+吳文祥!L73+畢宗華!L73+劉泓岑!L73</f>
        <v>18</v>
      </c>
      <c r="M73" s="3">
        <f>李昕容!M73+吳文祥!M73+畢宗華!M73+劉泓岑!M73</f>
        <v>12</v>
      </c>
      <c r="N73" s="3">
        <f>李昕容!N73+吳文祥!N73+畢宗華!N73+劉泓岑!N73</f>
        <v>16</v>
      </c>
      <c r="O73" s="3">
        <f>李昕容!O73+吳文祥!O73+畢宗華!O73+劉泓岑!O73</f>
        <v>18</v>
      </c>
      <c r="P73" s="3">
        <f>李昕容!P73+吳文祥!P73+畢宗華!P73+劉泓岑!P73</f>
        <v>16</v>
      </c>
      <c r="Q73" s="8">
        <f>李昕容!Q73+吳文祥!Q73+畢宗華!Q73+劉泓岑!Q73</f>
        <v>13</v>
      </c>
      <c r="AB73" s="20" t="s">
        <v>24</v>
      </c>
      <c r="AC73" s="35">
        <f t="shared" si="21"/>
        <v>0.8</v>
      </c>
      <c r="AD73" s="35">
        <f t="shared" si="19"/>
        <v>0.9</v>
      </c>
      <c r="AE73" s="35">
        <f t="shared" si="19"/>
        <v>0.6</v>
      </c>
      <c r="AF73" s="35">
        <f t="shared" si="19"/>
        <v>0.8</v>
      </c>
      <c r="AG73" s="35">
        <f t="shared" si="19"/>
        <v>0.9</v>
      </c>
      <c r="AH73" s="35">
        <f t="shared" si="19"/>
        <v>0.8</v>
      </c>
      <c r="AI73" s="15">
        <f t="shared" si="19"/>
        <v>0.65</v>
      </c>
    </row>
    <row r="74" spans="1:35" x14ac:dyDescent="0.3">
      <c r="J74" s="20" t="s">
        <v>26</v>
      </c>
      <c r="K74" s="3">
        <f>李昕容!K74+吳文祥!K74+畢宗華!K74+劉泓岑!K74</f>
        <v>14</v>
      </c>
      <c r="L74" s="3">
        <f>李昕容!L74+吳文祥!L74+畢宗華!L74+劉泓岑!L74</f>
        <v>17</v>
      </c>
      <c r="M74" s="3">
        <f>李昕容!M74+吳文祥!M74+畢宗華!M74+劉泓岑!M74</f>
        <v>17</v>
      </c>
      <c r="N74" s="3">
        <f>李昕容!N74+吳文祥!N74+畢宗華!N74+劉泓岑!N74</f>
        <v>13</v>
      </c>
      <c r="O74" s="3">
        <f>李昕容!O74+吳文祥!O74+畢宗華!O74+劉泓岑!O74</f>
        <v>17</v>
      </c>
      <c r="P74" s="3">
        <f>李昕容!P74+吳文祥!P74+畢宗華!P74+劉泓岑!P74</f>
        <v>18</v>
      </c>
      <c r="Q74" s="8">
        <f>李昕容!Q74+吳文祥!Q74+畢宗華!Q74+劉泓岑!Q74</f>
        <v>19</v>
      </c>
      <c r="AB74" s="20" t="s">
        <v>26</v>
      </c>
      <c r="AC74" s="35">
        <f t="shared" si="21"/>
        <v>0.7</v>
      </c>
      <c r="AD74" s="35">
        <f t="shared" si="19"/>
        <v>0.85</v>
      </c>
      <c r="AE74" s="35">
        <f t="shared" si="19"/>
        <v>0.85</v>
      </c>
      <c r="AF74" s="35">
        <f t="shared" si="19"/>
        <v>0.65</v>
      </c>
      <c r="AG74" s="35">
        <f t="shared" si="19"/>
        <v>0.85</v>
      </c>
      <c r="AH74" s="35">
        <f t="shared" si="19"/>
        <v>0.9</v>
      </c>
      <c r="AI74" s="15">
        <f t="shared" si="19"/>
        <v>0.95</v>
      </c>
    </row>
    <row r="75" spans="1:35" ht="16.8" thickBot="1" x14ac:dyDescent="0.35">
      <c r="J75" s="18" t="s">
        <v>29</v>
      </c>
      <c r="K75" s="10">
        <f>李昕容!K75+吳文祥!K75+畢宗華!K75+劉泓岑!K75</f>
        <v>17</v>
      </c>
      <c r="L75" s="10">
        <f>李昕容!L75+吳文祥!L75+畢宗華!L75+劉泓岑!L75</f>
        <v>18</v>
      </c>
      <c r="M75" s="10">
        <f>李昕容!M75+吳文祥!M75+畢宗華!M75+劉泓岑!M75</f>
        <v>20</v>
      </c>
      <c r="N75" s="10">
        <f>李昕容!N75+吳文祥!N75+畢宗華!N75+劉泓岑!N75</f>
        <v>18</v>
      </c>
      <c r="O75" s="10">
        <f>李昕容!O75+吳文祥!O75+畢宗華!O75+劉泓岑!O75</f>
        <v>20</v>
      </c>
      <c r="P75" s="10">
        <f>李昕容!P75+吳文祥!P75+畢宗華!P75+劉泓岑!P75</f>
        <v>19</v>
      </c>
      <c r="Q75" s="11">
        <f>李昕容!Q75+吳文祥!Q75+畢宗華!Q75+劉泓岑!Q75</f>
        <v>17</v>
      </c>
      <c r="AB75" s="18" t="s">
        <v>29</v>
      </c>
      <c r="AC75" s="36">
        <f t="shared" si="21"/>
        <v>0.85</v>
      </c>
      <c r="AD75" s="36">
        <f t="shared" si="19"/>
        <v>0.9</v>
      </c>
      <c r="AE75" s="36">
        <f t="shared" si="19"/>
        <v>1</v>
      </c>
      <c r="AF75" s="36">
        <f t="shared" si="19"/>
        <v>0.9</v>
      </c>
      <c r="AG75" s="36">
        <f t="shared" si="19"/>
        <v>1</v>
      </c>
      <c r="AH75" s="36">
        <f t="shared" si="19"/>
        <v>0.95</v>
      </c>
      <c r="AI75" s="16">
        <f t="shared" si="19"/>
        <v>0.85</v>
      </c>
    </row>
    <row r="76" spans="1:35" ht="16.8" thickBot="1" x14ac:dyDescent="0.35"/>
    <row r="77" spans="1:35" ht="16.8" thickBot="1" x14ac:dyDescent="0.35">
      <c r="A77" s="52" t="s">
        <v>52</v>
      </c>
      <c r="B77" s="53"/>
      <c r="C77" s="53"/>
      <c r="D77" s="53"/>
      <c r="E77" s="53"/>
      <c r="F77" s="53"/>
      <c r="G77" s="53"/>
      <c r="H77" s="54"/>
      <c r="J77" s="55" t="s">
        <v>53</v>
      </c>
      <c r="K77" s="56"/>
      <c r="L77" s="56"/>
      <c r="M77" s="56"/>
      <c r="N77" s="56"/>
      <c r="O77" s="56"/>
      <c r="P77" s="56"/>
      <c r="Q77" s="57"/>
      <c r="S77" s="52" t="s">
        <v>52</v>
      </c>
      <c r="T77" s="53"/>
      <c r="U77" s="53"/>
      <c r="V77" s="53"/>
      <c r="W77" s="53"/>
      <c r="X77" s="53"/>
      <c r="Y77" s="53"/>
      <c r="Z77" s="54"/>
      <c r="AA77" s="25"/>
      <c r="AB77" s="52" t="s">
        <v>53</v>
      </c>
      <c r="AC77" s="53"/>
      <c r="AD77" s="53"/>
      <c r="AE77" s="53"/>
      <c r="AF77" s="53"/>
      <c r="AG77" s="53"/>
      <c r="AH77" s="53"/>
      <c r="AI77" s="54"/>
    </row>
    <row r="78" spans="1:35" x14ac:dyDescent="0.3">
      <c r="A78" s="4"/>
      <c r="B78" s="5" t="s">
        <v>3</v>
      </c>
      <c r="C78" s="5" t="s">
        <v>4</v>
      </c>
      <c r="D78" s="5" t="s">
        <v>2</v>
      </c>
      <c r="E78" s="5" t="s">
        <v>5</v>
      </c>
      <c r="F78" s="5" t="s">
        <v>57</v>
      </c>
      <c r="G78" s="5" t="s">
        <v>58</v>
      </c>
      <c r="H78" s="6" t="s">
        <v>59</v>
      </c>
      <c r="J78" s="4"/>
      <c r="K78" s="5" t="s">
        <v>3</v>
      </c>
      <c r="L78" s="5" t="s">
        <v>4</v>
      </c>
      <c r="M78" s="5" t="s">
        <v>2</v>
      </c>
      <c r="N78" s="5" t="s">
        <v>5</v>
      </c>
      <c r="O78" s="5" t="s">
        <v>57</v>
      </c>
      <c r="P78" s="5" t="s">
        <v>58</v>
      </c>
      <c r="Q78" s="6" t="s">
        <v>59</v>
      </c>
      <c r="S78" s="4"/>
      <c r="T78" s="5" t="s">
        <v>3</v>
      </c>
      <c r="U78" s="5" t="s">
        <v>4</v>
      </c>
      <c r="V78" s="5" t="s">
        <v>2</v>
      </c>
      <c r="W78" s="5" t="s">
        <v>5</v>
      </c>
      <c r="X78" s="5" t="s">
        <v>57</v>
      </c>
      <c r="Y78" s="5" t="s">
        <v>58</v>
      </c>
      <c r="Z78" s="6" t="s">
        <v>59</v>
      </c>
      <c r="AA78" s="25"/>
      <c r="AB78" s="4"/>
      <c r="AC78" s="5" t="s">
        <v>3</v>
      </c>
      <c r="AD78" s="5" t="s">
        <v>4</v>
      </c>
      <c r="AE78" s="5" t="s">
        <v>2</v>
      </c>
      <c r="AF78" s="5" t="s">
        <v>5</v>
      </c>
      <c r="AG78" s="5" t="s">
        <v>57</v>
      </c>
      <c r="AH78" s="5" t="s">
        <v>58</v>
      </c>
      <c r="AI78" s="6" t="s">
        <v>59</v>
      </c>
    </row>
    <row r="79" spans="1:35" x14ac:dyDescent="0.3">
      <c r="A79" s="7" t="s">
        <v>6</v>
      </c>
      <c r="B79" s="3">
        <f>李昕容!B79+吳文祥!B79+畢宗華!B79+劉泓岑!B79</f>
        <v>15</v>
      </c>
      <c r="C79" s="3">
        <f>李昕容!C79+吳文祥!C79+畢宗華!C79+劉泓岑!C79</f>
        <v>16</v>
      </c>
      <c r="D79" s="3">
        <f>李昕容!D79+吳文祥!D79+畢宗華!D79+劉泓岑!D79</f>
        <v>18</v>
      </c>
      <c r="E79" s="3">
        <f>李昕容!E79+吳文祥!E79+畢宗華!E79+劉泓岑!E79</f>
        <v>17</v>
      </c>
      <c r="F79" s="3">
        <f>李昕容!F79+吳文祥!F79+畢宗華!F79+劉泓岑!F79</f>
        <v>17</v>
      </c>
      <c r="G79" s="3">
        <f>李昕容!G79+吳文祥!G79+畢宗華!G79+劉泓岑!G79</f>
        <v>18</v>
      </c>
      <c r="H79" s="8">
        <f>李昕容!H79+吳文祥!H79+畢宗華!H79+劉泓岑!H79</f>
        <v>9</v>
      </c>
      <c r="J79" s="7" t="s">
        <v>14</v>
      </c>
      <c r="K79" s="3">
        <f>李昕容!K79+吳文祥!K79+畢宗華!K79+劉泓岑!K79</f>
        <v>19</v>
      </c>
      <c r="L79" s="3">
        <f>李昕容!L79+吳文祥!L79+畢宗華!L79+劉泓岑!L79</f>
        <v>20</v>
      </c>
      <c r="M79" s="3">
        <f>李昕容!M79+吳文祥!M79+畢宗華!M79+劉泓岑!M79</f>
        <v>11</v>
      </c>
      <c r="N79" s="3">
        <f>李昕容!N79+吳文祥!N79+畢宗華!N79+劉泓岑!N79</f>
        <v>12</v>
      </c>
      <c r="O79" s="3">
        <f>李昕容!O79+吳文祥!O79+畢宗華!O79+劉泓岑!O79</f>
        <v>15</v>
      </c>
      <c r="P79" s="3">
        <f>李昕容!P79+吳文祥!P79+畢宗華!P79+劉泓岑!P79</f>
        <v>12</v>
      </c>
      <c r="Q79" s="8">
        <f>李昕容!Q79+吳文祥!Q79+畢宗華!Q79+劉泓岑!Q79</f>
        <v>20</v>
      </c>
      <c r="S79" s="7" t="s">
        <v>6</v>
      </c>
      <c r="T79" s="35">
        <f>B79/B3</f>
        <v>0.75</v>
      </c>
      <c r="U79" s="35">
        <f t="shared" ref="U79:Z82" si="22">C79/C3</f>
        <v>0.8</v>
      </c>
      <c r="V79" s="35">
        <f t="shared" si="22"/>
        <v>0.9</v>
      </c>
      <c r="W79" s="35">
        <f t="shared" si="22"/>
        <v>0.85</v>
      </c>
      <c r="X79" s="35">
        <f t="shared" si="22"/>
        <v>0.85</v>
      </c>
      <c r="Y79" s="35">
        <f t="shared" si="22"/>
        <v>0.9</v>
      </c>
      <c r="Z79" s="15">
        <f t="shared" si="22"/>
        <v>0.45</v>
      </c>
      <c r="AA79" s="26"/>
      <c r="AB79" s="7" t="s">
        <v>14</v>
      </c>
      <c r="AC79" s="35">
        <f>K79/K3</f>
        <v>0.95</v>
      </c>
      <c r="AD79" s="35">
        <f t="shared" ref="AD79:AI88" si="23">L79/L3</f>
        <v>1</v>
      </c>
      <c r="AE79" s="35">
        <f t="shared" si="23"/>
        <v>0.55000000000000004</v>
      </c>
      <c r="AF79" s="35">
        <f t="shared" si="23"/>
        <v>0.6</v>
      </c>
      <c r="AG79" s="35">
        <f t="shared" si="23"/>
        <v>0.75</v>
      </c>
      <c r="AH79" s="35">
        <f t="shared" si="23"/>
        <v>0.6</v>
      </c>
      <c r="AI79" s="15">
        <f t="shared" si="23"/>
        <v>1</v>
      </c>
    </row>
    <row r="80" spans="1:35" x14ac:dyDescent="0.3">
      <c r="A80" s="7" t="s">
        <v>7</v>
      </c>
      <c r="B80" s="3">
        <f>李昕容!B80+吳文祥!B80+畢宗華!B80+劉泓岑!B80</f>
        <v>15</v>
      </c>
      <c r="C80" s="3">
        <f>李昕容!C80+吳文祥!C80+畢宗華!C80+劉泓岑!C80</f>
        <v>17</v>
      </c>
      <c r="D80" s="3">
        <f>李昕容!D80+吳文祥!D80+畢宗華!D80+劉泓岑!D80</f>
        <v>15</v>
      </c>
      <c r="E80" s="3">
        <f>李昕容!E80+吳文祥!E80+畢宗華!E80+劉泓岑!E80</f>
        <v>17</v>
      </c>
      <c r="F80" s="3">
        <f>李昕容!F80+吳文祥!F80+畢宗華!F80+劉泓岑!F80</f>
        <v>13</v>
      </c>
      <c r="G80" s="3">
        <f>李昕容!G80+吳文祥!G80+畢宗華!G80+劉泓岑!G80</f>
        <v>17</v>
      </c>
      <c r="H80" s="8">
        <f>李昕容!H80+吳文祥!H80+畢宗華!H80+劉泓岑!H80</f>
        <v>17</v>
      </c>
      <c r="J80" s="7" t="s">
        <v>15</v>
      </c>
      <c r="K80" s="3">
        <f>李昕容!K80+吳文祥!K80+畢宗華!K80+劉泓岑!K80</f>
        <v>6</v>
      </c>
      <c r="L80" s="3">
        <f>李昕容!L80+吳文祥!L80+畢宗華!L80+劉泓岑!L80</f>
        <v>7</v>
      </c>
      <c r="M80" s="3">
        <f>李昕容!M80+吳文祥!M80+畢宗華!M80+劉泓岑!M80</f>
        <v>4</v>
      </c>
      <c r="N80" s="3">
        <f>李昕容!N80+吳文祥!N80+畢宗華!N80+劉泓岑!N80</f>
        <v>0</v>
      </c>
      <c r="O80" s="3">
        <f>李昕容!O80+吳文祥!O80+畢宗華!O80+劉泓岑!O80</f>
        <v>2</v>
      </c>
      <c r="P80" s="3">
        <f>李昕容!P80+吳文祥!P80+畢宗華!P80+劉泓岑!P80</f>
        <v>4</v>
      </c>
      <c r="Q80" s="8">
        <f>李昕容!Q80+吳文祥!Q80+畢宗華!Q80+劉泓岑!Q80</f>
        <v>6</v>
      </c>
      <c r="S80" s="7" t="s">
        <v>7</v>
      </c>
      <c r="T80" s="35">
        <f t="shared" ref="T80:T82" si="24">B80/B4</f>
        <v>0.75</v>
      </c>
      <c r="U80" s="35">
        <f t="shared" si="22"/>
        <v>0.85</v>
      </c>
      <c r="V80" s="35">
        <f t="shared" si="22"/>
        <v>0.75</v>
      </c>
      <c r="W80" s="35">
        <f t="shared" si="22"/>
        <v>0.85</v>
      </c>
      <c r="X80" s="35">
        <f t="shared" si="22"/>
        <v>0.65</v>
      </c>
      <c r="Y80" s="35">
        <f t="shared" si="22"/>
        <v>0.85</v>
      </c>
      <c r="Z80" s="15">
        <f t="shared" si="22"/>
        <v>0.85</v>
      </c>
      <c r="AA80" s="26"/>
      <c r="AB80" s="7" t="s">
        <v>15</v>
      </c>
      <c r="AC80" s="35">
        <f t="shared" ref="AC80:AC88" si="25">K80/K4</f>
        <v>0.3</v>
      </c>
      <c r="AD80" s="35">
        <f t="shared" si="23"/>
        <v>0.35</v>
      </c>
      <c r="AE80" s="35">
        <f t="shared" si="23"/>
        <v>0.2</v>
      </c>
      <c r="AF80" s="35">
        <f t="shared" si="23"/>
        <v>0</v>
      </c>
      <c r="AG80" s="35">
        <f t="shared" si="23"/>
        <v>0.1</v>
      </c>
      <c r="AH80" s="35">
        <f t="shared" si="23"/>
        <v>0.2</v>
      </c>
      <c r="AI80" s="15">
        <f t="shared" si="23"/>
        <v>0.3</v>
      </c>
    </row>
    <row r="81" spans="1:35" x14ac:dyDescent="0.3">
      <c r="A81" s="7" t="s">
        <v>8</v>
      </c>
      <c r="B81" s="3">
        <f>李昕容!B81+吳文祥!B81+畢宗華!B81+劉泓岑!B81</f>
        <v>7</v>
      </c>
      <c r="C81" s="3">
        <f>李昕容!C81+吳文祥!C81+畢宗華!C81+劉泓岑!C81</f>
        <v>13</v>
      </c>
      <c r="D81" s="3">
        <f>李昕容!D81+吳文祥!D81+畢宗華!D81+劉泓岑!D81</f>
        <v>18</v>
      </c>
      <c r="E81" s="3">
        <f>李昕容!E81+吳文祥!E81+畢宗華!E81+劉泓岑!E81</f>
        <v>19</v>
      </c>
      <c r="F81" s="3">
        <f>李昕容!F81+吳文祥!F81+畢宗華!F81+劉泓岑!F81</f>
        <v>11</v>
      </c>
      <c r="G81" s="3">
        <f>李昕容!G81+吳文祥!G81+畢宗華!G81+劉泓岑!G81</f>
        <v>16</v>
      </c>
      <c r="H81" s="8">
        <f>李昕容!H81+吳文祥!H81+畢宗華!H81+劉泓岑!H81</f>
        <v>13</v>
      </c>
      <c r="J81" s="7" t="s">
        <v>16</v>
      </c>
      <c r="K81" s="3">
        <f>李昕容!K81+吳文祥!K81+畢宗華!K81+劉泓岑!K81</f>
        <v>18</v>
      </c>
      <c r="L81" s="3">
        <f>李昕容!L81+吳文祥!L81+畢宗華!L81+劉泓岑!L81</f>
        <v>17</v>
      </c>
      <c r="M81" s="3">
        <f>李昕容!M81+吳文祥!M81+畢宗華!M81+劉泓岑!M81</f>
        <v>16</v>
      </c>
      <c r="N81" s="3">
        <f>李昕容!N81+吳文祥!N81+畢宗華!N81+劉泓岑!N81</f>
        <v>17</v>
      </c>
      <c r="O81" s="3">
        <f>李昕容!O81+吳文祥!O81+畢宗華!O81+劉泓岑!O81</f>
        <v>18</v>
      </c>
      <c r="P81" s="3">
        <f>李昕容!P81+吳文祥!P81+畢宗華!P81+劉泓岑!P81</f>
        <v>15</v>
      </c>
      <c r="Q81" s="8">
        <f>李昕容!Q81+吳文祥!Q81+畢宗華!Q81+劉泓岑!Q81</f>
        <v>19</v>
      </c>
      <c r="S81" s="7" t="s">
        <v>8</v>
      </c>
      <c r="T81" s="35">
        <f t="shared" si="24"/>
        <v>0.35</v>
      </c>
      <c r="U81" s="35">
        <f t="shared" si="22"/>
        <v>0.65</v>
      </c>
      <c r="V81" s="35">
        <f t="shared" si="22"/>
        <v>0.9</v>
      </c>
      <c r="W81" s="35">
        <f t="shared" si="22"/>
        <v>0.95</v>
      </c>
      <c r="X81" s="35">
        <f t="shared" si="22"/>
        <v>0.55000000000000004</v>
      </c>
      <c r="Y81" s="35">
        <f t="shared" si="22"/>
        <v>0.8</v>
      </c>
      <c r="Z81" s="15">
        <f t="shared" si="22"/>
        <v>0.65</v>
      </c>
      <c r="AA81" s="26"/>
      <c r="AB81" s="7" t="s">
        <v>16</v>
      </c>
      <c r="AC81" s="35">
        <f t="shared" si="25"/>
        <v>0.9</v>
      </c>
      <c r="AD81" s="35">
        <f t="shared" si="23"/>
        <v>0.85</v>
      </c>
      <c r="AE81" s="35">
        <f t="shared" si="23"/>
        <v>0.8</v>
      </c>
      <c r="AF81" s="35">
        <f t="shared" si="23"/>
        <v>0.85</v>
      </c>
      <c r="AG81" s="35">
        <f t="shared" si="23"/>
        <v>0.9</v>
      </c>
      <c r="AH81" s="35">
        <f t="shared" si="23"/>
        <v>0.75</v>
      </c>
      <c r="AI81" s="15">
        <f t="shared" si="23"/>
        <v>0.95</v>
      </c>
    </row>
    <row r="82" spans="1:35" ht="16.8" thickBot="1" x14ac:dyDescent="0.35">
      <c r="A82" s="9" t="s">
        <v>10</v>
      </c>
      <c r="B82" s="10">
        <f>李昕容!B82+吳文祥!B82+畢宗華!B82+劉泓岑!B82</f>
        <v>7</v>
      </c>
      <c r="C82" s="10">
        <f>李昕容!C82+吳文祥!C82+畢宗華!C82+劉泓岑!C82</f>
        <v>13</v>
      </c>
      <c r="D82" s="10">
        <f>李昕容!D82+吳文祥!D82+畢宗華!D82+劉泓岑!D82</f>
        <v>13</v>
      </c>
      <c r="E82" s="10">
        <f>李昕容!E82+吳文祥!E82+畢宗華!E82+劉泓岑!E82</f>
        <v>14</v>
      </c>
      <c r="F82" s="10">
        <f>李昕容!F82+吳文祥!F82+畢宗華!F82+劉泓岑!F82</f>
        <v>20</v>
      </c>
      <c r="G82" s="10">
        <f>李昕容!G82+吳文祥!G82+畢宗華!G82+劉泓岑!G82</f>
        <v>17</v>
      </c>
      <c r="H82" s="11">
        <f>李昕容!H82+吳文祥!H82+畢宗華!H82+劉泓岑!H82</f>
        <v>16</v>
      </c>
      <c r="J82" s="7" t="s">
        <v>17</v>
      </c>
      <c r="K82" s="3">
        <f>李昕容!K82+吳文祥!K82+畢宗華!K82+劉泓岑!K82</f>
        <v>9</v>
      </c>
      <c r="L82" s="3">
        <f>李昕容!L82+吳文祥!L82+畢宗華!L82+劉泓岑!L82</f>
        <v>9</v>
      </c>
      <c r="M82" s="3">
        <f>李昕容!M82+吳文祥!M82+畢宗華!M82+劉泓岑!M82</f>
        <v>10</v>
      </c>
      <c r="N82" s="3">
        <f>李昕容!N82+吳文祥!N82+畢宗華!N82+劉泓岑!N82</f>
        <v>10</v>
      </c>
      <c r="O82" s="3">
        <f>李昕容!O82+吳文祥!O82+畢宗華!O82+劉泓岑!O82</f>
        <v>12</v>
      </c>
      <c r="P82" s="3">
        <f>李昕容!P82+吳文祥!P82+畢宗華!P82+劉泓岑!P82</f>
        <v>15</v>
      </c>
      <c r="Q82" s="8">
        <f>李昕容!Q82+吳文祥!Q82+畢宗華!Q82+劉泓岑!Q82</f>
        <v>15</v>
      </c>
      <c r="S82" s="9" t="s">
        <v>10</v>
      </c>
      <c r="T82" s="36">
        <f t="shared" si="24"/>
        <v>0.35</v>
      </c>
      <c r="U82" s="36">
        <f t="shared" si="22"/>
        <v>0.65</v>
      </c>
      <c r="V82" s="36">
        <f t="shared" si="22"/>
        <v>0.65</v>
      </c>
      <c r="W82" s="36">
        <f t="shared" si="22"/>
        <v>0.7</v>
      </c>
      <c r="X82" s="36">
        <f t="shared" si="22"/>
        <v>1</v>
      </c>
      <c r="Y82" s="36">
        <f t="shared" si="22"/>
        <v>0.85</v>
      </c>
      <c r="Z82" s="16">
        <f t="shared" si="22"/>
        <v>0.8</v>
      </c>
      <c r="AA82" s="26"/>
      <c r="AB82" s="7" t="s">
        <v>17</v>
      </c>
      <c r="AC82" s="35">
        <f t="shared" si="25"/>
        <v>0.45</v>
      </c>
      <c r="AD82" s="35">
        <f t="shared" si="23"/>
        <v>0.45</v>
      </c>
      <c r="AE82" s="35">
        <f t="shared" si="23"/>
        <v>0.5</v>
      </c>
      <c r="AF82" s="35">
        <f t="shared" si="23"/>
        <v>0.5</v>
      </c>
      <c r="AG82" s="35">
        <f t="shared" si="23"/>
        <v>0.6</v>
      </c>
      <c r="AH82" s="35">
        <f t="shared" si="23"/>
        <v>0.75</v>
      </c>
      <c r="AI82" s="15">
        <f t="shared" si="23"/>
        <v>0.75</v>
      </c>
    </row>
    <row r="83" spans="1:35" x14ac:dyDescent="0.3">
      <c r="A83" s="25"/>
      <c r="B83" s="25"/>
      <c r="C83" s="25"/>
      <c r="D83" s="25"/>
      <c r="E83" s="25"/>
      <c r="F83" s="25"/>
      <c r="G83" s="25"/>
      <c r="H83" s="25"/>
      <c r="J83" s="7" t="s">
        <v>27</v>
      </c>
      <c r="K83" s="3">
        <f>李昕容!K83+吳文祥!K83+畢宗華!K83+劉泓岑!K83</f>
        <v>17</v>
      </c>
      <c r="L83" s="3">
        <f>李昕容!L83+吳文祥!L83+畢宗華!L83+劉泓岑!L83</f>
        <v>18</v>
      </c>
      <c r="M83" s="3">
        <f>李昕容!M83+吳文祥!M83+畢宗華!M83+劉泓岑!M83</f>
        <v>14</v>
      </c>
      <c r="N83" s="3">
        <f>李昕容!N83+吳文祥!N83+畢宗華!N83+劉泓岑!N83</f>
        <v>15</v>
      </c>
      <c r="O83" s="3">
        <f>李昕容!O83+吳文祥!O83+畢宗華!O83+劉泓岑!O83</f>
        <v>17</v>
      </c>
      <c r="P83" s="3">
        <f>李昕容!P83+吳文祥!P83+畢宗華!P83+劉泓岑!P83</f>
        <v>19</v>
      </c>
      <c r="Q83" s="8">
        <f>李昕容!Q83+吳文祥!Q83+畢宗華!Q83+劉泓岑!Q83</f>
        <v>20</v>
      </c>
      <c r="AB83" s="7" t="s">
        <v>27</v>
      </c>
      <c r="AC83" s="35">
        <f t="shared" si="25"/>
        <v>0.85</v>
      </c>
      <c r="AD83" s="35">
        <f t="shared" si="23"/>
        <v>0.9</v>
      </c>
      <c r="AE83" s="35">
        <f t="shared" si="23"/>
        <v>0.7</v>
      </c>
      <c r="AF83" s="35">
        <f t="shared" si="23"/>
        <v>0.75</v>
      </c>
      <c r="AG83" s="35">
        <f t="shared" si="23"/>
        <v>0.85</v>
      </c>
      <c r="AH83" s="35">
        <f t="shared" si="23"/>
        <v>0.95</v>
      </c>
      <c r="AI83" s="15">
        <f t="shared" si="23"/>
        <v>1</v>
      </c>
    </row>
    <row r="84" spans="1:35" x14ac:dyDescent="0.3">
      <c r="A84" s="25"/>
      <c r="B84" s="25"/>
      <c r="C84" s="25"/>
      <c r="D84" s="25"/>
      <c r="E84" s="25"/>
      <c r="F84" s="25"/>
      <c r="G84" s="25"/>
      <c r="H84" s="25"/>
      <c r="J84" s="7" t="s">
        <v>28</v>
      </c>
      <c r="K84" s="3">
        <f>李昕容!K84+吳文祥!K84+畢宗華!K84+劉泓岑!K84</f>
        <v>11</v>
      </c>
      <c r="L84" s="3">
        <f>李昕容!L84+吳文祥!L84+畢宗華!L84+劉泓岑!L84</f>
        <v>10</v>
      </c>
      <c r="M84" s="3">
        <f>李昕容!M84+吳文祥!M84+畢宗華!M84+劉泓岑!M84</f>
        <v>10</v>
      </c>
      <c r="N84" s="3">
        <f>李昕容!N84+吳文祥!N84+畢宗華!N84+劉泓岑!N84</f>
        <v>8</v>
      </c>
      <c r="O84" s="3">
        <f>李昕容!O84+吳文祥!O84+畢宗華!O84+劉泓岑!O84</f>
        <v>6</v>
      </c>
      <c r="P84" s="3">
        <f>李昕容!P84+吳文祥!P84+畢宗華!P84+劉泓岑!P84</f>
        <v>6</v>
      </c>
      <c r="Q84" s="8">
        <f>李昕容!Q84+吳文祥!Q84+畢宗華!Q84+劉泓岑!Q84</f>
        <v>9</v>
      </c>
      <c r="AB84" s="7" t="s">
        <v>28</v>
      </c>
      <c r="AC84" s="35">
        <f t="shared" si="25"/>
        <v>0.55000000000000004</v>
      </c>
      <c r="AD84" s="35">
        <f t="shared" si="23"/>
        <v>0.5</v>
      </c>
      <c r="AE84" s="35">
        <f t="shared" si="23"/>
        <v>0.5</v>
      </c>
      <c r="AF84" s="35">
        <f t="shared" si="23"/>
        <v>0.4</v>
      </c>
      <c r="AG84" s="35">
        <f t="shared" si="23"/>
        <v>0.3</v>
      </c>
      <c r="AH84" s="35">
        <f t="shared" si="23"/>
        <v>0.3</v>
      </c>
      <c r="AI84" s="15">
        <f t="shared" si="23"/>
        <v>0.45</v>
      </c>
    </row>
    <row r="85" spans="1:35" x14ac:dyDescent="0.3">
      <c r="J85" s="20" t="s">
        <v>18</v>
      </c>
      <c r="K85" s="3">
        <f>李昕容!K85+吳文祥!K85+畢宗華!K85+劉泓岑!K85</f>
        <v>16</v>
      </c>
      <c r="L85" s="3">
        <f>李昕容!L85+吳文祥!L85+畢宗華!L85+劉泓岑!L85</f>
        <v>12</v>
      </c>
      <c r="M85" s="3">
        <f>李昕容!M85+吳文祥!M85+畢宗華!M85+劉泓岑!M85</f>
        <v>11</v>
      </c>
      <c r="N85" s="3">
        <f>李昕容!N85+吳文祥!N85+畢宗華!N85+劉泓岑!N85</f>
        <v>9</v>
      </c>
      <c r="O85" s="3">
        <f>李昕容!O85+吳文祥!O85+畢宗華!O85+劉泓岑!O85</f>
        <v>13</v>
      </c>
      <c r="P85" s="3">
        <f>李昕容!P85+吳文祥!P85+畢宗華!P85+劉泓岑!P85</f>
        <v>15</v>
      </c>
      <c r="Q85" s="8">
        <f>李昕容!Q85+吳文祥!Q85+畢宗華!Q85+劉泓岑!Q85</f>
        <v>8</v>
      </c>
      <c r="AB85" s="20" t="s">
        <v>18</v>
      </c>
      <c r="AC85" s="35">
        <f t="shared" si="25"/>
        <v>0.8</v>
      </c>
      <c r="AD85" s="35">
        <f t="shared" si="23"/>
        <v>0.6</v>
      </c>
      <c r="AE85" s="35">
        <f t="shared" si="23"/>
        <v>0.55000000000000004</v>
      </c>
      <c r="AF85" s="35">
        <f t="shared" si="23"/>
        <v>0.45</v>
      </c>
      <c r="AG85" s="35">
        <f t="shared" si="23"/>
        <v>0.65</v>
      </c>
      <c r="AH85" s="35">
        <f t="shared" si="23"/>
        <v>0.75</v>
      </c>
      <c r="AI85" s="15">
        <f t="shared" si="23"/>
        <v>0.4</v>
      </c>
    </row>
    <row r="86" spans="1:35" x14ac:dyDescent="0.3">
      <c r="J86" s="20" t="s">
        <v>24</v>
      </c>
      <c r="K86" s="3">
        <f>李昕容!K86+吳文祥!K86+畢宗華!K86+劉泓岑!K86</f>
        <v>20</v>
      </c>
      <c r="L86" s="3">
        <f>李昕容!L86+吳文祥!L86+畢宗華!L86+劉泓岑!L86</f>
        <v>20</v>
      </c>
      <c r="M86" s="3">
        <f>李昕容!M86+吳文祥!M86+畢宗華!M86+劉泓岑!M86</f>
        <v>19</v>
      </c>
      <c r="N86" s="3">
        <f>李昕容!N86+吳文祥!N86+畢宗華!N86+劉泓岑!N86</f>
        <v>18</v>
      </c>
      <c r="O86" s="3">
        <f>李昕容!O86+吳文祥!O86+畢宗華!O86+劉泓岑!O86</f>
        <v>19</v>
      </c>
      <c r="P86" s="3">
        <f>李昕容!P86+吳文祥!P86+畢宗華!P86+劉泓岑!P86</f>
        <v>16</v>
      </c>
      <c r="Q86" s="8">
        <f>李昕容!Q86+吳文祥!Q86+畢宗華!Q86+劉泓岑!Q86</f>
        <v>20</v>
      </c>
      <c r="AB86" s="20" t="s">
        <v>24</v>
      </c>
      <c r="AC86" s="35">
        <f t="shared" si="25"/>
        <v>1</v>
      </c>
      <c r="AD86" s="35">
        <f t="shared" si="23"/>
        <v>1</v>
      </c>
      <c r="AE86" s="35">
        <f t="shared" si="23"/>
        <v>0.95</v>
      </c>
      <c r="AF86" s="35">
        <f t="shared" si="23"/>
        <v>0.9</v>
      </c>
      <c r="AG86" s="35">
        <f t="shared" si="23"/>
        <v>0.95</v>
      </c>
      <c r="AH86" s="35">
        <f t="shared" si="23"/>
        <v>0.8</v>
      </c>
      <c r="AI86" s="15">
        <f t="shared" si="23"/>
        <v>1</v>
      </c>
    </row>
    <row r="87" spans="1:35" x14ac:dyDescent="0.3">
      <c r="J87" s="20" t="s">
        <v>26</v>
      </c>
      <c r="K87" s="3">
        <f>李昕容!K87+吳文祥!K87+畢宗華!K87+劉泓岑!K87</f>
        <v>20</v>
      </c>
      <c r="L87" s="3">
        <f>李昕容!L87+吳文祥!L87+畢宗華!L87+劉泓岑!L87</f>
        <v>20</v>
      </c>
      <c r="M87" s="3">
        <f>李昕容!M87+吳文祥!M87+畢宗華!M87+劉泓岑!M87</f>
        <v>19</v>
      </c>
      <c r="N87" s="3">
        <f>李昕容!N87+吳文祥!N87+畢宗華!N87+劉泓岑!N87</f>
        <v>16</v>
      </c>
      <c r="O87" s="3">
        <f>李昕容!O87+吳文祥!O87+畢宗華!O87+劉泓岑!O87</f>
        <v>19</v>
      </c>
      <c r="P87" s="3">
        <f>李昕容!P87+吳文祥!P87+畢宗華!P87+劉泓岑!P87</f>
        <v>20</v>
      </c>
      <c r="Q87" s="8">
        <f>李昕容!Q87+吳文祥!Q87+畢宗華!Q87+劉泓岑!Q87</f>
        <v>20</v>
      </c>
      <c r="AB87" s="20" t="s">
        <v>26</v>
      </c>
      <c r="AC87" s="35">
        <f t="shared" si="25"/>
        <v>1</v>
      </c>
      <c r="AD87" s="35">
        <f t="shared" si="23"/>
        <v>1</v>
      </c>
      <c r="AE87" s="35">
        <f t="shared" si="23"/>
        <v>0.95</v>
      </c>
      <c r="AF87" s="35">
        <f t="shared" si="23"/>
        <v>0.8</v>
      </c>
      <c r="AG87" s="35">
        <f t="shared" si="23"/>
        <v>0.95</v>
      </c>
      <c r="AH87" s="35">
        <f t="shared" si="23"/>
        <v>1</v>
      </c>
      <c r="AI87" s="15">
        <f t="shared" si="23"/>
        <v>1</v>
      </c>
    </row>
    <row r="88" spans="1:35" ht="16.8" thickBot="1" x14ac:dyDescent="0.35">
      <c r="J88" s="18" t="s">
        <v>29</v>
      </c>
      <c r="K88" s="10">
        <f>李昕容!K88+吳文祥!K88+畢宗華!K88+劉泓岑!K88</f>
        <v>20</v>
      </c>
      <c r="L88" s="10">
        <f>李昕容!L88+吳文祥!L88+畢宗華!L88+劉泓岑!L88</f>
        <v>20</v>
      </c>
      <c r="M88" s="10">
        <f>李昕容!M88+吳文祥!M88+畢宗華!M88+劉泓岑!M88</f>
        <v>20</v>
      </c>
      <c r="N88" s="10">
        <f>李昕容!N88+吳文祥!N88+畢宗華!N88+劉泓岑!N88</f>
        <v>18</v>
      </c>
      <c r="O88" s="10">
        <f>李昕容!O88+吳文祥!O88+畢宗華!O88+劉泓岑!O88</f>
        <v>20</v>
      </c>
      <c r="P88" s="10">
        <f>李昕容!P88+吳文祥!P88+畢宗華!P88+劉泓岑!P88</f>
        <v>18</v>
      </c>
      <c r="Q88" s="11">
        <f>李昕容!Q88+吳文祥!Q88+畢宗華!Q88+劉泓岑!Q88</f>
        <v>20</v>
      </c>
      <c r="AB88" s="18" t="s">
        <v>29</v>
      </c>
      <c r="AC88" s="36">
        <f t="shared" si="25"/>
        <v>1</v>
      </c>
      <c r="AD88" s="36">
        <f t="shared" si="23"/>
        <v>1</v>
      </c>
      <c r="AE88" s="36">
        <f t="shared" si="23"/>
        <v>1</v>
      </c>
      <c r="AF88" s="36">
        <f t="shared" si="23"/>
        <v>0.9</v>
      </c>
      <c r="AG88" s="36">
        <f t="shared" si="23"/>
        <v>1</v>
      </c>
      <c r="AH88" s="36">
        <f t="shared" si="23"/>
        <v>0.9</v>
      </c>
      <c r="AI88" s="16">
        <f t="shared" si="23"/>
        <v>1</v>
      </c>
    </row>
  </sheetData>
  <mergeCells count="20">
    <mergeCell ref="A64:H64"/>
    <mergeCell ref="J64:Q64"/>
    <mergeCell ref="S64:Z64"/>
    <mergeCell ref="AB64:AI64"/>
    <mergeCell ref="A77:H77"/>
    <mergeCell ref="J77:Q77"/>
    <mergeCell ref="S77:Z77"/>
    <mergeCell ref="AB77:AI77"/>
    <mergeCell ref="AB51:AI51"/>
    <mergeCell ref="A1:H1"/>
    <mergeCell ref="J1:Q1"/>
    <mergeCell ref="A14:B14"/>
    <mergeCell ref="G14:H14"/>
    <mergeCell ref="A26:B26"/>
    <mergeCell ref="G26:H26"/>
    <mergeCell ref="A38:B38"/>
    <mergeCell ref="G38:H38"/>
    <mergeCell ref="A51:H51"/>
    <mergeCell ref="J51:Q51"/>
    <mergeCell ref="S51:Z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I88"/>
  <sheetViews>
    <sheetView topLeftCell="A11" workbookViewId="0">
      <selection activeCell="H66" sqref="H66"/>
    </sheetView>
  </sheetViews>
  <sheetFormatPr defaultRowHeight="16.2" x14ac:dyDescent="0.3"/>
  <cols>
    <col min="1" max="1" width="10.44140625" bestFit="1" customWidth="1"/>
    <col min="2" max="2" width="15.33203125" bestFit="1" customWidth="1"/>
    <col min="3" max="3" width="30" bestFit="1" customWidth="1"/>
    <col min="4" max="4" width="15.33203125" bestFit="1" customWidth="1"/>
    <col min="5" max="8" width="16.109375" customWidth="1"/>
    <col min="9" max="9" width="30.6640625" customWidth="1"/>
    <col min="10" max="10" width="17.77734375" bestFit="1" customWidth="1"/>
    <col min="11" max="11" width="15.33203125" bestFit="1" customWidth="1"/>
    <col min="12" max="12" width="34.88671875" bestFit="1" customWidth="1"/>
    <col min="13" max="14" width="15.33203125" bestFit="1" customWidth="1"/>
    <col min="15" max="17" width="16.109375" customWidth="1"/>
    <col min="18" max="18" width="12" customWidth="1"/>
    <col min="19" max="19" width="15.33203125" bestFit="1" customWidth="1"/>
    <col min="20" max="20" width="16.109375" customWidth="1"/>
    <col min="21" max="21" width="15.33203125" bestFit="1" customWidth="1"/>
    <col min="22" max="22" width="17.77734375" bestFit="1" customWidth="1"/>
    <col min="23" max="23" width="15.33203125" bestFit="1" customWidth="1"/>
    <col min="24" max="27" width="15.33203125" customWidth="1"/>
    <col min="28" max="28" width="25.109375" bestFit="1" customWidth="1"/>
    <col min="29" max="32" width="15.33203125" bestFit="1" customWidth="1"/>
    <col min="33" max="35" width="16.109375" customWidth="1"/>
  </cols>
  <sheetData>
    <row r="1" spans="1:17" ht="16.8" thickBot="1" x14ac:dyDescent="0.35">
      <c r="A1" s="52" t="s">
        <v>9</v>
      </c>
      <c r="B1" s="53"/>
      <c r="C1" s="53"/>
      <c r="D1" s="53"/>
      <c r="E1" s="53"/>
      <c r="F1" s="53"/>
      <c r="G1" s="53"/>
      <c r="H1" s="54"/>
      <c r="J1" s="55" t="s">
        <v>13</v>
      </c>
      <c r="K1" s="56"/>
      <c r="L1" s="56"/>
      <c r="M1" s="56"/>
      <c r="N1" s="56"/>
      <c r="O1" s="56"/>
      <c r="P1" s="56"/>
      <c r="Q1" s="57"/>
    </row>
    <row r="2" spans="1:17" x14ac:dyDescent="0.3">
      <c r="A2" s="4"/>
      <c r="B2" s="5" t="s">
        <v>3</v>
      </c>
      <c r="C2" s="5" t="s">
        <v>4</v>
      </c>
      <c r="D2" s="5" t="s">
        <v>2</v>
      </c>
      <c r="E2" s="5" t="s">
        <v>5</v>
      </c>
      <c r="F2" s="5" t="s">
        <v>57</v>
      </c>
      <c r="G2" s="5" t="s">
        <v>58</v>
      </c>
      <c r="H2" s="6" t="s">
        <v>59</v>
      </c>
      <c r="J2" s="4"/>
      <c r="K2" s="5" t="s">
        <v>3</v>
      </c>
      <c r="L2" s="5" t="s">
        <v>4</v>
      </c>
      <c r="M2" s="5" t="s">
        <v>2</v>
      </c>
      <c r="N2" s="5" t="s">
        <v>5</v>
      </c>
      <c r="O2" s="5" t="s">
        <v>57</v>
      </c>
      <c r="P2" s="5" t="s">
        <v>58</v>
      </c>
      <c r="Q2" s="6" t="s">
        <v>59</v>
      </c>
    </row>
    <row r="3" spans="1:17" x14ac:dyDescent="0.3">
      <c r="A3" s="7" t="s">
        <v>6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8">
        <v>5</v>
      </c>
      <c r="J3" s="7" t="s">
        <v>14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8">
        <v>5</v>
      </c>
    </row>
    <row r="4" spans="1:17" x14ac:dyDescent="0.3">
      <c r="A4" s="7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8">
        <v>5</v>
      </c>
      <c r="J4" s="7" t="s">
        <v>15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8">
        <v>5</v>
      </c>
    </row>
    <row r="5" spans="1:17" x14ac:dyDescent="0.3">
      <c r="A5" s="7" t="s">
        <v>8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8">
        <v>5</v>
      </c>
      <c r="J5" s="7" t="s">
        <v>16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8">
        <v>5</v>
      </c>
    </row>
    <row r="6" spans="1:17" ht="16.8" thickBot="1" x14ac:dyDescent="0.35">
      <c r="A6" s="9" t="s">
        <v>10</v>
      </c>
      <c r="B6" s="10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1">
        <v>5</v>
      </c>
      <c r="J6" s="7" t="s">
        <v>17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8">
        <v>5</v>
      </c>
    </row>
    <row r="7" spans="1:17" x14ac:dyDescent="0.3">
      <c r="A7" s="25"/>
      <c r="B7" s="25"/>
      <c r="C7" s="25"/>
      <c r="D7" s="25"/>
      <c r="E7" s="25"/>
      <c r="F7" s="25"/>
      <c r="G7" s="25"/>
      <c r="H7" s="25"/>
      <c r="J7" s="7" t="s">
        <v>27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8">
        <v>5</v>
      </c>
    </row>
    <row r="8" spans="1:17" x14ac:dyDescent="0.3">
      <c r="A8" s="25"/>
      <c r="B8" s="25"/>
      <c r="C8" s="25"/>
      <c r="D8" s="25"/>
      <c r="E8" s="25"/>
      <c r="F8" s="25"/>
      <c r="G8" s="25"/>
      <c r="H8" s="25"/>
      <c r="J8" s="7" t="s">
        <v>28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8">
        <v>5</v>
      </c>
    </row>
    <row r="9" spans="1:17" x14ac:dyDescent="0.3">
      <c r="J9" s="20" t="s">
        <v>18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8">
        <v>5</v>
      </c>
    </row>
    <row r="10" spans="1:17" x14ac:dyDescent="0.3">
      <c r="J10" s="20" t="s">
        <v>24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8">
        <v>5</v>
      </c>
    </row>
    <row r="11" spans="1:17" x14ac:dyDescent="0.3">
      <c r="J11" s="20" t="s">
        <v>26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8">
        <v>5</v>
      </c>
    </row>
    <row r="12" spans="1:17" ht="16.8" thickBot="1" x14ac:dyDescent="0.35">
      <c r="J12" s="18" t="s">
        <v>29</v>
      </c>
      <c r="K12" s="10">
        <v>5</v>
      </c>
      <c r="L12" s="10">
        <v>5</v>
      </c>
      <c r="M12" s="10">
        <v>5</v>
      </c>
      <c r="N12" s="10">
        <v>5</v>
      </c>
      <c r="O12" s="10">
        <v>5</v>
      </c>
      <c r="P12" s="10">
        <v>5</v>
      </c>
      <c r="Q12" s="11">
        <v>5</v>
      </c>
    </row>
    <row r="13" spans="1:17" ht="16.8" thickBot="1" x14ac:dyDescent="0.35"/>
    <row r="14" spans="1:17" ht="16.8" thickBot="1" x14ac:dyDescent="0.35">
      <c r="A14" s="58" t="s">
        <v>9</v>
      </c>
      <c r="B14" s="59"/>
      <c r="C14" s="41" t="s">
        <v>12</v>
      </c>
      <c r="D14" s="23" t="s">
        <v>11</v>
      </c>
      <c r="G14" s="52" t="s">
        <v>13</v>
      </c>
      <c r="H14" s="60"/>
      <c r="I14" s="37" t="s">
        <v>19</v>
      </c>
      <c r="J14" s="38" t="s">
        <v>20</v>
      </c>
    </row>
    <row r="15" spans="1:17" x14ac:dyDescent="0.3">
      <c r="A15" s="4" t="s">
        <v>6</v>
      </c>
      <c r="B15" s="5">
        <f>SUM(B3:H3)</f>
        <v>35</v>
      </c>
      <c r="C15" s="5">
        <f>SUM(B53:H53)</f>
        <v>34</v>
      </c>
      <c r="D15" s="24">
        <f>C15/B15</f>
        <v>0.97142857142857142</v>
      </c>
      <c r="G15" s="4" t="s">
        <v>14</v>
      </c>
      <c r="H15" s="5">
        <f>SUM(K3:Q3)</f>
        <v>35</v>
      </c>
      <c r="I15" s="5">
        <f>SUM(K53:Q53)</f>
        <v>35</v>
      </c>
      <c r="J15" s="24">
        <f>I15/H15</f>
        <v>1</v>
      </c>
    </row>
    <row r="16" spans="1:17" x14ac:dyDescent="0.3">
      <c r="A16" s="7" t="s">
        <v>7</v>
      </c>
      <c r="B16" s="3">
        <f>SUM(B4:H4)</f>
        <v>35</v>
      </c>
      <c r="C16" s="13">
        <f t="shared" ref="C16:C18" si="0">SUM(B54:H54)</f>
        <v>35</v>
      </c>
      <c r="D16" s="15">
        <f>C16/B16</f>
        <v>1</v>
      </c>
      <c r="G16" s="7" t="s">
        <v>15</v>
      </c>
      <c r="H16" s="3">
        <f t="shared" ref="H16:H24" si="1">SUM(K4:Q4)</f>
        <v>35</v>
      </c>
      <c r="I16" s="3">
        <f t="shared" ref="I16:I24" si="2">SUM(K54:Q54)</f>
        <v>34</v>
      </c>
      <c r="J16" s="15">
        <f t="shared" ref="J16:J24" si="3">I16/H16</f>
        <v>0.97142857142857142</v>
      </c>
    </row>
    <row r="17" spans="1:11" x14ac:dyDescent="0.3">
      <c r="A17" s="7" t="s">
        <v>8</v>
      </c>
      <c r="B17" s="3">
        <f>SUM(B5:H5)</f>
        <v>35</v>
      </c>
      <c r="C17" s="13">
        <f t="shared" si="0"/>
        <v>34</v>
      </c>
      <c r="D17" s="15">
        <f>C17/B17</f>
        <v>0.97142857142857142</v>
      </c>
      <c r="G17" s="7" t="s">
        <v>16</v>
      </c>
      <c r="H17" s="3">
        <f t="shared" si="1"/>
        <v>35</v>
      </c>
      <c r="I17" s="3">
        <f t="shared" si="2"/>
        <v>35</v>
      </c>
      <c r="J17" s="15">
        <f t="shared" si="3"/>
        <v>1</v>
      </c>
    </row>
    <row r="18" spans="1:11" ht="16.8" thickBot="1" x14ac:dyDescent="0.35">
      <c r="A18" s="9" t="s">
        <v>10</v>
      </c>
      <c r="B18" s="10">
        <f>SUM(B6:H6)</f>
        <v>35</v>
      </c>
      <c r="C18" s="17">
        <f t="shared" si="0"/>
        <v>35</v>
      </c>
      <c r="D18" s="16">
        <f>C18/B18</f>
        <v>1</v>
      </c>
      <c r="E18" s="22">
        <f>AVERAGE(D15:D18)</f>
        <v>0.98571428571428577</v>
      </c>
      <c r="F18" s="22"/>
      <c r="G18" s="7" t="s">
        <v>17</v>
      </c>
      <c r="H18" s="3">
        <f t="shared" si="1"/>
        <v>35</v>
      </c>
      <c r="I18" s="3">
        <f t="shared" si="2"/>
        <v>35</v>
      </c>
      <c r="J18" s="15">
        <f t="shared" si="3"/>
        <v>1</v>
      </c>
    </row>
    <row r="19" spans="1:11" x14ac:dyDescent="0.3">
      <c r="A19" s="25"/>
      <c r="B19" s="25"/>
      <c r="C19" s="25"/>
      <c r="D19" s="26"/>
      <c r="E19" s="22"/>
      <c r="F19" s="22"/>
      <c r="G19" s="7" t="s">
        <v>27</v>
      </c>
      <c r="H19" s="3">
        <f t="shared" si="1"/>
        <v>35</v>
      </c>
      <c r="I19" s="3">
        <f t="shared" si="2"/>
        <v>35</v>
      </c>
      <c r="J19" s="15">
        <f t="shared" si="3"/>
        <v>1</v>
      </c>
    </row>
    <row r="20" spans="1:11" x14ac:dyDescent="0.3">
      <c r="A20" s="25"/>
      <c r="B20" s="25"/>
      <c r="C20" s="25"/>
      <c r="D20" s="26"/>
      <c r="E20" s="22"/>
      <c r="F20" s="22"/>
      <c r="G20" s="7" t="s">
        <v>28</v>
      </c>
      <c r="H20" s="3">
        <f t="shared" si="1"/>
        <v>35</v>
      </c>
      <c r="I20" s="3">
        <f t="shared" si="2"/>
        <v>35</v>
      </c>
      <c r="J20" s="15">
        <f t="shared" si="3"/>
        <v>1</v>
      </c>
    </row>
    <row r="21" spans="1:11" x14ac:dyDescent="0.3">
      <c r="E21" s="21"/>
      <c r="F21" s="21"/>
      <c r="G21" s="20" t="s">
        <v>18</v>
      </c>
      <c r="H21" s="3">
        <f t="shared" si="1"/>
        <v>35</v>
      </c>
      <c r="I21" s="3">
        <f t="shared" si="2"/>
        <v>30</v>
      </c>
      <c r="J21" s="15">
        <f t="shared" si="3"/>
        <v>0.8571428571428571</v>
      </c>
    </row>
    <row r="22" spans="1:11" x14ac:dyDescent="0.3">
      <c r="E22" t="str">
        <f>"正確率 = " &amp;TEXT((SUM(C15:C18)+SUM(I15:I24))/(SUM(B15:B18)+SUM(H15:H24)),"0.00%")</f>
        <v>正確率 = 98.37%</v>
      </c>
      <c r="G22" s="20" t="s">
        <v>24</v>
      </c>
      <c r="H22" s="3">
        <f t="shared" si="1"/>
        <v>35</v>
      </c>
      <c r="I22" s="3">
        <f t="shared" si="2"/>
        <v>35</v>
      </c>
      <c r="J22" s="15">
        <f t="shared" si="3"/>
        <v>1</v>
      </c>
      <c r="K22" s="22">
        <f>AVERAGE(J15:J24)</f>
        <v>0.98285714285714287</v>
      </c>
    </row>
    <row r="23" spans="1:11" x14ac:dyDescent="0.3">
      <c r="G23" s="20" t="s">
        <v>26</v>
      </c>
      <c r="H23" s="3">
        <f t="shared" si="1"/>
        <v>35</v>
      </c>
      <c r="I23" s="3">
        <f t="shared" si="2"/>
        <v>35</v>
      </c>
      <c r="J23" s="15">
        <f t="shared" si="3"/>
        <v>1</v>
      </c>
      <c r="K23" s="22"/>
    </row>
    <row r="24" spans="1:11" ht="16.8" thickBot="1" x14ac:dyDescent="0.35">
      <c r="G24" s="18" t="s">
        <v>29</v>
      </c>
      <c r="H24" s="10">
        <f t="shared" si="1"/>
        <v>35</v>
      </c>
      <c r="I24" s="10">
        <f t="shared" si="2"/>
        <v>35</v>
      </c>
      <c r="J24" s="16">
        <f t="shared" si="3"/>
        <v>1</v>
      </c>
      <c r="K24" s="22"/>
    </row>
    <row r="25" spans="1:11" ht="16.8" thickBot="1" x14ac:dyDescent="0.35"/>
    <row r="26" spans="1:11" ht="16.8" thickBot="1" x14ac:dyDescent="0.35">
      <c r="A26" s="55" t="s">
        <v>9</v>
      </c>
      <c r="B26" s="61"/>
      <c r="C26" s="12" t="s">
        <v>50</v>
      </c>
      <c r="D26" s="23" t="s">
        <v>11</v>
      </c>
      <c r="G26" s="52" t="s">
        <v>13</v>
      </c>
      <c r="H26" s="60"/>
      <c r="I26" s="37" t="s">
        <v>51</v>
      </c>
      <c r="J26" s="38" t="s">
        <v>20</v>
      </c>
    </row>
    <row r="27" spans="1:11" x14ac:dyDescent="0.3">
      <c r="A27" s="4" t="s">
        <v>6</v>
      </c>
      <c r="B27" s="5">
        <f>SUM(B3:H3)</f>
        <v>35</v>
      </c>
      <c r="C27" s="34">
        <f>SUM(B66:H66)</f>
        <v>23</v>
      </c>
      <c r="D27" s="24">
        <f>C27/B27</f>
        <v>0.65714285714285714</v>
      </c>
      <c r="G27" s="4" t="s">
        <v>14</v>
      </c>
      <c r="H27" s="5">
        <f>SUM(K3:Q3)</f>
        <v>35</v>
      </c>
      <c r="I27" s="5">
        <f>SUM(K66:Q66)</f>
        <v>31</v>
      </c>
      <c r="J27" s="24">
        <f>I27/H27</f>
        <v>0.88571428571428568</v>
      </c>
    </row>
    <row r="28" spans="1:11" x14ac:dyDescent="0.3">
      <c r="A28" s="7" t="s">
        <v>7</v>
      </c>
      <c r="B28" s="13">
        <f t="shared" ref="B28:B30" si="4">SUM(B4:H4)</f>
        <v>35</v>
      </c>
      <c r="C28" s="14">
        <f t="shared" ref="C28:C30" si="5">SUM(B67:H67)</f>
        <v>27</v>
      </c>
      <c r="D28" s="15">
        <f>C28/B28</f>
        <v>0.77142857142857146</v>
      </c>
      <c r="G28" s="7" t="s">
        <v>15</v>
      </c>
      <c r="H28" s="3">
        <f t="shared" ref="H28:H36" si="6">SUM(K4:Q4)</f>
        <v>35</v>
      </c>
      <c r="I28" s="3">
        <f t="shared" ref="I28:I36" si="7">SUM(K67:Q67)</f>
        <v>33</v>
      </c>
      <c r="J28" s="15">
        <f t="shared" ref="J28:J36" si="8">I28/H28</f>
        <v>0.94285714285714284</v>
      </c>
    </row>
    <row r="29" spans="1:11" x14ac:dyDescent="0.3">
      <c r="A29" s="7" t="s">
        <v>8</v>
      </c>
      <c r="B29" s="13">
        <f t="shared" si="4"/>
        <v>35</v>
      </c>
      <c r="C29" s="14">
        <f t="shared" si="5"/>
        <v>25</v>
      </c>
      <c r="D29" s="15">
        <f>C29/B29</f>
        <v>0.7142857142857143</v>
      </c>
      <c r="E29" s="21"/>
      <c r="F29" s="21"/>
      <c r="G29" s="7" t="s">
        <v>16</v>
      </c>
      <c r="H29" s="3">
        <f t="shared" si="6"/>
        <v>35</v>
      </c>
      <c r="I29" s="3">
        <f t="shared" si="7"/>
        <v>32</v>
      </c>
      <c r="J29" s="15">
        <f t="shared" si="8"/>
        <v>0.91428571428571426</v>
      </c>
    </row>
    <row r="30" spans="1:11" ht="16.8" thickBot="1" x14ac:dyDescent="0.35">
      <c r="A30" s="9" t="s">
        <v>10</v>
      </c>
      <c r="B30" s="17">
        <f t="shared" si="4"/>
        <v>35</v>
      </c>
      <c r="C30" s="19">
        <f t="shared" si="5"/>
        <v>25</v>
      </c>
      <c r="D30" s="16">
        <f>C30/B30</f>
        <v>0.7142857142857143</v>
      </c>
      <c r="E30" s="22">
        <f>AVERAGE(D27:D30)</f>
        <v>0.7142857142857143</v>
      </c>
      <c r="F30" s="22"/>
      <c r="G30" s="7" t="s">
        <v>17</v>
      </c>
      <c r="H30" s="3">
        <f t="shared" si="6"/>
        <v>35</v>
      </c>
      <c r="I30" s="3">
        <f t="shared" si="7"/>
        <v>32</v>
      </c>
      <c r="J30" s="15">
        <f t="shared" si="8"/>
        <v>0.91428571428571426</v>
      </c>
    </row>
    <row r="31" spans="1:11" x14ac:dyDescent="0.3">
      <c r="A31" s="25"/>
      <c r="B31" s="25"/>
      <c r="C31" s="25"/>
      <c r="D31" s="26"/>
      <c r="E31" s="22"/>
      <c r="F31" s="22"/>
      <c r="G31" s="7" t="s">
        <v>27</v>
      </c>
      <c r="H31" s="3">
        <f t="shared" si="6"/>
        <v>35</v>
      </c>
      <c r="I31" s="3">
        <f t="shared" si="7"/>
        <v>11</v>
      </c>
      <c r="J31" s="15">
        <f t="shared" si="8"/>
        <v>0.31428571428571428</v>
      </c>
    </row>
    <row r="32" spans="1:11" x14ac:dyDescent="0.3">
      <c r="A32" s="25"/>
      <c r="B32" s="25"/>
      <c r="C32" s="25"/>
      <c r="D32" s="26"/>
      <c r="E32" s="22"/>
      <c r="F32" s="22"/>
      <c r="G32" s="7" t="s">
        <v>28</v>
      </c>
      <c r="H32" s="3">
        <f t="shared" si="6"/>
        <v>35</v>
      </c>
      <c r="I32" s="3">
        <f t="shared" si="7"/>
        <v>14</v>
      </c>
      <c r="J32" s="15">
        <f t="shared" si="8"/>
        <v>0.4</v>
      </c>
    </row>
    <row r="33" spans="1:11" x14ac:dyDescent="0.3">
      <c r="G33" s="20" t="s">
        <v>18</v>
      </c>
      <c r="H33" s="3">
        <f t="shared" si="6"/>
        <v>35</v>
      </c>
      <c r="I33" s="3">
        <f t="shared" si="7"/>
        <v>13</v>
      </c>
      <c r="J33" s="15">
        <f t="shared" si="8"/>
        <v>0.37142857142857144</v>
      </c>
    </row>
    <row r="34" spans="1:11" x14ac:dyDescent="0.3">
      <c r="E34" t="str">
        <f>"正確率 = " &amp;TEXT((SUM(C27:C30)+SUM(I27:I36))/(SUM(B27:B30)+SUM(H27:H36)),"0.00%")</f>
        <v>正確率 = 73.88%</v>
      </c>
      <c r="G34" s="20" t="s">
        <v>24</v>
      </c>
      <c r="H34" s="3">
        <f t="shared" si="6"/>
        <v>35</v>
      </c>
      <c r="I34" s="3">
        <f t="shared" si="7"/>
        <v>32</v>
      </c>
      <c r="J34" s="15">
        <f t="shared" si="8"/>
        <v>0.91428571428571426</v>
      </c>
      <c r="K34" s="22">
        <f>AVERAGE(J27:J36)</f>
        <v>0.74857142857142878</v>
      </c>
    </row>
    <row r="35" spans="1:11" x14ac:dyDescent="0.3">
      <c r="G35" s="20" t="s">
        <v>26</v>
      </c>
      <c r="H35" s="3">
        <f t="shared" si="6"/>
        <v>35</v>
      </c>
      <c r="I35" s="3">
        <f t="shared" si="7"/>
        <v>31</v>
      </c>
      <c r="J35" s="15">
        <f t="shared" si="8"/>
        <v>0.88571428571428568</v>
      </c>
      <c r="K35" s="22"/>
    </row>
    <row r="36" spans="1:11" ht="16.8" thickBot="1" x14ac:dyDescent="0.35">
      <c r="G36" s="18" t="s">
        <v>29</v>
      </c>
      <c r="H36" s="10">
        <f t="shared" si="6"/>
        <v>35</v>
      </c>
      <c r="I36" s="10">
        <f t="shared" si="7"/>
        <v>33</v>
      </c>
      <c r="J36" s="16">
        <f t="shared" si="8"/>
        <v>0.94285714285714284</v>
      </c>
      <c r="K36" s="22"/>
    </row>
    <row r="37" spans="1:11" ht="16.8" thickBot="1" x14ac:dyDescent="0.35"/>
    <row r="38" spans="1:11" ht="16.8" thickBot="1" x14ac:dyDescent="0.35">
      <c r="A38" s="52" t="s">
        <v>9</v>
      </c>
      <c r="B38" s="60"/>
      <c r="C38" s="40" t="s">
        <v>52</v>
      </c>
      <c r="D38" s="38" t="s">
        <v>11</v>
      </c>
      <c r="G38" s="52" t="s">
        <v>13</v>
      </c>
      <c r="H38" s="60"/>
      <c r="I38" s="37" t="s">
        <v>53</v>
      </c>
      <c r="J38" s="38" t="s">
        <v>20</v>
      </c>
    </row>
    <row r="39" spans="1:11" x14ac:dyDescent="0.3">
      <c r="A39" s="4" t="s">
        <v>6</v>
      </c>
      <c r="B39" s="5">
        <f>SUM(B3:H3)</f>
        <v>35</v>
      </c>
      <c r="C39" s="5">
        <f>SUM(B79:H79)</f>
        <v>30</v>
      </c>
      <c r="D39" s="24">
        <f>C39/B39</f>
        <v>0.8571428571428571</v>
      </c>
      <c r="G39" s="4" t="s">
        <v>14</v>
      </c>
      <c r="H39" s="5">
        <f>SUM(K3:Q3)</f>
        <v>35</v>
      </c>
      <c r="I39" s="5">
        <f>SUM(K79:Q79)</f>
        <v>27</v>
      </c>
      <c r="J39" s="24">
        <f>I39/H39</f>
        <v>0.77142857142857146</v>
      </c>
    </row>
    <row r="40" spans="1:11" x14ac:dyDescent="0.3">
      <c r="A40" s="7" t="s">
        <v>7</v>
      </c>
      <c r="B40" s="3">
        <f t="shared" ref="B40:B42" si="9">SUM(B4:H4)</f>
        <v>35</v>
      </c>
      <c r="C40" s="3">
        <f t="shared" ref="C40:C42" si="10">SUM(B80:H80)</f>
        <v>29</v>
      </c>
      <c r="D40" s="15">
        <f>C40/B40</f>
        <v>0.82857142857142863</v>
      </c>
      <c r="G40" s="7" t="s">
        <v>15</v>
      </c>
      <c r="H40" s="3">
        <f t="shared" ref="H40:H48" si="11">SUM(K4:Q4)</f>
        <v>35</v>
      </c>
      <c r="I40" s="3">
        <f t="shared" ref="I40:I48" si="12">SUM(K80:Q80)</f>
        <v>2</v>
      </c>
      <c r="J40" s="15">
        <f t="shared" ref="J40:J48" si="13">I40/H40</f>
        <v>5.7142857142857141E-2</v>
      </c>
    </row>
    <row r="41" spans="1:11" x14ac:dyDescent="0.3">
      <c r="A41" s="7" t="s">
        <v>8</v>
      </c>
      <c r="B41" s="3">
        <f t="shared" si="9"/>
        <v>35</v>
      </c>
      <c r="C41" s="3">
        <f t="shared" si="10"/>
        <v>24</v>
      </c>
      <c r="D41" s="15">
        <f>C41/B41</f>
        <v>0.68571428571428572</v>
      </c>
      <c r="E41" s="21"/>
      <c r="F41" s="21"/>
      <c r="G41" s="7" t="s">
        <v>16</v>
      </c>
      <c r="H41" s="3">
        <f t="shared" si="11"/>
        <v>35</v>
      </c>
      <c r="I41" s="3">
        <f t="shared" si="12"/>
        <v>28</v>
      </c>
      <c r="J41" s="15">
        <f t="shared" si="13"/>
        <v>0.8</v>
      </c>
    </row>
    <row r="42" spans="1:11" ht="16.8" thickBot="1" x14ac:dyDescent="0.35">
      <c r="A42" s="9" t="s">
        <v>10</v>
      </c>
      <c r="B42" s="10">
        <f t="shared" si="9"/>
        <v>35</v>
      </c>
      <c r="C42" s="10">
        <f t="shared" si="10"/>
        <v>28</v>
      </c>
      <c r="D42" s="16">
        <f>C42/B42</f>
        <v>0.8</v>
      </c>
      <c r="E42" s="22">
        <f>AVERAGE(D39:D42)</f>
        <v>0.79285714285714293</v>
      </c>
      <c r="F42" s="22"/>
      <c r="G42" s="7" t="s">
        <v>17</v>
      </c>
      <c r="H42" s="3">
        <f t="shared" si="11"/>
        <v>35</v>
      </c>
      <c r="I42" s="3">
        <f t="shared" si="12"/>
        <v>19</v>
      </c>
      <c r="J42" s="15">
        <f t="shared" si="13"/>
        <v>0.54285714285714282</v>
      </c>
    </row>
    <row r="43" spans="1:11" x14ac:dyDescent="0.3">
      <c r="A43" s="25"/>
      <c r="B43" s="25"/>
      <c r="C43" s="25"/>
      <c r="D43" s="26"/>
      <c r="E43" s="22"/>
      <c r="F43" s="22"/>
      <c r="G43" s="7" t="s">
        <v>27</v>
      </c>
      <c r="H43" s="3">
        <f t="shared" si="11"/>
        <v>35</v>
      </c>
      <c r="I43" s="3">
        <f t="shared" si="12"/>
        <v>28</v>
      </c>
      <c r="J43" s="15">
        <f t="shared" si="13"/>
        <v>0.8</v>
      </c>
    </row>
    <row r="44" spans="1:11" x14ac:dyDescent="0.3">
      <c r="A44" s="25"/>
      <c r="B44" s="25"/>
      <c r="C44" s="25"/>
      <c r="D44" s="26"/>
      <c r="E44" s="22"/>
      <c r="F44" s="22"/>
      <c r="G44" s="7" t="s">
        <v>28</v>
      </c>
      <c r="H44" s="3">
        <f t="shared" si="11"/>
        <v>35</v>
      </c>
      <c r="I44" s="3">
        <f t="shared" si="12"/>
        <v>11</v>
      </c>
      <c r="J44" s="15">
        <f t="shared" si="13"/>
        <v>0.31428571428571428</v>
      </c>
    </row>
    <row r="45" spans="1:11" x14ac:dyDescent="0.3">
      <c r="G45" s="20" t="s">
        <v>18</v>
      </c>
      <c r="H45" s="3">
        <f t="shared" si="11"/>
        <v>35</v>
      </c>
      <c r="I45" s="3">
        <f t="shared" si="12"/>
        <v>17</v>
      </c>
      <c r="J45" s="15">
        <f t="shared" si="13"/>
        <v>0.48571428571428571</v>
      </c>
    </row>
    <row r="46" spans="1:11" x14ac:dyDescent="0.3">
      <c r="E46" t="str">
        <f>"正確率 = " &amp;TEXT((SUM(C39:C42)+SUM(I39:I48))/(SUM(B39:B42)+SUM(H39:H48)),"0.00%")</f>
        <v>正確率 = 70.82%</v>
      </c>
      <c r="G46" s="20" t="s">
        <v>24</v>
      </c>
      <c r="H46" s="3">
        <f t="shared" si="11"/>
        <v>35</v>
      </c>
      <c r="I46" s="3">
        <f t="shared" si="12"/>
        <v>34</v>
      </c>
      <c r="J46" s="15">
        <f t="shared" si="13"/>
        <v>0.97142857142857142</v>
      </c>
      <c r="K46" s="22">
        <f>AVERAGE(J39:J48)</f>
        <v>0.67428571428571427</v>
      </c>
    </row>
    <row r="47" spans="1:11" x14ac:dyDescent="0.3">
      <c r="G47" s="20" t="s">
        <v>26</v>
      </c>
      <c r="H47" s="3">
        <f t="shared" si="11"/>
        <v>35</v>
      </c>
      <c r="I47" s="3">
        <f t="shared" si="12"/>
        <v>35</v>
      </c>
      <c r="J47" s="15">
        <f t="shared" si="13"/>
        <v>1</v>
      </c>
      <c r="K47" s="22"/>
    </row>
    <row r="48" spans="1:11" ht="16.8" thickBot="1" x14ac:dyDescent="0.35">
      <c r="G48" s="18" t="s">
        <v>29</v>
      </c>
      <c r="H48" s="10">
        <f t="shared" si="11"/>
        <v>35</v>
      </c>
      <c r="I48" s="10">
        <f t="shared" si="12"/>
        <v>35</v>
      </c>
      <c r="J48" s="16">
        <f t="shared" si="13"/>
        <v>1</v>
      </c>
      <c r="K48" s="22"/>
    </row>
    <row r="50" spans="1:35" ht="16.8" thickBot="1" x14ac:dyDescent="0.35"/>
    <row r="51" spans="1:35" ht="16.8" thickBot="1" x14ac:dyDescent="0.35">
      <c r="A51" s="52" t="s">
        <v>12</v>
      </c>
      <c r="B51" s="53"/>
      <c r="C51" s="53"/>
      <c r="D51" s="53"/>
      <c r="E51" s="53"/>
      <c r="F51" s="53"/>
      <c r="G51" s="53"/>
      <c r="H51" s="54"/>
      <c r="J51" s="55" t="s">
        <v>19</v>
      </c>
      <c r="K51" s="56"/>
      <c r="L51" s="56"/>
      <c r="M51" s="56"/>
      <c r="N51" s="56"/>
      <c r="O51" s="56"/>
      <c r="P51" s="56"/>
      <c r="Q51" s="57"/>
      <c r="S51" s="52" t="s">
        <v>12</v>
      </c>
      <c r="T51" s="53"/>
      <c r="U51" s="53"/>
      <c r="V51" s="53"/>
      <c r="W51" s="53"/>
      <c r="X51" s="53"/>
      <c r="Y51" s="53"/>
      <c r="Z51" s="54"/>
      <c r="AA51" s="25"/>
      <c r="AB51" s="52" t="s">
        <v>19</v>
      </c>
      <c r="AC51" s="53"/>
      <c r="AD51" s="53"/>
      <c r="AE51" s="53"/>
      <c r="AF51" s="53"/>
      <c r="AG51" s="53"/>
      <c r="AH51" s="53"/>
      <c r="AI51" s="54"/>
    </row>
    <row r="52" spans="1:35" x14ac:dyDescent="0.3">
      <c r="A52" s="4"/>
      <c r="B52" s="5" t="s">
        <v>3</v>
      </c>
      <c r="C52" s="5" t="s">
        <v>4</v>
      </c>
      <c r="D52" s="5" t="s">
        <v>2</v>
      </c>
      <c r="E52" s="5" t="s">
        <v>5</v>
      </c>
      <c r="F52" s="5" t="s">
        <v>57</v>
      </c>
      <c r="G52" s="5" t="s">
        <v>58</v>
      </c>
      <c r="H52" s="6" t="s">
        <v>59</v>
      </c>
      <c r="J52" s="4"/>
      <c r="K52" s="5" t="s">
        <v>3</v>
      </c>
      <c r="L52" s="5" t="s">
        <v>4</v>
      </c>
      <c r="M52" s="5" t="s">
        <v>2</v>
      </c>
      <c r="N52" s="5" t="s">
        <v>5</v>
      </c>
      <c r="O52" s="5" t="s">
        <v>57</v>
      </c>
      <c r="P52" s="5" t="s">
        <v>58</v>
      </c>
      <c r="Q52" s="6" t="s">
        <v>59</v>
      </c>
      <c r="S52" s="4"/>
      <c r="T52" s="5" t="s">
        <v>3</v>
      </c>
      <c r="U52" s="5" t="s">
        <v>4</v>
      </c>
      <c r="V52" s="5" t="s">
        <v>2</v>
      </c>
      <c r="W52" s="5" t="s">
        <v>5</v>
      </c>
      <c r="X52" s="5" t="s">
        <v>57</v>
      </c>
      <c r="Y52" s="5" t="s">
        <v>58</v>
      </c>
      <c r="Z52" s="6" t="s">
        <v>59</v>
      </c>
      <c r="AA52" s="25"/>
      <c r="AB52" s="4"/>
      <c r="AC52" s="5" t="s">
        <v>3</v>
      </c>
      <c r="AD52" s="5" t="s">
        <v>4</v>
      </c>
      <c r="AE52" s="5" t="s">
        <v>2</v>
      </c>
      <c r="AF52" s="5" t="s">
        <v>5</v>
      </c>
      <c r="AG52" s="5" t="s">
        <v>57</v>
      </c>
      <c r="AH52" s="5" t="s">
        <v>58</v>
      </c>
      <c r="AI52" s="6" t="s">
        <v>59</v>
      </c>
    </row>
    <row r="53" spans="1:35" x14ac:dyDescent="0.3">
      <c r="A53" s="7" t="s">
        <v>6</v>
      </c>
      <c r="B53" s="3">
        <f>SUM('[1]外套右邊口袋-走路前跌5:外套右邊口袋-走路前跌1'!$AC$2)</f>
        <v>5</v>
      </c>
      <c r="C53" s="3">
        <f>SUM('[1]外套左邊口袋-走路前跌5:外套左邊口袋-走路前跌1'!$AC$2)</f>
        <v>5</v>
      </c>
      <c r="D53" s="3">
        <f>SUM('[1]褲子右前口袋-走路前跌5:褲子右前口袋-走路前跌1'!$AC$2)</f>
        <v>4</v>
      </c>
      <c r="E53" s="3">
        <f>SUM('[1]褲子左前口袋-走路前跌5:褲子左前口袋-走路前跌1'!$AC$2)</f>
        <v>5</v>
      </c>
      <c r="F53" s="3">
        <f>SUM('[1]褲子右後口袋-走路前跌5:褲子右後口袋-走路前跌1'!$AC$2)</f>
        <v>5</v>
      </c>
      <c r="G53" s="3">
        <f>SUM('[1]褲子左後口袋-走路前跌5:褲子左後口袋-走路前跌1'!$AC$2)</f>
        <v>5</v>
      </c>
      <c r="H53" s="8">
        <f>SUM('[1]上衣口袋-走路前跌5:上衣口袋-走路前跌1'!$AC$2)</f>
        <v>5</v>
      </c>
      <c r="J53" s="7" t="s">
        <v>14</v>
      </c>
      <c r="K53" s="3">
        <f>SUM('[2]外套右邊口袋-走路5:外套右邊口袋-走路1'!$AC$2)</f>
        <v>5</v>
      </c>
      <c r="L53" s="3">
        <f>SUM('[2]外套左邊口袋-走路5:外套左邊口袋-走路1'!$AC$2)</f>
        <v>5</v>
      </c>
      <c r="M53" s="3">
        <f>SUM('[2]褲子右前口袋-走路5:褲子右前口袋-走路1'!$AC$2)</f>
        <v>5</v>
      </c>
      <c r="N53" s="3">
        <f>SUM('[2]褲子左前口袋-走路5:褲子左前口袋-走路1'!$AC$2)</f>
        <v>5</v>
      </c>
      <c r="O53" s="3">
        <f>SUM('[2]褲子右後口袋-走路5:褲子右後口袋-走路1'!$AC$2)</f>
        <v>5</v>
      </c>
      <c r="P53" s="3">
        <f>SUM('[2]褲子左後口袋-走路5:褲子左後口袋-走路1'!$AC$2)</f>
        <v>5</v>
      </c>
      <c r="Q53" s="8">
        <f>SUM('[2]上衣口袋-走路5:上衣口袋-走路1'!$AC$2)</f>
        <v>5</v>
      </c>
      <c r="S53" s="7" t="s">
        <v>6</v>
      </c>
      <c r="T53" s="35">
        <f>B53/B3</f>
        <v>1</v>
      </c>
      <c r="U53" s="35">
        <f t="shared" ref="U53:Z56" si="14">C53/C3</f>
        <v>1</v>
      </c>
      <c r="V53" s="35">
        <f t="shared" si="14"/>
        <v>0.8</v>
      </c>
      <c r="W53" s="35">
        <f t="shared" si="14"/>
        <v>1</v>
      </c>
      <c r="X53" s="35">
        <f t="shared" si="14"/>
        <v>1</v>
      </c>
      <c r="Y53" s="35">
        <f t="shared" si="14"/>
        <v>1</v>
      </c>
      <c r="Z53" s="15">
        <f t="shared" si="14"/>
        <v>1</v>
      </c>
      <c r="AA53" s="26"/>
      <c r="AB53" s="7" t="s">
        <v>14</v>
      </c>
      <c r="AC53" s="35">
        <f>K53/K3</f>
        <v>1</v>
      </c>
      <c r="AD53" s="35">
        <f t="shared" ref="AD53:AI62" si="15">L53/L3</f>
        <v>1</v>
      </c>
      <c r="AE53" s="35">
        <f t="shared" si="15"/>
        <v>1</v>
      </c>
      <c r="AF53" s="35">
        <f t="shared" si="15"/>
        <v>1</v>
      </c>
      <c r="AG53" s="35">
        <f t="shared" si="15"/>
        <v>1</v>
      </c>
      <c r="AH53" s="35">
        <f t="shared" si="15"/>
        <v>1</v>
      </c>
      <c r="AI53" s="15">
        <f t="shared" si="15"/>
        <v>1</v>
      </c>
    </row>
    <row r="54" spans="1:35" x14ac:dyDescent="0.3">
      <c r="A54" s="7" t="s">
        <v>7</v>
      </c>
      <c r="B54" s="3">
        <f>SUM('[1]外套右邊口袋-走路後跌5:外套右邊口袋-走路後跌1'!$AC$2)</f>
        <v>5</v>
      </c>
      <c r="C54" s="3">
        <f>SUM('[1]外套左邊口袋-走路後跌5:外套左邊口袋-走路後跌1'!$AC$2)</f>
        <v>5</v>
      </c>
      <c r="D54" s="3">
        <f>SUM('[1]褲子右前口袋-走路後跌5:褲子右前口袋-走路後跌1'!$AC$2)</f>
        <v>5</v>
      </c>
      <c r="E54" s="3">
        <f>SUM('[1]褲子左前口袋-走路後跌5:褲子左前口袋-走路後跌1'!$AC$2)</f>
        <v>5</v>
      </c>
      <c r="F54" s="3">
        <f>SUM('[1]褲子右後口袋-走路後跌5:褲子右後口袋-走路後跌1'!$AC$2)</f>
        <v>5</v>
      </c>
      <c r="G54" s="3">
        <f>SUM('[1]褲子左後口袋-走路後跌5:褲子左後口袋-走路後跌1'!$AC$2)</f>
        <v>5</v>
      </c>
      <c r="H54" s="8">
        <f>SUM('[1]上衣口袋-走路後跌5:上衣口袋-走路後跌1'!$AC$2)</f>
        <v>5</v>
      </c>
      <c r="J54" s="7" t="s">
        <v>15</v>
      </c>
      <c r="K54" s="3">
        <f>SUM('[2]外套右邊口袋-跑步5:外套右邊口袋-跑步1'!$AC$2)</f>
        <v>5</v>
      </c>
      <c r="L54" s="3">
        <f>SUM('[2]外套左邊口袋-跑步5:外套左邊口袋-跑步1'!$AC$2)</f>
        <v>4</v>
      </c>
      <c r="M54" s="3">
        <f>SUM('[2]褲子右前口袋-跑步5:褲子右前口袋-跑步1'!$AC$2)</f>
        <v>5</v>
      </c>
      <c r="N54" s="3">
        <f>SUM('[2]褲子左前口袋-跑步5:褲子左前口袋-跑步1'!$AC$2)</f>
        <v>5</v>
      </c>
      <c r="O54" s="3">
        <f>SUM('[2]褲子右後口袋-跑步5:褲子右後口袋-跑步1'!$AC$2)</f>
        <v>5</v>
      </c>
      <c r="P54" s="3">
        <f>SUM('[2]褲子左後口袋-跑步5:褲子左後口袋-跑步1'!$AC$2)</f>
        <v>5</v>
      </c>
      <c r="Q54" s="8">
        <f>SUM('[2]上衣口袋-跑步5:上衣口袋-跑步1'!$AC$2)</f>
        <v>5</v>
      </c>
      <c r="S54" s="7" t="s">
        <v>7</v>
      </c>
      <c r="T54" s="35">
        <f t="shared" ref="T54:T56" si="16">B54/B4</f>
        <v>1</v>
      </c>
      <c r="U54" s="35">
        <f t="shared" si="14"/>
        <v>1</v>
      </c>
      <c r="V54" s="35">
        <f t="shared" si="14"/>
        <v>1</v>
      </c>
      <c r="W54" s="35">
        <f t="shared" si="14"/>
        <v>1</v>
      </c>
      <c r="X54" s="35">
        <f t="shared" si="14"/>
        <v>1</v>
      </c>
      <c r="Y54" s="35">
        <f t="shared" si="14"/>
        <v>1</v>
      </c>
      <c r="Z54" s="15">
        <f t="shared" si="14"/>
        <v>1</v>
      </c>
      <c r="AA54" s="26"/>
      <c r="AB54" s="7" t="s">
        <v>15</v>
      </c>
      <c r="AC54" s="35">
        <f t="shared" ref="AC54:AC62" si="17">K54/K4</f>
        <v>1</v>
      </c>
      <c r="AD54" s="35">
        <f t="shared" si="15"/>
        <v>0.8</v>
      </c>
      <c r="AE54" s="35">
        <f t="shared" si="15"/>
        <v>1</v>
      </c>
      <c r="AF54" s="35">
        <f t="shared" si="15"/>
        <v>1</v>
      </c>
      <c r="AG54" s="35">
        <f t="shared" si="15"/>
        <v>1</v>
      </c>
      <c r="AH54" s="35">
        <f t="shared" si="15"/>
        <v>1</v>
      </c>
      <c r="AI54" s="15">
        <f t="shared" si="15"/>
        <v>1</v>
      </c>
    </row>
    <row r="55" spans="1:35" x14ac:dyDescent="0.3">
      <c r="A55" s="7" t="s">
        <v>8</v>
      </c>
      <c r="B55" s="3">
        <f>SUM('[1]外套右邊口袋-走路左跌5:外套右邊口袋-走路左跌1'!$AC$2)</f>
        <v>5</v>
      </c>
      <c r="C55" s="3">
        <f>SUM('[1]外套左邊口袋-走路左跌5:外套左邊口袋-走路左跌1'!$AC$2)</f>
        <v>4</v>
      </c>
      <c r="D55" s="3">
        <f>SUM('[1]褲子右前口袋-走路左跌5:褲子右前口袋-走路左跌1'!$AC$2)</f>
        <v>5</v>
      </c>
      <c r="E55" s="3">
        <f>SUM('[1]褲子左前口袋-走路左跌5:褲子左前口袋-走路左跌1'!$AC$2)</f>
        <v>5</v>
      </c>
      <c r="F55" s="3">
        <f>SUM('[1]褲子右後口袋-走路左跌5:褲子右後口袋-走路左跌1'!$AC$2)</f>
        <v>5</v>
      </c>
      <c r="G55" s="3">
        <f>SUM('[1]褲子左後口袋-走路左跌5:褲子左後口袋-走路左跌1'!$AC$2)</f>
        <v>5</v>
      </c>
      <c r="H55" s="8">
        <f>SUM('[1]上衣口袋-走路左跌5:上衣口袋-走路左跌1'!$AC$2)</f>
        <v>5</v>
      </c>
      <c r="J55" s="7" t="s">
        <v>16</v>
      </c>
      <c r="K55" s="3">
        <f>SUM('[2]外套右邊口袋-上樓梯5:外套右邊口袋-上樓梯1'!$AC$2)</f>
        <v>5</v>
      </c>
      <c r="L55" s="3">
        <f>SUM('[2]外套左邊口袋-上樓梯5:外套左邊口袋-上樓梯1'!$AC$2)</f>
        <v>5</v>
      </c>
      <c r="M55" s="3">
        <f>SUM('[2]褲子右前口袋-上樓梯5:褲子右前口袋-上樓梯1'!$AC$2)</f>
        <v>5</v>
      </c>
      <c r="N55" s="3">
        <f>SUM('[2]褲子左前口袋-上樓梯5:褲子左前口袋-上樓梯1'!$AC$2)</f>
        <v>5</v>
      </c>
      <c r="O55" s="3">
        <f>SUM('[2]褲子右後口袋-上樓梯5:褲子右後口袋-上樓梯1'!$AC$2)</f>
        <v>5</v>
      </c>
      <c r="P55" s="3">
        <f>SUM('[2]褲子左後口袋-上樓梯5:褲子左後口袋-上樓梯1'!$AC$2)</f>
        <v>5</v>
      </c>
      <c r="Q55" s="8">
        <f>SUM('[2]上衣口袋-上樓梯5:上衣口袋-上樓梯1'!$AC$2)</f>
        <v>5</v>
      </c>
      <c r="S55" s="7" t="s">
        <v>8</v>
      </c>
      <c r="T55" s="35">
        <f t="shared" si="16"/>
        <v>1</v>
      </c>
      <c r="U55" s="35">
        <f t="shared" si="14"/>
        <v>0.8</v>
      </c>
      <c r="V55" s="35">
        <f t="shared" si="14"/>
        <v>1</v>
      </c>
      <c r="W55" s="35">
        <f t="shared" si="14"/>
        <v>1</v>
      </c>
      <c r="X55" s="35">
        <f t="shared" si="14"/>
        <v>1</v>
      </c>
      <c r="Y55" s="35">
        <f t="shared" si="14"/>
        <v>1</v>
      </c>
      <c r="Z55" s="15">
        <f t="shared" si="14"/>
        <v>1</v>
      </c>
      <c r="AA55" s="26"/>
      <c r="AB55" s="7" t="s">
        <v>16</v>
      </c>
      <c r="AC55" s="35">
        <f t="shared" si="17"/>
        <v>1</v>
      </c>
      <c r="AD55" s="35">
        <f t="shared" si="15"/>
        <v>1</v>
      </c>
      <c r="AE55" s="35">
        <f t="shared" si="15"/>
        <v>1</v>
      </c>
      <c r="AF55" s="35">
        <f t="shared" si="15"/>
        <v>1</v>
      </c>
      <c r="AG55" s="35">
        <f t="shared" si="15"/>
        <v>1</v>
      </c>
      <c r="AH55" s="35">
        <f t="shared" si="15"/>
        <v>1</v>
      </c>
      <c r="AI55" s="15">
        <f t="shared" si="15"/>
        <v>1</v>
      </c>
    </row>
    <row r="56" spans="1:35" ht="16.8" thickBot="1" x14ac:dyDescent="0.35">
      <c r="A56" s="9" t="s">
        <v>10</v>
      </c>
      <c r="B56" s="10">
        <f>SUM('[1]外套右邊口袋-走路右跌5:外套右邊口袋-走路右跌1'!$AC$2)</f>
        <v>5</v>
      </c>
      <c r="C56" s="10">
        <f>SUM('[1]外套左邊口袋-走路右跌5:外套左邊口袋-走路右跌1'!$AC$2)</f>
        <v>5</v>
      </c>
      <c r="D56" s="10">
        <f>SUM('[1]褲子右前口袋-走路右跌5:褲子右前口袋-走路右跌1'!$AC$2)</f>
        <v>5</v>
      </c>
      <c r="E56" s="10">
        <f>SUM('[1]褲子左前口袋-走路右跌5:褲子左前口袋-走路右跌1'!$AC$2)</f>
        <v>5</v>
      </c>
      <c r="F56" s="10">
        <f>SUM('[1]褲子右後口袋-走路右跌5:褲子右後口袋-走路右跌1'!$AC$2)</f>
        <v>5</v>
      </c>
      <c r="G56" s="10">
        <f>SUM('[1]褲子左後口袋-走路右跌5:褲子左後口袋-走路右跌1'!$AC$2)</f>
        <v>5</v>
      </c>
      <c r="H56" s="11">
        <f>SUM('[1]上衣口袋-走路右跌5:上衣口袋-走路右跌1'!$AC$2)</f>
        <v>5</v>
      </c>
      <c r="J56" s="7" t="s">
        <v>17</v>
      </c>
      <c r="K56" s="3">
        <f>SUM('[2]外套右邊口袋-下樓梯5:外套右邊口袋-下樓梯1'!$AC$2)</f>
        <v>5</v>
      </c>
      <c r="L56" s="3">
        <f>SUM('[2]外套左邊口袋-下樓梯5:外套左邊口袋-下樓梯1'!$AC$2)</f>
        <v>5</v>
      </c>
      <c r="M56" s="3">
        <f>SUM('[2]褲子右前口袋-下樓梯5:褲子右前口袋-下樓梯1'!$AC$2)</f>
        <v>5</v>
      </c>
      <c r="N56" s="3">
        <f>SUM('[2]褲子左前口袋-下樓梯5:褲子左前口袋-下樓梯1'!$AC$2)</f>
        <v>5</v>
      </c>
      <c r="O56" s="3">
        <f>SUM('[2]褲子右後口袋-下樓梯5:褲子右後口袋-下樓梯1'!$AC$2)</f>
        <v>5</v>
      </c>
      <c r="P56" s="3">
        <f>SUM('[2]褲子左後口袋-下樓梯5:褲子左後口袋-下樓梯1'!$AC$2)</f>
        <v>5</v>
      </c>
      <c r="Q56" s="8">
        <f>SUM('[2]上衣口袋-下樓梯5:上衣口袋-下樓梯1'!$AC$2)</f>
        <v>5</v>
      </c>
      <c r="S56" s="9" t="s">
        <v>10</v>
      </c>
      <c r="T56" s="36">
        <f t="shared" si="16"/>
        <v>1</v>
      </c>
      <c r="U56" s="36">
        <f t="shared" si="14"/>
        <v>1</v>
      </c>
      <c r="V56" s="36">
        <f t="shared" si="14"/>
        <v>1</v>
      </c>
      <c r="W56" s="36">
        <f t="shared" si="14"/>
        <v>1</v>
      </c>
      <c r="X56" s="36">
        <f t="shared" si="14"/>
        <v>1</v>
      </c>
      <c r="Y56" s="36">
        <f t="shared" si="14"/>
        <v>1</v>
      </c>
      <c r="Z56" s="16">
        <f t="shared" si="14"/>
        <v>1</v>
      </c>
      <c r="AA56" s="26"/>
      <c r="AB56" s="7" t="s">
        <v>17</v>
      </c>
      <c r="AC56" s="35">
        <f t="shared" si="17"/>
        <v>1</v>
      </c>
      <c r="AD56" s="35">
        <f t="shared" si="15"/>
        <v>1</v>
      </c>
      <c r="AE56" s="35">
        <f t="shared" si="15"/>
        <v>1</v>
      </c>
      <c r="AF56" s="35">
        <f t="shared" si="15"/>
        <v>1</v>
      </c>
      <c r="AG56" s="35">
        <f t="shared" si="15"/>
        <v>1</v>
      </c>
      <c r="AH56" s="35">
        <f t="shared" si="15"/>
        <v>1</v>
      </c>
      <c r="AI56" s="15">
        <f t="shared" si="15"/>
        <v>1</v>
      </c>
    </row>
    <row r="57" spans="1:35" x14ac:dyDescent="0.3">
      <c r="A57" s="25"/>
      <c r="B57" s="25"/>
      <c r="C57" s="25"/>
      <c r="D57" s="25"/>
      <c r="E57" s="25"/>
      <c r="F57" s="25"/>
      <c r="G57" s="25"/>
      <c r="H57" s="25"/>
      <c r="J57" s="7" t="s">
        <v>27</v>
      </c>
      <c r="K57" s="3">
        <f>SUM('[2]外套右邊口袋-上旋轉樓梯5:外套右邊口袋-上旋轉樓梯1'!$AC$2)</f>
        <v>5</v>
      </c>
      <c r="L57" s="3">
        <f>SUM('[2]外套左邊口袋-上旋轉樓梯5:外套左邊口袋-上旋轉樓梯1'!$AC$2)</f>
        <v>5</v>
      </c>
      <c r="M57" s="3">
        <f>SUM('[2]褲子右前口袋-上旋轉樓梯5:褲子右前口袋-上旋轉樓梯1'!$AC$2)</f>
        <v>5</v>
      </c>
      <c r="N57" s="3">
        <f>SUM('[2]褲子左前口袋-上旋轉樓梯5:褲子左前口袋-上旋轉樓梯1'!$AC$2)</f>
        <v>5</v>
      </c>
      <c r="O57" s="3">
        <f>SUM('[2]褲子右後口袋-上旋轉樓梯5:褲子右後口袋-上旋轉樓梯1'!$AC$2)</f>
        <v>5</v>
      </c>
      <c r="P57" s="3">
        <f>SUM('[2]褲子左後口袋-上旋轉樓梯5:褲子左後口袋-上旋轉樓梯1'!$AC$2)</f>
        <v>5</v>
      </c>
      <c r="Q57" s="8">
        <f>SUM('[2]上衣口袋-上旋轉樓梯5:上衣口袋-上旋轉樓梯1'!$AC$2)</f>
        <v>5</v>
      </c>
      <c r="AB57" s="7" t="s">
        <v>27</v>
      </c>
      <c r="AC57" s="35">
        <f t="shared" si="17"/>
        <v>1</v>
      </c>
      <c r="AD57" s="35">
        <f t="shared" si="15"/>
        <v>1</v>
      </c>
      <c r="AE57" s="35">
        <f t="shared" si="15"/>
        <v>1</v>
      </c>
      <c r="AF57" s="35">
        <f t="shared" si="15"/>
        <v>1</v>
      </c>
      <c r="AG57" s="35">
        <f t="shared" si="15"/>
        <v>1</v>
      </c>
      <c r="AH57" s="35">
        <f t="shared" si="15"/>
        <v>1</v>
      </c>
      <c r="AI57" s="15">
        <f t="shared" si="15"/>
        <v>1</v>
      </c>
    </row>
    <row r="58" spans="1:35" x14ac:dyDescent="0.3">
      <c r="A58" s="25"/>
      <c r="B58" s="25"/>
      <c r="C58" s="25"/>
      <c r="D58" s="25"/>
      <c r="E58" s="25"/>
      <c r="F58" s="25"/>
      <c r="G58" s="25"/>
      <c r="H58" s="25"/>
      <c r="J58" s="7" t="s">
        <v>28</v>
      </c>
      <c r="K58" s="3">
        <f>SUM('[2]外套右邊口袋-下旋轉樓梯5:外套右邊口袋-下旋轉樓梯1'!$AC$2)</f>
        <v>5</v>
      </c>
      <c r="L58" s="3">
        <f>SUM('[2]外套左邊口袋-下旋轉樓梯5:外套左邊口袋-下旋轉樓梯1'!$AC$2)</f>
        <v>5</v>
      </c>
      <c r="M58" s="3">
        <f>SUM('[2]褲子右前口袋-下旋轉樓梯5:褲子右前口袋-下旋轉樓梯1'!$AC$2)</f>
        <v>5</v>
      </c>
      <c r="N58" s="3">
        <f>SUM('[2]褲子左前口袋-下旋轉樓梯5:褲子左前口袋-下旋轉樓梯1'!$AC$2)</f>
        <v>5</v>
      </c>
      <c r="O58" s="3">
        <f>SUM('[2]褲子右後口袋-下旋轉樓梯5:褲子右後口袋-下旋轉樓梯1'!$AC$2)</f>
        <v>5</v>
      </c>
      <c r="P58" s="3">
        <f>SUM('[2]褲子左後口袋-下旋轉樓梯5:褲子左後口袋-下旋轉樓梯1'!$AC$2)</f>
        <v>5</v>
      </c>
      <c r="Q58" s="8">
        <f>SUM('[2]上衣口袋-下旋轉樓梯5:上衣口袋-下旋轉樓梯1'!$AC$2)</f>
        <v>5</v>
      </c>
      <c r="AB58" s="7" t="s">
        <v>28</v>
      </c>
      <c r="AC58" s="35">
        <f t="shared" si="17"/>
        <v>1</v>
      </c>
      <c r="AD58" s="35">
        <f t="shared" si="15"/>
        <v>1</v>
      </c>
      <c r="AE58" s="35">
        <f t="shared" si="15"/>
        <v>1</v>
      </c>
      <c r="AF58" s="35">
        <f t="shared" si="15"/>
        <v>1</v>
      </c>
      <c r="AG58" s="35">
        <f t="shared" si="15"/>
        <v>1</v>
      </c>
      <c r="AH58" s="35">
        <f t="shared" si="15"/>
        <v>1</v>
      </c>
      <c r="AI58" s="15">
        <f t="shared" si="15"/>
        <v>1</v>
      </c>
    </row>
    <row r="59" spans="1:35" x14ac:dyDescent="0.3">
      <c r="J59" s="20" t="s">
        <v>18</v>
      </c>
      <c r="K59" s="3">
        <f>SUM('[2]外套右邊口袋-走路坐下5:外套右邊口袋-走路坐下1'!$AC$2)</f>
        <v>4</v>
      </c>
      <c r="L59" s="3">
        <f>SUM('[2]外套左邊口袋-走路坐下5:外套左邊口袋-走路坐下1'!$AC$2)</f>
        <v>4</v>
      </c>
      <c r="M59" s="3">
        <f>SUM('[2]褲子右前口袋-走路坐下5:褲子右前口袋-走路坐下1'!$AC$2)</f>
        <v>4</v>
      </c>
      <c r="N59" s="3">
        <f>SUM('[2]褲子左前口袋-走路坐下5:褲子左前口袋-走路坐下1'!$AC$2)</f>
        <v>3</v>
      </c>
      <c r="O59" s="3">
        <f>SUM('[2]褲子右後口袋-走路坐下5:褲子右後口袋-走路坐下1'!$AC$2)</f>
        <v>5</v>
      </c>
      <c r="P59" s="3">
        <f>SUM('[2]褲子左後口袋-走路坐下5:褲子左後口袋-走路坐下1'!$AC$2)</f>
        <v>5</v>
      </c>
      <c r="Q59" s="8">
        <f>SUM('[2]上衣口袋-走路坐下5:上衣口袋-走路坐下1'!$AC$2)</f>
        <v>5</v>
      </c>
      <c r="AB59" s="20" t="s">
        <v>18</v>
      </c>
      <c r="AC59" s="35">
        <f t="shared" si="17"/>
        <v>0.8</v>
      </c>
      <c r="AD59" s="35">
        <f t="shared" si="15"/>
        <v>0.8</v>
      </c>
      <c r="AE59" s="35">
        <f t="shared" si="15"/>
        <v>0.8</v>
      </c>
      <c r="AF59" s="35">
        <f t="shared" si="15"/>
        <v>0.6</v>
      </c>
      <c r="AG59" s="35">
        <f t="shared" si="15"/>
        <v>1</v>
      </c>
      <c r="AH59" s="35">
        <f t="shared" si="15"/>
        <v>1</v>
      </c>
      <c r="AI59" s="15">
        <f t="shared" si="15"/>
        <v>1</v>
      </c>
    </row>
    <row r="60" spans="1:35" x14ac:dyDescent="0.3">
      <c r="J60" s="20" t="s">
        <v>24</v>
      </c>
      <c r="K60" s="3">
        <f>SUM('[2]外套右邊口袋-接掛電話5:外套右邊口袋-接掛電話1'!$AC$2)</f>
        <v>5</v>
      </c>
      <c r="L60" s="3">
        <f>SUM('[2]外套左邊口袋-接掛電話5:外套左邊口袋-接掛電話1'!$AC$2)</f>
        <v>5</v>
      </c>
      <c r="M60" s="3">
        <f>SUM('[2]褲子右前口袋-接掛電話5:褲子右前口袋-接掛電話1'!$AC$2)</f>
        <v>5</v>
      </c>
      <c r="N60" s="3">
        <f>SUM('[2]褲子左前口袋-接掛電話5:褲子左前口袋-接掛電話1'!$AC$2)</f>
        <v>5</v>
      </c>
      <c r="O60" s="3">
        <f>SUM('[2]褲子右後口袋-接掛電話5:褲子右後口袋-接掛電話1'!$AC$2)</f>
        <v>5</v>
      </c>
      <c r="P60" s="3">
        <f>SUM('[2]褲子左後口袋-接掛電話5:褲子左後口袋-接掛電話1'!$AC$2)</f>
        <v>5</v>
      </c>
      <c r="Q60" s="8">
        <f>SUM('[2]上衣口袋-接掛電話5:上衣口袋-接掛電話1'!$AC$2)</f>
        <v>5</v>
      </c>
      <c r="AB60" s="20" t="s">
        <v>24</v>
      </c>
      <c r="AC60" s="35">
        <f t="shared" si="17"/>
        <v>1</v>
      </c>
      <c r="AD60" s="35">
        <f t="shared" si="15"/>
        <v>1</v>
      </c>
      <c r="AE60" s="35">
        <f t="shared" si="15"/>
        <v>1</v>
      </c>
      <c r="AF60" s="35">
        <f t="shared" si="15"/>
        <v>1</v>
      </c>
      <c r="AG60" s="35">
        <f t="shared" si="15"/>
        <v>1</v>
      </c>
      <c r="AH60" s="35">
        <f t="shared" si="15"/>
        <v>1</v>
      </c>
      <c r="AI60" s="15">
        <f t="shared" si="15"/>
        <v>1</v>
      </c>
    </row>
    <row r="61" spans="1:35" x14ac:dyDescent="0.3">
      <c r="J61" s="20" t="s">
        <v>26</v>
      </c>
      <c r="K61" s="3">
        <f>SUM('[2]外套右邊口袋-走路緩慢坐下5:外套右邊口袋-走路緩慢坐下1'!$AC$2)</f>
        <v>5</v>
      </c>
      <c r="L61" s="3">
        <f>SUM('[2]外套左邊口袋-走路緩慢坐下5:外套左邊口袋-走路緩慢坐下1'!$AC$2)</f>
        <v>5</v>
      </c>
      <c r="M61" s="3">
        <f>SUM('[2]褲子右前口袋-走路緩慢坐下5:褲子右前口袋-走路緩慢坐下1'!$AC$2)</f>
        <v>5</v>
      </c>
      <c r="N61" s="3">
        <f>SUM('[2]褲子左前口袋-走路緩慢坐下5:褲子左前口袋-走路緩慢坐下1'!$AC$2)</f>
        <v>5</v>
      </c>
      <c r="O61" s="3">
        <f>SUM('[2]褲子右後口袋-走路緩慢坐下5:褲子右後口袋-走路緩慢坐下1'!$AC$2)</f>
        <v>5</v>
      </c>
      <c r="P61" s="3">
        <f>SUM('[2]褲子左後口袋-走路緩慢坐下5:褲子左後口袋-走路緩慢坐下1'!$AC$2)</f>
        <v>5</v>
      </c>
      <c r="Q61" s="8">
        <f>SUM('[2]上衣口袋-走路緩慢坐下5:上衣口袋-走路緩慢坐下1'!$AC$2)</f>
        <v>5</v>
      </c>
      <c r="AB61" s="20" t="s">
        <v>26</v>
      </c>
      <c r="AC61" s="35">
        <f t="shared" si="17"/>
        <v>1</v>
      </c>
      <c r="AD61" s="35">
        <f t="shared" si="15"/>
        <v>1</v>
      </c>
      <c r="AE61" s="35">
        <f t="shared" si="15"/>
        <v>1</v>
      </c>
      <c r="AF61" s="35">
        <f t="shared" si="15"/>
        <v>1</v>
      </c>
      <c r="AG61" s="35">
        <f t="shared" si="15"/>
        <v>1</v>
      </c>
      <c r="AH61" s="35">
        <f t="shared" si="15"/>
        <v>1</v>
      </c>
      <c r="AI61" s="15">
        <f t="shared" si="15"/>
        <v>1</v>
      </c>
    </row>
    <row r="62" spans="1:35" ht="16.8" thickBot="1" x14ac:dyDescent="0.35">
      <c r="J62" s="18" t="s">
        <v>29</v>
      </c>
      <c r="K62" s="10">
        <f>SUM('[2]外套右邊口袋-走路蹲下5:外套右邊口袋-走路蹲下1'!$AC$2)</f>
        <v>5</v>
      </c>
      <c r="L62" s="10">
        <f>SUM('[2]外套左邊口袋-走路蹲下5:外套左邊口袋-走路蹲下1'!$AC$2)</f>
        <v>5</v>
      </c>
      <c r="M62" s="10">
        <f>SUM('[2]褲子右前口袋-走路蹲下5:褲子右前口袋-走路蹲下1'!$AC$2)</f>
        <v>5</v>
      </c>
      <c r="N62" s="10">
        <f>SUM('[2]褲子左前口袋-走路蹲下5:褲子左前口袋-走路蹲下1'!$AC$2)</f>
        <v>5</v>
      </c>
      <c r="O62" s="10">
        <f>SUM('[2]褲子右後口袋-走路蹲下5:褲子右後口袋-走路蹲下1'!$AC$2)</f>
        <v>5</v>
      </c>
      <c r="P62" s="10">
        <f>SUM('[2]褲子左後口袋-走路蹲下5:褲子左後口袋-走路蹲下1'!$AC$2)</f>
        <v>5</v>
      </c>
      <c r="Q62" s="11">
        <f>SUM('[2]上衣口袋-走路蹲下5:上衣口袋-走路蹲下1'!$AC$2)</f>
        <v>5</v>
      </c>
      <c r="AB62" s="18" t="s">
        <v>29</v>
      </c>
      <c r="AC62" s="36">
        <f t="shared" si="17"/>
        <v>1</v>
      </c>
      <c r="AD62" s="36">
        <f t="shared" si="15"/>
        <v>1</v>
      </c>
      <c r="AE62" s="36">
        <f t="shared" si="15"/>
        <v>1</v>
      </c>
      <c r="AF62" s="36">
        <f t="shared" si="15"/>
        <v>1</v>
      </c>
      <c r="AG62" s="36">
        <f t="shared" si="15"/>
        <v>1</v>
      </c>
      <c r="AH62" s="36">
        <f t="shared" si="15"/>
        <v>1</v>
      </c>
      <c r="AI62" s="16">
        <f t="shared" si="15"/>
        <v>1</v>
      </c>
    </row>
    <row r="63" spans="1:35" ht="16.8" thickBot="1" x14ac:dyDescent="0.35"/>
    <row r="64" spans="1:35" ht="16.8" thickBot="1" x14ac:dyDescent="0.35">
      <c r="A64" s="52" t="s">
        <v>50</v>
      </c>
      <c r="B64" s="53"/>
      <c r="C64" s="53"/>
      <c r="D64" s="53"/>
      <c r="E64" s="53"/>
      <c r="F64" s="53"/>
      <c r="G64" s="53"/>
      <c r="H64" s="54"/>
      <c r="J64" s="55" t="s">
        <v>51</v>
      </c>
      <c r="K64" s="56"/>
      <c r="L64" s="56"/>
      <c r="M64" s="56"/>
      <c r="N64" s="56"/>
      <c r="O64" s="56"/>
      <c r="P64" s="56"/>
      <c r="Q64" s="57"/>
      <c r="S64" s="52" t="s">
        <v>50</v>
      </c>
      <c r="T64" s="53"/>
      <c r="U64" s="53"/>
      <c r="V64" s="53"/>
      <c r="W64" s="53"/>
      <c r="X64" s="53"/>
      <c r="Y64" s="53"/>
      <c r="Z64" s="54"/>
      <c r="AA64" s="25"/>
      <c r="AB64" s="52" t="s">
        <v>54</v>
      </c>
      <c r="AC64" s="53"/>
      <c r="AD64" s="53"/>
      <c r="AE64" s="53"/>
      <c r="AF64" s="53"/>
      <c r="AG64" s="53"/>
      <c r="AH64" s="53"/>
      <c r="AI64" s="54"/>
    </row>
    <row r="65" spans="1:35" x14ac:dyDescent="0.3">
      <c r="A65" s="4"/>
      <c r="B65" s="5" t="s">
        <v>3</v>
      </c>
      <c r="C65" s="5" t="s">
        <v>4</v>
      </c>
      <c r="D65" s="5" t="s">
        <v>2</v>
      </c>
      <c r="E65" s="5" t="s">
        <v>5</v>
      </c>
      <c r="F65" s="5" t="s">
        <v>57</v>
      </c>
      <c r="G65" s="5" t="s">
        <v>58</v>
      </c>
      <c r="H65" s="6" t="s">
        <v>59</v>
      </c>
      <c r="J65" s="4"/>
      <c r="K65" s="5" t="s">
        <v>3</v>
      </c>
      <c r="L65" s="5" t="s">
        <v>4</v>
      </c>
      <c r="M65" s="5" t="s">
        <v>2</v>
      </c>
      <c r="N65" s="5" t="s">
        <v>5</v>
      </c>
      <c r="O65" s="5" t="s">
        <v>57</v>
      </c>
      <c r="P65" s="5" t="s">
        <v>58</v>
      </c>
      <c r="Q65" s="6" t="s">
        <v>59</v>
      </c>
      <c r="S65" s="4"/>
      <c r="T65" s="5" t="s">
        <v>3</v>
      </c>
      <c r="U65" s="5" t="s">
        <v>4</v>
      </c>
      <c r="V65" s="5" t="s">
        <v>2</v>
      </c>
      <c r="W65" s="5" t="s">
        <v>5</v>
      </c>
      <c r="X65" s="5" t="s">
        <v>57</v>
      </c>
      <c r="Y65" s="5" t="s">
        <v>58</v>
      </c>
      <c r="Z65" s="6" t="s">
        <v>59</v>
      </c>
      <c r="AA65" s="25"/>
      <c r="AB65" s="4"/>
      <c r="AC65" s="5" t="s">
        <v>3</v>
      </c>
      <c r="AD65" s="5" t="s">
        <v>4</v>
      </c>
      <c r="AE65" s="5" t="s">
        <v>2</v>
      </c>
      <c r="AF65" s="5" t="s">
        <v>5</v>
      </c>
      <c r="AG65" s="5" t="s">
        <v>57</v>
      </c>
      <c r="AH65" s="5" t="s">
        <v>58</v>
      </c>
      <c r="AI65" s="6" t="s">
        <v>59</v>
      </c>
    </row>
    <row r="66" spans="1:35" x14ac:dyDescent="0.3">
      <c r="A66" s="7" t="s">
        <v>6</v>
      </c>
      <c r="B66" s="3">
        <f>SUM('[1]外套右邊口袋-走路前跌5:外套右邊口袋-走路前跌1'!$AD$2)</f>
        <v>1</v>
      </c>
      <c r="C66" s="3">
        <f>SUM('[1]外套左邊口袋-走路前跌5:外套左邊口袋-走路前跌1'!$AD$2)</f>
        <v>5</v>
      </c>
      <c r="D66" s="3">
        <f>SUM('[1]褲子右前口袋-走路前跌5:褲子右前口袋-走路前跌1'!$AD$2)</f>
        <v>4</v>
      </c>
      <c r="E66" s="3">
        <f>SUM('[1]褲子左前口袋-走路前跌5:褲子左前口袋-走路前跌1'!$AD$2)</f>
        <v>5</v>
      </c>
      <c r="F66" s="3">
        <f>SUM('[1]褲子右後口袋-走路前跌5:褲子右後口袋-走路前跌1'!$AD$2)</f>
        <v>4</v>
      </c>
      <c r="G66" s="3">
        <f>SUM('[1]褲子左後口袋-走路前跌5:褲子左後口袋-走路前跌1'!$AD$2)</f>
        <v>2</v>
      </c>
      <c r="H66" s="8">
        <f>SUM('[1]上衣口袋-走路前跌5:上衣口袋-走路前跌1'!$AD$2)</f>
        <v>2</v>
      </c>
      <c r="J66" s="7" t="s">
        <v>14</v>
      </c>
      <c r="K66" s="3">
        <f>SUM('[2]外套右邊口袋-走路5:外套右邊口袋-走路1'!$AD$2)</f>
        <v>2</v>
      </c>
      <c r="L66" s="3">
        <f>SUM('[2]外套左邊口袋-走路5:外套左邊口袋-走路1'!$AD$2)</f>
        <v>5</v>
      </c>
      <c r="M66" s="3">
        <f>SUM('[2]褲子右前口袋-走路5:褲子右前口袋-走路1'!$AD$2)</f>
        <v>5</v>
      </c>
      <c r="N66" s="3">
        <f>SUM('[2]褲子左前口袋-走路5:褲子左前口袋-走路1'!$AD$2)</f>
        <v>5</v>
      </c>
      <c r="O66" s="3">
        <f>SUM('[2]褲子右後口袋-走路5:褲子右後口袋-走路1'!$AD$2)</f>
        <v>5</v>
      </c>
      <c r="P66" s="3">
        <f>SUM('[2]褲子左後口袋-走路5:褲子左後口袋-走路1'!$AD$2)</f>
        <v>5</v>
      </c>
      <c r="Q66" s="8">
        <f>SUM('[2]上衣口袋-走路5:上衣口袋-走路1'!$AD$2)</f>
        <v>4</v>
      </c>
      <c r="S66" s="7" t="s">
        <v>6</v>
      </c>
      <c r="T66" s="35">
        <f>B66/B3</f>
        <v>0.2</v>
      </c>
      <c r="U66" s="35">
        <f t="shared" ref="U66:Z69" si="18">C66/C3</f>
        <v>1</v>
      </c>
      <c r="V66" s="35">
        <f t="shared" si="18"/>
        <v>0.8</v>
      </c>
      <c r="W66" s="35">
        <f t="shared" si="18"/>
        <v>1</v>
      </c>
      <c r="X66" s="35">
        <f t="shared" si="18"/>
        <v>0.8</v>
      </c>
      <c r="Y66" s="35">
        <f t="shared" si="18"/>
        <v>0.4</v>
      </c>
      <c r="Z66" s="15">
        <f t="shared" si="18"/>
        <v>0.4</v>
      </c>
      <c r="AA66" s="26"/>
      <c r="AB66" s="7" t="s">
        <v>14</v>
      </c>
      <c r="AC66" s="35">
        <f>K66/K3</f>
        <v>0.4</v>
      </c>
      <c r="AD66" s="35">
        <f t="shared" ref="AD66:AI75" si="19">L66/L3</f>
        <v>1</v>
      </c>
      <c r="AE66" s="35">
        <f t="shared" si="19"/>
        <v>1</v>
      </c>
      <c r="AF66" s="35">
        <f t="shared" si="19"/>
        <v>1</v>
      </c>
      <c r="AG66" s="35">
        <f t="shared" si="19"/>
        <v>1</v>
      </c>
      <c r="AH66" s="35">
        <f t="shared" si="19"/>
        <v>1</v>
      </c>
      <c r="AI66" s="15">
        <f t="shared" si="19"/>
        <v>0.8</v>
      </c>
    </row>
    <row r="67" spans="1:35" x14ac:dyDescent="0.3">
      <c r="A67" s="7" t="s">
        <v>7</v>
      </c>
      <c r="B67" s="3">
        <f>SUM('[1]外套右邊口袋-走路後跌5:外套右邊口袋-走路後跌1'!$AD$2)</f>
        <v>4</v>
      </c>
      <c r="C67" s="3">
        <f>SUM('[1]外套左邊口袋-走路後跌5:外套左邊口袋-走路後跌1'!$AD$2)</f>
        <v>4</v>
      </c>
      <c r="D67" s="3">
        <f>SUM('[1]褲子右前口袋-走路後跌5:褲子右前口袋-走路後跌1'!$AD$2)</f>
        <v>5</v>
      </c>
      <c r="E67" s="3">
        <f>SUM('[1]褲子左前口袋-走路後跌5:褲子左前口袋-走路後跌1'!$AD$2)</f>
        <v>3</v>
      </c>
      <c r="F67" s="3">
        <f>SUM('[1]褲子右後口袋-走路後跌5:褲子右後口袋-走路後跌1'!$AD$2)</f>
        <v>4</v>
      </c>
      <c r="G67" s="3">
        <f>SUM('[1]褲子左後口袋-走路後跌5:褲子左後口袋-走路後跌1'!$AD$2)</f>
        <v>3</v>
      </c>
      <c r="H67" s="8">
        <f>SUM('[1]上衣口袋-走路後跌5:上衣口袋-走路後跌1'!$AD$2)</f>
        <v>4</v>
      </c>
      <c r="J67" s="7" t="s">
        <v>15</v>
      </c>
      <c r="K67" s="3">
        <f>SUM('[2]外套右邊口袋-跑步5:外套右邊口袋-跑步1'!$AD$2)</f>
        <v>5</v>
      </c>
      <c r="L67" s="3">
        <f>SUM('[2]外套左邊口袋-跑步5:外套左邊口袋-跑步1'!$AD$2)</f>
        <v>5</v>
      </c>
      <c r="M67" s="3">
        <f>SUM('[2]褲子右前口袋-跑步5:褲子右前口袋-跑步1'!$AD$2)</f>
        <v>4</v>
      </c>
      <c r="N67" s="3">
        <f>SUM('[2]褲子左前口袋-跑步5:褲子左前口袋-跑步1'!$AD$2)</f>
        <v>5</v>
      </c>
      <c r="O67" s="3">
        <f>SUM('[2]褲子右後口袋-跑步5:褲子右後口袋-跑步1'!$AD$2)</f>
        <v>5</v>
      </c>
      <c r="P67" s="3">
        <f>SUM('[2]褲子左後口袋-跑步5:褲子左後口袋-跑步1'!$AD$2)</f>
        <v>5</v>
      </c>
      <c r="Q67" s="8">
        <f>SUM('[2]上衣口袋-跑步5:上衣口袋-跑步1'!$AD$2)</f>
        <v>4</v>
      </c>
      <c r="S67" s="7" t="s">
        <v>7</v>
      </c>
      <c r="T67" s="35">
        <f t="shared" ref="T67:T69" si="20">B67/B4</f>
        <v>0.8</v>
      </c>
      <c r="U67" s="35">
        <f t="shared" si="18"/>
        <v>0.8</v>
      </c>
      <c r="V67" s="35">
        <f t="shared" si="18"/>
        <v>1</v>
      </c>
      <c r="W67" s="35">
        <f t="shared" si="18"/>
        <v>0.6</v>
      </c>
      <c r="X67" s="35">
        <f t="shared" si="18"/>
        <v>0.8</v>
      </c>
      <c r="Y67" s="35">
        <f t="shared" si="18"/>
        <v>0.6</v>
      </c>
      <c r="Z67" s="15">
        <f t="shared" si="18"/>
        <v>0.8</v>
      </c>
      <c r="AA67" s="26"/>
      <c r="AB67" s="7" t="s">
        <v>15</v>
      </c>
      <c r="AC67" s="35">
        <f t="shared" ref="AC67:AC75" si="21">K67/K4</f>
        <v>1</v>
      </c>
      <c r="AD67" s="35">
        <f t="shared" si="19"/>
        <v>1</v>
      </c>
      <c r="AE67" s="35">
        <f t="shared" si="19"/>
        <v>0.8</v>
      </c>
      <c r="AF67" s="35">
        <f t="shared" si="19"/>
        <v>1</v>
      </c>
      <c r="AG67" s="35">
        <f t="shared" si="19"/>
        <v>1</v>
      </c>
      <c r="AH67" s="35">
        <f t="shared" si="19"/>
        <v>1</v>
      </c>
      <c r="AI67" s="15">
        <f t="shared" si="19"/>
        <v>0.8</v>
      </c>
    </row>
    <row r="68" spans="1:35" x14ac:dyDescent="0.3">
      <c r="A68" s="7" t="s">
        <v>8</v>
      </c>
      <c r="B68" s="3">
        <f>SUM('[1]外套右邊口袋-走路左跌5:外套右邊口袋-走路左跌1'!$AD$2)</f>
        <v>3</v>
      </c>
      <c r="C68" s="3">
        <f>SUM('[1]外套左邊口袋-走路左跌5:外套左邊口袋-走路左跌1'!$AD$2)</f>
        <v>4</v>
      </c>
      <c r="D68" s="3">
        <f>SUM('[1]褲子右前口袋-走路左跌5:褲子右前口袋-走路左跌1'!$AD$2)</f>
        <v>4</v>
      </c>
      <c r="E68" s="3">
        <f>SUM('[1]褲子左前口袋-走路左跌5:褲子左前口袋-走路左跌1'!$AD$2)</f>
        <v>2</v>
      </c>
      <c r="F68" s="3">
        <f>SUM('[1]褲子右後口袋-走路左跌5:褲子右後口袋-走路左跌1'!$AD$2)</f>
        <v>5</v>
      </c>
      <c r="G68" s="3">
        <f>SUM('[1]褲子左後口袋-走路左跌5:褲子左後口袋-走路左跌1'!$AD$2)</f>
        <v>3</v>
      </c>
      <c r="H68" s="8">
        <f>SUM('[1]上衣口袋-走路左跌5:上衣口袋-走路左跌1'!$AD$2)</f>
        <v>4</v>
      </c>
      <c r="J68" s="7" t="s">
        <v>16</v>
      </c>
      <c r="K68" s="3">
        <f>SUM('[2]外套右邊口袋-上樓梯5:外套右邊口袋-上樓梯1'!$AD$2)</f>
        <v>3</v>
      </c>
      <c r="L68" s="3">
        <f>SUM('[2]外套左邊口袋-上樓梯5:外套左邊口袋-上樓梯1'!$AD$2)</f>
        <v>5</v>
      </c>
      <c r="M68" s="3">
        <f>SUM('[2]褲子右前口袋-上樓梯5:褲子右前口袋-上樓梯1'!$AD$2)</f>
        <v>5</v>
      </c>
      <c r="N68" s="3">
        <f>SUM('[2]褲子左前口袋-上樓梯5:褲子左前口袋-上樓梯1'!$AD$2)</f>
        <v>4</v>
      </c>
      <c r="O68" s="3">
        <f>SUM('[2]褲子右後口袋-上樓梯5:褲子右後口袋-上樓梯1'!$AD$2)</f>
        <v>5</v>
      </c>
      <c r="P68" s="3">
        <f>SUM('[2]褲子左後口袋-上樓梯5:褲子左後口袋-上樓梯1'!$AD$2)</f>
        <v>5</v>
      </c>
      <c r="Q68" s="8">
        <f>SUM('[2]上衣口袋-上樓梯5:上衣口袋-上樓梯1'!$AD$2)</f>
        <v>5</v>
      </c>
      <c r="S68" s="7" t="s">
        <v>8</v>
      </c>
      <c r="T68" s="35">
        <f t="shared" si="20"/>
        <v>0.6</v>
      </c>
      <c r="U68" s="35">
        <f t="shared" si="18"/>
        <v>0.8</v>
      </c>
      <c r="V68" s="35">
        <f t="shared" si="18"/>
        <v>0.8</v>
      </c>
      <c r="W68" s="35">
        <f t="shared" si="18"/>
        <v>0.4</v>
      </c>
      <c r="X68" s="35">
        <f t="shared" si="18"/>
        <v>1</v>
      </c>
      <c r="Y68" s="35">
        <f t="shared" si="18"/>
        <v>0.6</v>
      </c>
      <c r="Z68" s="15">
        <f t="shared" si="18"/>
        <v>0.8</v>
      </c>
      <c r="AA68" s="26"/>
      <c r="AB68" s="7" t="s">
        <v>16</v>
      </c>
      <c r="AC68" s="35">
        <f t="shared" si="21"/>
        <v>0.6</v>
      </c>
      <c r="AD68" s="35">
        <f t="shared" si="19"/>
        <v>1</v>
      </c>
      <c r="AE68" s="35">
        <f t="shared" si="19"/>
        <v>1</v>
      </c>
      <c r="AF68" s="35">
        <f t="shared" si="19"/>
        <v>0.8</v>
      </c>
      <c r="AG68" s="35">
        <f t="shared" si="19"/>
        <v>1</v>
      </c>
      <c r="AH68" s="35">
        <f t="shared" si="19"/>
        <v>1</v>
      </c>
      <c r="AI68" s="15">
        <f t="shared" si="19"/>
        <v>1</v>
      </c>
    </row>
    <row r="69" spans="1:35" ht="16.8" thickBot="1" x14ac:dyDescent="0.35">
      <c r="A69" s="9" t="s">
        <v>10</v>
      </c>
      <c r="B69" s="10">
        <f>SUM('[1]外套右邊口袋-走路右跌5:外套右邊口袋-走路右跌1'!$AD$2)</f>
        <v>4</v>
      </c>
      <c r="C69" s="10">
        <f>SUM('[1]外套左邊口袋-走路右跌5:外套左邊口袋-走路右跌1'!$AD$2)</f>
        <v>3</v>
      </c>
      <c r="D69" s="10">
        <f>SUM('[1]褲子右前口袋-走路右跌5:褲子右前口袋-走路右跌1'!$AD$2)</f>
        <v>4</v>
      </c>
      <c r="E69" s="10">
        <f>SUM('[1]褲子左前口袋-走路右跌5:褲子左前口袋-走路右跌1'!$AD$2)</f>
        <v>4</v>
      </c>
      <c r="F69" s="10">
        <f>SUM('[1]褲子右後口袋-走路右跌5:褲子右後口袋-走路右跌1'!$AD$2)</f>
        <v>5</v>
      </c>
      <c r="G69" s="10">
        <f>SUM('[1]褲子左後口袋-走路右跌5:褲子左後口袋-走路右跌1'!$AD$2)</f>
        <v>2</v>
      </c>
      <c r="H69" s="11">
        <f>SUM('[1]上衣口袋-走路右跌5:上衣口袋-走路右跌1'!$AD$2)</f>
        <v>3</v>
      </c>
      <c r="J69" s="7" t="s">
        <v>17</v>
      </c>
      <c r="K69" s="3">
        <f>SUM('[2]外套右邊口袋-下樓梯5:外套右邊口袋-下樓梯1'!$AD$2)</f>
        <v>3</v>
      </c>
      <c r="L69" s="3">
        <f>SUM('[2]外套左邊口袋-下樓梯5:外套左邊口袋-下樓梯1'!$AD$2)</f>
        <v>5</v>
      </c>
      <c r="M69" s="3">
        <f>SUM('[2]褲子右前口袋-下樓梯5:褲子右前口袋-下樓梯1'!$AD$2)</f>
        <v>5</v>
      </c>
      <c r="N69" s="3">
        <f>SUM('[2]褲子左前口袋-下樓梯5:褲子左前口袋-下樓梯1'!$AD$2)</f>
        <v>5</v>
      </c>
      <c r="O69" s="3">
        <f>SUM('[2]褲子右後口袋-下樓梯5:褲子右後口袋-下樓梯1'!$AD$2)</f>
        <v>4</v>
      </c>
      <c r="P69" s="3">
        <f>SUM('[2]褲子左後口袋-下樓梯5:褲子左後口袋-下樓梯1'!$AD$2)</f>
        <v>5</v>
      </c>
      <c r="Q69" s="8">
        <f>SUM('[2]上衣口袋-下樓梯5:上衣口袋-下樓梯1'!$AD$2)</f>
        <v>5</v>
      </c>
      <c r="S69" s="9" t="s">
        <v>10</v>
      </c>
      <c r="T69" s="36">
        <f t="shared" si="20"/>
        <v>0.8</v>
      </c>
      <c r="U69" s="36">
        <f t="shared" si="18"/>
        <v>0.6</v>
      </c>
      <c r="V69" s="36">
        <f t="shared" si="18"/>
        <v>0.8</v>
      </c>
      <c r="W69" s="36">
        <f t="shared" si="18"/>
        <v>0.8</v>
      </c>
      <c r="X69" s="36">
        <f t="shared" si="18"/>
        <v>1</v>
      </c>
      <c r="Y69" s="36">
        <f t="shared" si="18"/>
        <v>0.4</v>
      </c>
      <c r="Z69" s="16">
        <f t="shared" si="18"/>
        <v>0.6</v>
      </c>
      <c r="AA69" s="26"/>
      <c r="AB69" s="7" t="s">
        <v>17</v>
      </c>
      <c r="AC69" s="35">
        <f t="shared" si="21"/>
        <v>0.6</v>
      </c>
      <c r="AD69" s="35">
        <f t="shared" si="19"/>
        <v>1</v>
      </c>
      <c r="AE69" s="35">
        <f t="shared" si="19"/>
        <v>1</v>
      </c>
      <c r="AF69" s="35">
        <f t="shared" si="19"/>
        <v>1</v>
      </c>
      <c r="AG69" s="35">
        <f t="shared" si="19"/>
        <v>0.8</v>
      </c>
      <c r="AH69" s="35">
        <f t="shared" si="19"/>
        <v>1</v>
      </c>
      <c r="AI69" s="15">
        <f t="shared" si="19"/>
        <v>1</v>
      </c>
    </row>
    <row r="70" spans="1:35" x14ac:dyDescent="0.3">
      <c r="A70" s="25"/>
      <c r="B70" s="25"/>
      <c r="C70" s="25"/>
      <c r="D70" s="25"/>
      <c r="E70" s="25"/>
      <c r="F70" s="25"/>
      <c r="G70" s="25"/>
      <c r="H70" s="25"/>
      <c r="J70" s="7" t="s">
        <v>27</v>
      </c>
      <c r="K70" s="3">
        <f>SUM('[2]外套右邊口袋-上旋轉樓梯5:外套右邊口袋-上旋轉樓梯1'!$AD$2)</f>
        <v>3</v>
      </c>
      <c r="L70" s="3">
        <f>SUM('[2]外套左邊口袋-上旋轉樓梯5:外套左邊口袋-上旋轉樓梯1'!$AD$2)</f>
        <v>2</v>
      </c>
      <c r="M70" s="3">
        <f>SUM('[2]褲子右前口袋-上旋轉樓梯5:褲子右前口袋-上旋轉樓梯1'!$AD$2)</f>
        <v>4</v>
      </c>
      <c r="N70" s="3">
        <f>SUM('[2]褲子左前口袋-上旋轉樓梯5:褲子左前口袋-上旋轉樓梯1'!$AD$2)</f>
        <v>0</v>
      </c>
      <c r="O70" s="3">
        <f>SUM('[2]褲子右後口袋-上旋轉樓梯5:褲子右後口袋-上旋轉樓梯1'!$AD$2)</f>
        <v>1</v>
      </c>
      <c r="P70" s="3">
        <f>SUM('[2]褲子左後口袋-上旋轉樓梯5:褲子左後口袋-上旋轉樓梯1'!$AD$2)</f>
        <v>0</v>
      </c>
      <c r="Q70" s="8">
        <f>SUM('[2]上衣口袋-上旋轉樓梯5:上衣口袋-上旋轉樓梯1'!$AD$2)</f>
        <v>1</v>
      </c>
      <c r="AB70" s="7" t="s">
        <v>27</v>
      </c>
      <c r="AC70" s="35">
        <f t="shared" si="21"/>
        <v>0.6</v>
      </c>
      <c r="AD70" s="35">
        <f t="shared" si="19"/>
        <v>0.4</v>
      </c>
      <c r="AE70" s="35">
        <f t="shared" si="19"/>
        <v>0.8</v>
      </c>
      <c r="AF70" s="35">
        <f t="shared" si="19"/>
        <v>0</v>
      </c>
      <c r="AG70" s="35">
        <f t="shared" si="19"/>
        <v>0.2</v>
      </c>
      <c r="AH70" s="35">
        <f t="shared" si="19"/>
        <v>0</v>
      </c>
      <c r="AI70" s="15">
        <f t="shared" si="19"/>
        <v>0.2</v>
      </c>
    </row>
    <row r="71" spans="1:35" x14ac:dyDescent="0.3">
      <c r="A71" s="25"/>
      <c r="B71" s="25"/>
      <c r="C71" s="25"/>
      <c r="D71" s="25"/>
      <c r="E71" s="25"/>
      <c r="F71" s="25"/>
      <c r="G71" s="25"/>
      <c r="H71" s="25"/>
      <c r="J71" s="7" t="s">
        <v>28</v>
      </c>
      <c r="K71" s="3">
        <f>SUM('[2]外套右邊口袋-下旋轉樓梯5:外套右邊口袋-下旋轉樓梯1'!$AD$2)</f>
        <v>3</v>
      </c>
      <c r="L71" s="3">
        <f>SUM('[2]外套左邊口袋-下旋轉樓梯5:外套左邊口袋-下旋轉樓梯1'!$AD$2)</f>
        <v>2</v>
      </c>
      <c r="M71" s="3">
        <f>SUM('[2]褲子右前口袋-下旋轉樓梯5:褲子右前口袋-下旋轉樓梯1'!$AD$2)</f>
        <v>2</v>
      </c>
      <c r="N71" s="3">
        <f>SUM('[2]褲子左前口袋-下旋轉樓梯5:褲子左前口袋-下旋轉樓梯1'!$AD$2)</f>
        <v>4</v>
      </c>
      <c r="O71" s="3">
        <f>SUM('[2]褲子右後口袋-下旋轉樓梯5:褲子右後口袋-下旋轉樓梯1'!$AD$2)</f>
        <v>1</v>
      </c>
      <c r="P71" s="3">
        <f>SUM('[2]褲子左後口袋-下旋轉樓梯5:褲子左後口袋-下旋轉樓梯1'!$AD$2)</f>
        <v>1</v>
      </c>
      <c r="Q71" s="8">
        <f>SUM('[2]上衣口袋-下旋轉樓梯5:上衣口袋-下旋轉樓梯1'!$AD$2)</f>
        <v>1</v>
      </c>
      <c r="AB71" s="7" t="s">
        <v>28</v>
      </c>
      <c r="AC71" s="35">
        <f t="shared" si="21"/>
        <v>0.6</v>
      </c>
      <c r="AD71" s="35">
        <f t="shared" si="19"/>
        <v>0.4</v>
      </c>
      <c r="AE71" s="35">
        <f t="shared" si="19"/>
        <v>0.4</v>
      </c>
      <c r="AF71" s="35">
        <f t="shared" si="19"/>
        <v>0.8</v>
      </c>
      <c r="AG71" s="35">
        <f t="shared" si="19"/>
        <v>0.2</v>
      </c>
      <c r="AH71" s="35">
        <f t="shared" si="19"/>
        <v>0.2</v>
      </c>
      <c r="AI71" s="15">
        <f t="shared" si="19"/>
        <v>0.2</v>
      </c>
    </row>
    <row r="72" spans="1:35" x14ac:dyDescent="0.3">
      <c r="J72" s="20" t="s">
        <v>18</v>
      </c>
      <c r="K72" s="3">
        <f>SUM('[2]外套右邊口袋-走路坐下5:外套右邊口袋-走路坐下1'!$AD$2)</f>
        <v>3</v>
      </c>
      <c r="L72" s="3">
        <f>SUM('[2]外套左邊口袋-走路坐下5:外套左邊口袋-走路坐下1'!$AD$2)</f>
        <v>2</v>
      </c>
      <c r="M72" s="3">
        <f>SUM('[2]褲子右前口袋-走路坐下5:褲子右前口袋-走路坐下1'!$AD$2)</f>
        <v>0</v>
      </c>
      <c r="N72" s="3">
        <f>SUM('[2]褲子左前口袋-走路坐下5:褲子左前口袋-走路坐下1'!$AD$2)</f>
        <v>3</v>
      </c>
      <c r="O72" s="3">
        <f>SUM('[2]褲子右後口袋-走路坐下5:褲子右後口袋-走路坐下1'!$AD$2)</f>
        <v>1</v>
      </c>
      <c r="P72" s="3">
        <f>SUM('[2]褲子左後口袋-走路坐下5:褲子左後口袋-走路坐下1'!$AD$2)</f>
        <v>2</v>
      </c>
      <c r="Q72" s="8">
        <f>SUM('[2]上衣口袋-走路坐下5:上衣口袋-走路坐下1'!$AD$2)</f>
        <v>2</v>
      </c>
      <c r="AB72" s="20" t="s">
        <v>18</v>
      </c>
      <c r="AC72" s="35">
        <f t="shared" si="21"/>
        <v>0.6</v>
      </c>
      <c r="AD72" s="35">
        <f t="shared" si="19"/>
        <v>0.4</v>
      </c>
      <c r="AE72" s="35">
        <f t="shared" si="19"/>
        <v>0</v>
      </c>
      <c r="AF72" s="35">
        <f t="shared" si="19"/>
        <v>0.6</v>
      </c>
      <c r="AG72" s="35">
        <f t="shared" si="19"/>
        <v>0.2</v>
      </c>
      <c r="AH72" s="35">
        <f t="shared" si="19"/>
        <v>0.4</v>
      </c>
      <c r="AI72" s="15">
        <f t="shared" si="19"/>
        <v>0.4</v>
      </c>
    </row>
    <row r="73" spans="1:35" x14ac:dyDescent="0.3">
      <c r="J73" s="20" t="s">
        <v>24</v>
      </c>
      <c r="K73" s="3">
        <f>SUM('[2]外套右邊口袋-接掛電話5:外套右邊口袋-接掛電話1'!$AD$2)</f>
        <v>5</v>
      </c>
      <c r="L73" s="3">
        <f>SUM('[2]外套左邊口袋-接掛電話5:外套左邊口袋-接掛電話1'!$AD$2)</f>
        <v>5</v>
      </c>
      <c r="M73" s="3">
        <f>SUM('[2]褲子右前口袋-接掛電話5:褲子右前口袋-接掛電話1'!$AD$2)</f>
        <v>5</v>
      </c>
      <c r="N73" s="3">
        <f>SUM('[2]褲子左前口袋-接掛電話5:褲子左前口袋-接掛電話1'!$AD$2)</f>
        <v>4</v>
      </c>
      <c r="O73" s="3">
        <f>SUM('[2]褲子右後口袋-接掛電話5:褲子右後口袋-接掛電話1'!$AD$2)</f>
        <v>5</v>
      </c>
      <c r="P73" s="3">
        <f>SUM('[2]褲子左後口袋-接掛電話5:褲子左後口袋-接掛電話1'!$AD$2)</f>
        <v>5</v>
      </c>
      <c r="Q73" s="8">
        <f>SUM('[2]上衣口袋-接掛電話5:上衣口袋-接掛電話1'!$AD$2)</f>
        <v>3</v>
      </c>
      <c r="AB73" s="20" t="s">
        <v>24</v>
      </c>
      <c r="AC73" s="35">
        <f t="shared" si="21"/>
        <v>1</v>
      </c>
      <c r="AD73" s="35">
        <f t="shared" si="19"/>
        <v>1</v>
      </c>
      <c r="AE73" s="35">
        <f t="shared" si="19"/>
        <v>1</v>
      </c>
      <c r="AF73" s="35">
        <f t="shared" si="19"/>
        <v>0.8</v>
      </c>
      <c r="AG73" s="35">
        <f t="shared" si="19"/>
        <v>1</v>
      </c>
      <c r="AH73" s="35">
        <f t="shared" si="19"/>
        <v>1</v>
      </c>
      <c r="AI73" s="15">
        <f t="shared" si="19"/>
        <v>0.6</v>
      </c>
    </row>
    <row r="74" spans="1:35" x14ac:dyDescent="0.3">
      <c r="J74" s="20" t="s">
        <v>26</v>
      </c>
      <c r="K74" s="3">
        <f>SUM('[2]外套右邊口袋-走路緩慢坐下5:外套右邊口袋-走路緩慢坐下1'!$AD$2)</f>
        <v>3</v>
      </c>
      <c r="L74" s="3">
        <f>SUM('[2]外套左邊口袋-走路緩慢坐下5:外套左邊口袋-走路緩慢坐下1'!$AD$2)</f>
        <v>5</v>
      </c>
      <c r="M74" s="3">
        <f>SUM('[2]褲子右前口袋-走路緩慢坐下5:褲子右前口袋-走路緩慢坐下1'!$AD$2)</f>
        <v>4</v>
      </c>
      <c r="N74" s="3">
        <f>SUM('[2]褲子左前口袋-走路緩慢坐下5:褲子左前口袋-走路緩慢坐下1'!$AD$2)</f>
        <v>4</v>
      </c>
      <c r="O74" s="3">
        <f>SUM('[2]褲子右後口袋-走路緩慢坐下5:褲子右後口袋-走路緩慢坐下1'!$AD$2)</f>
        <v>5</v>
      </c>
      <c r="P74" s="3">
        <f>SUM('[2]褲子左後口袋-走路緩慢坐下5:褲子左後口袋-走路緩慢坐下1'!$AD$2)</f>
        <v>5</v>
      </c>
      <c r="Q74" s="8">
        <f>SUM('[2]上衣口袋-走路緩慢坐下5:上衣口袋-走路緩慢坐下1'!$AD$2)</f>
        <v>5</v>
      </c>
      <c r="AB74" s="20" t="s">
        <v>26</v>
      </c>
      <c r="AC74" s="35">
        <f t="shared" si="21"/>
        <v>0.6</v>
      </c>
      <c r="AD74" s="35">
        <f t="shared" si="19"/>
        <v>1</v>
      </c>
      <c r="AE74" s="35">
        <f t="shared" si="19"/>
        <v>0.8</v>
      </c>
      <c r="AF74" s="35">
        <f t="shared" si="19"/>
        <v>0.8</v>
      </c>
      <c r="AG74" s="35">
        <f t="shared" si="19"/>
        <v>1</v>
      </c>
      <c r="AH74" s="35">
        <f t="shared" si="19"/>
        <v>1</v>
      </c>
      <c r="AI74" s="15">
        <f t="shared" si="19"/>
        <v>1</v>
      </c>
    </row>
    <row r="75" spans="1:35" ht="16.8" thickBot="1" x14ac:dyDescent="0.35">
      <c r="J75" s="18" t="s">
        <v>29</v>
      </c>
      <c r="K75" s="10">
        <f>SUM('[2]外套右邊口袋-走路蹲下5:外套右邊口袋-走路蹲下1'!$AD$2)</f>
        <v>4</v>
      </c>
      <c r="L75" s="10">
        <f>SUM('[2]外套左邊口袋-走路蹲下5:外套左邊口袋-走路蹲下1'!$AD$2)</f>
        <v>4</v>
      </c>
      <c r="M75" s="10">
        <f>SUM('[2]褲子右前口袋-走路蹲下5:褲子右前口袋-走路蹲下1'!$AD$2)</f>
        <v>5</v>
      </c>
      <c r="N75" s="10">
        <f>SUM('[2]褲子左前口袋-走路蹲下5:褲子左前口袋-走路蹲下1'!$AD$2)</f>
        <v>5</v>
      </c>
      <c r="O75" s="10">
        <f>SUM('[2]褲子右後口袋-走路蹲下5:褲子右後口袋-走路蹲下1'!$AD$2)</f>
        <v>5</v>
      </c>
      <c r="P75" s="10">
        <f>SUM('[2]褲子左後口袋-走路蹲下5:褲子左後口袋-走路蹲下1'!$AD$2)</f>
        <v>5</v>
      </c>
      <c r="Q75" s="11">
        <f>SUM('[2]上衣口袋-走路蹲下5:上衣口袋-走路蹲下1'!$AD$2)</f>
        <v>5</v>
      </c>
      <c r="AB75" s="18" t="s">
        <v>29</v>
      </c>
      <c r="AC75" s="36">
        <f t="shared" si="21"/>
        <v>0.8</v>
      </c>
      <c r="AD75" s="36">
        <f t="shared" si="19"/>
        <v>0.8</v>
      </c>
      <c r="AE75" s="36">
        <f t="shared" si="19"/>
        <v>1</v>
      </c>
      <c r="AF75" s="36">
        <f t="shared" si="19"/>
        <v>1</v>
      </c>
      <c r="AG75" s="36">
        <f t="shared" si="19"/>
        <v>1</v>
      </c>
      <c r="AH75" s="36">
        <f t="shared" si="19"/>
        <v>1</v>
      </c>
      <c r="AI75" s="16">
        <f t="shared" si="19"/>
        <v>1</v>
      </c>
    </row>
    <row r="76" spans="1:35" ht="16.8" thickBot="1" x14ac:dyDescent="0.35"/>
    <row r="77" spans="1:35" ht="16.8" thickBot="1" x14ac:dyDescent="0.35">
      <c r="A77" s="52" t="s">
        <v>52</v>
      </c>
      <c r="B77" s="53"/>
      <c r="C77" s="53"/>
      <c r="D77" s="53"/>
      <c r="E77" s="53"/>
      <c r="F77" s="53"/>
      <c r="G77" s="53"/>
      <c r="H77" s="54"/>
      <c r="J77" s="55" t="s">
        <v>53</v>
      </c>
      <c r="K77" s="56"/>
      <c r="L77" s="56"/>
      <c r="M77" s="56"/>
      <c r="N77" s="56"/>
      <c r="O77" s="56"/>
      <c r="P77" s="56"/>
      <c r="Q77" s="57"/>
      <c r="S77" s="52" t="s">
        <v>52</v>
      </c>
      <c r="T77" s="53"/>
      <c r="U77" s="53"/>
      <c r="V77" s="53"/>
      <c r="W77" s="53"/>
      <c r="X77" s="53"/>
      <c r="Y77" s="53"/>
      <c r="Z77" s="54"/>
      <c r="AA77" s="25"/>
      <c r="AB77" s="52" t="s">
        <v>53</v>
      </c>
      <c r="AC77" s="53"/>
      <c r="AD77" s="53"/>
      <c r="AE77" s="53"/>
      <c r="AF77" s="53"/>
      <c r="AG77" s="53"/>
      <c r="AH77" s="53"/>
      <c r="AI77" s="54"/>
    </row>
    <row r="78" spans="1:35" x14ac:dyDescent="0.3">
      <c r="A78" s="4"/>
      <c r="B78" s="5" t="s">
        <v>3</v>
      </c>
      <c r="C78" s="5" t="s">
        <v>4</v>
      </c>
      <c r="D78" s="5" t="s">
        <v>2</v>
      </c>
      <c r="E78" s="5" t="s">
        <v>5</v>
      </c>
      <c r="F78" s="5" t="s">
        <v>57</v>
      </c>
      <c r="G78" s="5" t="s">
        <v>58</v>
      </c>
      <c r="H78" s="6" t="s">
        <v>59</v>
      </c>
      <c r="J78" s="4"/>
      <c r="K78" s="5" t="s">
        <v>3</v>
      </c>
      <c r="L78" s="5" t="s">
        <v>4</v>
      </c>
      <c r="M78" s="5" t="s">
        <v>2</v>
      </c>
      <c r="N78" s="5" t="s">
        <v>5</v>
      </c>
      <c r="O78" s="5" t="s">
        <v>57</v>
      </c>
      <c r="P78" s="5" t="s">
        <v>58</v>
      </c>
      <c r="Q78" s="6" t="s">
        <v>59</v>
      </c>
      <c r="S78" s="4"/>
      <c r="T78" s="5" t="s">
        <v>3</v>
      </c>
      <c r="U78" s="5" t="s">
        <v>4</v>
      </c>
      <c r="V78" s="5" t="s">
        <v>2</v>
      </c>
      <c r="W78" s="5" t="s">
        <v>5</v>
      </c>
      <c r="X78" s="5" t="s">
        <v>57</v>
      </c>
      <c r="Y78" s="5" t="s">
        <v>58</v>
      </c>
      <c r="Z78" s="6" t="s">
        <v>59</v>
      </c>
      <c r="AA78" s="25"/>
      <c r="AB78" s="4"/>
      <c r="AC78" s="5" t="s">
        <v>3</v>
      </c>
      <c r="AD78" s="5" t="s">
        <v>4</v>
      </c>
      <c r="AE78" s="5" t="s">
        <v>2</v>
      </c>
      <c r="AF78" s="5" t="s">
        <v>5</v>
      </c>
      <c r="AG78" s="5" t="s">
        <v>57</v>
      </c>
      <c r="AH78" s="5" t="s">
        <v>58</v>
      </c>
      <c r="AI78" s="6" t="s">
        <v>59</v>
      </c>
    </row>
    <row r="79" spans="1:35" x14ac:dyDescent="0.3">
      <c r="A79" s="7" t="s">
        <v>6</v>
      </c>
      <c r="B79" s="3">
        <f>SUM('[1]外套右邊口袋-走路前跌5:外套右邊口袋-走路前跌1'!$AE$2)</f>
        <v>4</v>
      </c>
      <c r="C79" s="3">
        <f>SUM('[1]外套左邊口袋-走路前跌5:外套左邊口袋-走路前跌1'!$AE$2)</f>
        <v>5</v>
      </c>
      <c r="D79" s="3">
        <f>SUM('[1]褲子右前口袋-走路前跌5:褲子右前口袋-走路前跌1'!$AE$2)</f>
        <v>4</v>
      </c>
      <c r="E79" s="3">
        <f>SUM('[1]褲子左前口袋-走路前跌5:褲子左前口袋-走路前跌1'!$AE$2)</f>
        <v>5</v>
      </c>
      <c r="F79" s="3">
        <f>SUM('[1]褲子右後口袋-走路前跌5:褲子右後口袋-走路前跌1'!$AE$2)</f>
        <v>5</v>
      </c>
      <c r="G79" s="3">
        <f>SUM('[1]褲子左後口袋-走路前跌5:褲子左後口袋-走路前跌1'!$AE$2)</f>
        <v>4</v>
      </c>
      <c r="H79" s="8">
        <f>SUM('[1]上衣口袋-走路前跌5:上衣口袋-走路前跌1'!$AE$2)</f>
        <v>3</v>
      </c>
      <c r="J79" s="7" t="s">
        <v>14</v>
      </c>
      <c r="K79" s="3">
        <f>SUM('[2]外套右邊口袋-走路5:外套右邊口袋-走路1'!$AE$2)</f>
        <v>4</v>
      </c>
      <c r="L79" s="3">
        <f>SUM('[2]外套左邊口袋-走路5:外套左邊口袋-走路1'!$AE$2)</f>
        <v>5</v>
      </c>
      <c r="M79" s="3">
        <f>SUM('[2]褲子右前口袋-走路5:褲子右前口袋-走路1'!$AE$2)</f>
        <v>1</v>
      </c>
      <c r="N79" s="3">
        <f>SUM('[2]褲子左前口袋-走路5:褲子左前口袋-走路1'!$AE$2)</f>
        <v>2</v>
      </c>
      <c r="O79" s="3">
        <f>SUM('[2]褲子右後口袋-走路5:褲子右後口袋-走路1'!$AE$2)</f>
        <v>5</v>
      </c>
      <c r="P79" s="3">
        <f>SUM('[2]褲子左後口袋-走路5:褲子左後口袋-走路1'!$AE$2)</f>
        <v>5</v>
      </c>
      <c r="Q79" s="8">
        <f>SUM('[2]上衣口袋-走路5:上衣口袋-走路1'!$AE$2)</f>
        <v>5</v>
      </c>
      <c r="S79" s="7" t="s">
        <v>6</v>
      </c>
      <c r="T79" s="35">
        <f>B79/B3</f>
        <v>0.8</v>
      </c>
      <c r="U79" s="35">
        <f t="shared" ref="U79:Z82" si="22">C79/C3</f>
        <v>1</v>
      </c>
      <c r="V79" s="35">
        <f t="shared" si="22"/>
        <v>0.8</v>
      </c>
      <c r="W79" s="35">
        <f t="shared" si="22"/>
        <v>1</v>
      </c>
      <c r="X79" s="35">
        <f t="shared" si="22"/>
        <v>1</v>
      </c>
      <c r="Y79" s="35">
        <f t="shared" si="22"/>
        <v>0.8</v>
      </c>
      <c r="Z79" s="15">
        <f t="shared" si="22"/>
        <v>0.6</v>
      </c>
      <c r="AA79" s="26"/>
      <c r="AB79" s="7" t="s">
        <v>14</v>
      </c>
      <c r="AC79" s="35">
        <f>K79/K3</f>
        <v>0.8</v>
      </c>
      <c r="AD79" s="35">
        <f t="shared" ref="AD79:AI88" si="23">L79/L3</f>
        <v>1</v>
      </c>
      <c r="AE79" s="35">
        <f t="shared" si="23"/>
        <v>0.2</v>
      </c>
      <c r="AF79" s="35">
        <f t="shared" si="23"/>
        <v>0.4</v>
      </c>
      <c r="AG79" s="35">
        <f t="shared" si="23"/>
        <v>1</v>
      </c>
      <c r="AH79" s="35">
        <f t="shared" si="23"/>
        <v>1</v>
      </c>
      <c r="AI79" s="15">
        <f t="shared" si="23"/>
        <v>1</v>
      </c>
    </row>
    <row r="80" spans="1:35" x14ac:dyDescent="0.3">
      <c r="A80" s="7" t="s">
        <v>7</v>
      </c>
      <c r="B80" s="3">
        <f>SUM('[1]外套右邊口袋-走路後跌5:外套右邊口袋-走路後跌1'!$AE$2)</f>
        <v>4</v>
      </c>
      <c r="C80" s="3">
        <f>SUM('[1]外套左邊口袋-走路後跌5:外套左邊口袋-走路後跌1'!$AE$2)</f>
        <v>4</v>
      </c>
      <c r="D80" s="3">
        <f>SUM('[1]褲子右前口袋-走路後跌5:褲子右前口袋-走路後跌1'!$AE$2)</f>
        <v>3</v>
      </c>
      <c r="E80" s="3">
        <f>SUM('[1]褲子左前口袋-走路後跌5:褲子左前口袋-走路後跌1'!$AE$2)</f>
        <v>4</v>
      </c>
      <c r="F80" s="3">
        <f>SUM('[1]褲子右後口袋-走路後跌5:褲子右後口袋-走路後跌1'!$AE$2)</f>
        <v>5</v>
      </c>
      <c r="G80" s="3">
        <f>SUM('[1]褲子左後口袋-走路後跌5:褲子左後口袋-走路後跌1'!$AE$2)</f>
        <v>5</v>
      </c>
      <c r="H80" s="8">
        <f>SUM('[1]上衣口袋-走路後跌5:上衣口袋-走路後跌1'!$AE$2)</f>
        <v>4</v>
      </c>
      <c r="J80" s="7" t="s">
        <v>15</v>
      </c>
      <c r="K80" s="3">
        <f>SUM('[2]外套右邊口袋-跑步5:外套右邊口袋-跑步1'!$AE$2)</f>
        <v>1</v>
      </c>
      <c r="L80" s="3">
        <f>SUM('[2]外套左邊口袋-跑步5:外套左邊口袋-跑步1'!$AE$2)</f>
        <v>0</v>
      </c>
      <c r="M80" s="3">
        <f>SUM('[2]褲子右前口袋-跑步5:褲子右前口袋-跑步1'!$AE$2)</f>
        <v>1</v>
      </c>
      <c r="N80" s="3">
        <f>SUM('[2]褲子左前口袋-跑步5:褲子左前口袋-跑步1'!$AE$2)</f>
        <v>0</v>
      </c>
      <c r="O80" s="3">
        <f>SUM('[2]褲子右後口袋-跑步5:褲子右後口袋-跑步1'!$AE$2)</f>
        <v>0</v>
      </c>
      <c r="P80" s="3">
        <f>SUM('[2]褲子左後口袋-跑步5:褲子左後口袋-跑步1'!$AE$2)</f>
        <v>0</v>
      </c>
      <c r="Q80" s="8">
        <f>SUM('[2]上衣口袋-跑步5:上衣口袋-跑步1'!$AE$2)</f>
        <v>0</v>
      </c>
      <c r="S80" s="7" t="s">
        <v>7</v>
      </c>
      <c r="T80" s="35">
        <f t="shared" ref="T80:T82" si="24">B80/B4</f>
        <v>0.8</v>
      </c>
      <c r="U80" s="35">
        <f t="shared" si="22"/>
        <v>0.8</v>
      </c>
      <c r="V80" s="35">
        <f t="shared" si="22"/>
        <v>0.6</v>
      </c>
      <c r="W80" s="35">
        <f t="shared" si="22"/>
        <v>0.8</v>
      </c>
      <c r="X80" s="35">
        <f t="shared" si="22"/>
        <v>1</v>
      </c>
      <c r="Y80" s="35">
        <f t="shared" si="22"/>
        <v>1</v>
      </c>
      <c r="Z80" s="15">
        <f t="shared" si="22"/>
        <v>0.8</v>
      </c>
      <c r="AA80" s="26"/>
      <c r="AB80" s="7" t="s">
        <v>15</v>
      </c>
      <c r="AC80" s="35">
        <f t="shared" ref="AC80:AC88" si="25">K80/K4</f>
        <v>0.2</v>
      </c>
      <c r="AD80" s="35">
        <f t="shared" si="23"/>
        <v>0</v>
      </c>
      <c r="AE80" s="35">
        <f t="shared" si="23"/>
        <v>0.2</v>
      </c>
      <c r="AF80" s="35">
        <f t="shared" si="23"/>
        <v>0</v>
      </c>
      <c r="AG80" s="35">
        <f t="shared" si="23"/>
        <v>0</v>
      </c>
      <c r="AH80" s="35">
        <f t="shared" si="23"/>
        <v>0</v>
      </c>
      <c r="AI80" s="15">
        <f t="shared" si="23"/>
        <v>0</v>
      </c>
    </row>
    <row r="81" spans="1:35" x14ac:dyDescent="0.3">
      <c r="A81" s="7" t="s">
        <v>8</v>
      </c>
      <c r="B81" s="3">
        <f>SUM('[1]外套右邊口袋-走路左跌5:外套右邊口袋-走路左跌1'!$AE$2)</f>
        <v>3</v>
      </c>
      <c r="C81" s="3">
        <f>SUM('[1]外套左邊口袋-走路左跌5:外套左邊口袋-走路左跌1'!$AE$2)</f>
        <v>2</v>
      </c>
      <c r="D81" s="3">
        <f>SUM('[1]褲子右前口袋-走路左跌5:褲子右前口袋-走路左跌1'!$AE$2)</f>
        <v>4</v>
      </c>
      <c r="E81" s="3">
        <f>SUM('[1]褲子左前口袋-走路左跌5:褲子左前口袋-走路左跌1'!$AE$2)</f>
        <v>4</v>
      </c>
      <c r="F81" s="3">
        <f>SUM('[1]褲子右後口袋-走路左跌5:褲子右後口袋-走路左跌1'!$AE$2)</f>
        <v>5</v>
      </c>
      <c r="G81" s="3">
        <f>SUM('[1]褲子左後口袋-走路左跌5:褲子左後口袋-走路左跌1'!$AE$2)</f>
        <v>4</v>
      </c>
      <c r="H81" s="8">
        <f>SUM('[1]上衣口袋-走路左跌5:上衣口袋-走路左跌1'!$AE$2)</f>
        <v>2</v>
      </c>
      <c r="J81" s="7" t="s">
        <v>16</v>
      </c>
      <c r="K81" s="3">
        <f>SUM('[2]外套右邊口袋-上樓梯5:外套右邊口袋-上樓梯1'!$AE$2)</f>
        <v>3</v>
      </c>
      <c r="L81" s="3">
        <f>SUM('[2]外套左邊口袋-上樓梯5:外套左邊口袋-上樓梯1'!$AE$2)</f>
        <v>4</v>
      </c>
      <c r="M81" s="3">
        <f>SUM('[2]褲子右前口袋-上樓梯5:褲子右前口袋-上樓梯1'!$AE$2)</f>
        <v>3</v>
      </c>
      <c r="N81" s="3">
        <f>SUM('[2]褲子左前口袋-上樓梯5:褲子左前口袋-上樓梯1'!$AE$2)</f>
        <v>3</v>
      </c>
      <c r="O81" s="3">
        <f>SUM('[2]褲子右後口袋-上樓梯5:褲子右後口袋-上樓梯1'!$AE$2)</f>
        <v>5</v>
      </c>
      <c r="P81" s="3">
        <f>SUM('[2]褲子左後口袋-上樓梯5:褲子左後口袋-上樓梯1'!$AE$2)</f>
        <v>5</v>
      </c>
      <c r="Q81" s="8">
        <f>SUM('[2]上衣口袋-上樓梯5:上衣口袋-上樓梯1'!$AE$2)</f>
        <v>5</v>
      </c>
      <c r="S81" s="7" t="s">
        <v>8</v>
      </c>
      <c r="T81" s="35">
        <f t="shared" si="24"/>
        <v>0.6</v>
      </c>
      <c r="U81" s="35">
        <f t="shared" si="22"/>
        <v>0.4</v>
      </c>
      <c r="V81" s="35">
        <f t="shared" si="22"/>
        <v>0.8</v>
      </c>
      <c r="W81" s="35">
        <f t="shared" si="22"/>
        <v>0.8</v>
      </c>
      <c r="X81" s="35">
        <f t="shared" si="22"/>
        <v>1</v>
      </c>
      <c r="Y81" s="35">
        <f t="shared" si="22"/>
        <v>0.8</v>
      </c>
      <c r="Z81" s="15">
        <f t="shared" si="22"/>
        <v>0.4</v>
      </c>
      <c r="AA81" s="26"/>
      <c r="AB81" s="7" t="s">
        <v>16</v>
      </c>
      <c r="AC81" s="35">
        <f t="shared" si="25"/>
        <v>0.6</v>
      </c>
      <c r="AD81" s="35">
        <f t="shared" si="23"/>
        <v>0.8</v>
      </c>
      <c r="AE81" s="35">
        <f t="shared" si="23"/>
        <v>0.6</v>
      </c>
      <c r="AF81" s="35">
        <f t="shared" si="23"/>
        <v>0.6</v>
      </c>
      <c r="AG81" s="35">
        <f t="shared" si="23"/>
        <v>1</v>
      </c>
      <c r="AH81" s="35">
        <f t="shared" si="23"/>
        <v>1</v>
      </c>
      <c r="AI81" s="15">
        <f t="shared" si="23"/>
        <v>1</v>
      </c>
    </row>
    <row r="82" spans="1:35" ht="16.8" thickBot="1" x14ac:dyDescent="0.35">
      <c r="A82" s="9" t="s">
        <v>10</v>
      </c>
      <c r="B82" s="10">
        <f>SUM('[1]外套右邊口袋-走路右跌5:外套右邊口袋-走路右跌1'!$AE$2)</f>
        <v>3</v>
      </c>
      <c r="C82" s="10">
        <f>SUM('[1]外套左邊口袋-走路右跌5:外套左邊口袋-走路右跌1'!$AE$2)</f>
        <v>3</v>
      </c>
      <c r="D82" s="10">
        <f>SUM('[1]褲子右前口袋-走路右跌5:褲子右前口袋-走路右跌1'!$AE$2)</f>
        <v>2</v>
      </c>
      <c r="E82" s="10">
        <f>SUM('[1]褲子左前口袋-走路右跌5:褲子左前口袋-走路右跌1'!$AE$2)</f>
        <v>5</v>
      </c>
      <c r="F82" s="10">
        <f>SUM('[1]褲子右後口袋-走路右跌5:褲子右後口袋-走路右跌1'!$AE$2)</f>
        <v>5</v>
      </c>
      <c r="G82" s="10">
        <f>SUM('[1]褲子左後口袋-走路右跌5:褲子左後口袋-走路右跌1'!$AE$2)</f>
        <v>5</v>
      </c>
      <c r="H82" s="11">
        <f>SUM('[1]上衣口袋-走路右跌5:上衣口袋-走路右跌1'!$AE$2)</f>
        <v>5</v>
      </c>
      <c r="J82" s="7" t="s">
        <v>17</v>
      </c>
      <c r="K82" s="3">
        <f>SUM('[2]外套右邊口袋-下樓梯5:外套右邊口袋-下樓梯1'!$AE$2)</f>
        <v>0</v>
      </c>
      <c r="L82" s="3">
        <f>SUM('[2]外套左邊口袋-下樓梯5:外套左邊口袋-下樓梯1'!$AE$2)</f>
        <v>2</v>
      </c>
      <c r="M82" s="3">
        <f>SUM('[2]褲子右前口袋-下樓梯5:褲子右前口袋-下樓梯1'!$AE$2)</f>
        <v>1</v>
      </c>
      <c r="N82" s="3">
        <f>SUM('[2]褲子左前口袋-下樓梯5:褲子左前口袋-下樓梯1'!$AE$2)</f>
        <v>2</v>
      </c>
      <c r="O82" s="3">
        <f>SUM('[2]褲子右後口袋-下樓梯5:褲子右後口袋-下樓梯1'!$AE$2)</f>
        <v>4</v>
      </c>
      <c r="P82" s="3">
        <f>SUM('[2]褲子左後口袋-下樓梯5:褲子左後口袋-下樓梯1'!$AE$2)</f>
        <v>5</v>
      </c>
      <c r="Q82" s="8">
        <f>SUM('[2]上衣口袋-下樓梯5:上衣口袋-下樓梯1'!$AE$2)</f>
        <v>5</v>
      </c>
      <c r="S82" s="9" t="s">
        <v>10</v>
      </c>
      <c r="T82" s="36">
        <f t="shared" si="24"/>
        <v>0.6</v>
      </c>
      <c r="U82" s="36">
        <f t="shared" si="22"/>
        <v>0.6</v>
      </c>
      <c r="V82" s="36">
        <f t="shared" si="22"/>
        <v>0.4</v>
      </c>
      <c r="W82" s="36">
        <f t="shared" si="22"/>
        <v>1</v>
      </c>
      <c r="X82" s="36">
        <f t="shared" si="22"/>
        <v>1</v>
      </c>
      <c r="Y82" s="36">
        <f t="shared" si="22"/>
        <v>1</v>
      </c>
      <c r="Z82" s="16">
        <f t="shared" si="22"/>
        <v>1</v>
      </c>
      <c r="AA82" s="26"/>
      <c r="AB82" s="7" t="s">
        <v>17</v>
      </c>
      <c r="AC82" s="35">
        <f t="shared" si="25"/>
        <v>0</v>
      </c>
      <c r="AD82" s="35">
        <f t="shared" si="23"/>
        <v>0.4</v>
      </c>
      <c r="AE82" s="35">
        <f t="shared" si="23"/>
        <v>0.2</v>
      </c>
      <c r="AF82" s="35">
        <f t="shared" si="23"/>
        <v>0.4</v>
      </c>
      <c r="AG82" s="35">
        <f t="shared" si="23"/>
        <v>0.8</v>
      </c>
      <c r="AH82" s="35">
        <f t="shared" si="23"/>
        <v>1</v>
      </c>
      <c r="AI82" s="15">
        <f t="shared" si="23"/>
        <v>1</v>
      </c>
    </row>
    <row r="83" spans="1:35" x14ac:dyDescent="0.3">
      <c r="A83" s="25"/>
      <c r="B83" s="25"/>
      <c r="C83" s="25"/>
      <c r="D83" s="25"/>
      <c r="E83" s="25"/>
      <c r="F83" s="25"/>
      <c r="G83" s="25"/>
      <c r="H83" s="25"/>
      <c r="J83" s="7" t="s">
        <v>27</v>
      </c>
      <c r="K83" s="3">
        <f>SUM('[2]外套右邊口袋-上旋轉樓梯5:外套右邊口袋-上旋轉樓梯1'!$AE$2)</f>
        <v>3</v>
      </c>
      <c r="L83" s="3">
        <f>SUM('[2]外套左邊口袋-上旋轉樓梯5:外套左邊口袋-上旋轉樓梯1'!$AE$2)</f>
        <v>5</v>
      </c>
      <c r="M83" s="3">
        <f>SUM('[2]褲子右前口袋-上旋轉樓梯5:褲子右前口袋-上旋轉樓梯1'!$AE$2)</f>
        <v>2</v>
      </c>
      <c r="N83" s="3">
        <f>SUM('[2]褲子左前口袋-上旋轉樓梯5:褲子左前口袋-上旋轉樓梯1'!$AE$2)</f>
        <v>3</v>
      </c>
      <c r="O83" s="3">
        <f>SUM('[2]褲子右後口袋-上旋轉樓梯5:褲子右後口袋-上旋轉樓梯1'!$AE$2)</f>
        <v>5</v>
      </c>
      <c r="P83" s="3">
        <f>SUM('[2]褲子左後口袋-上旋轉樓梯5:褲子左後口袋-上旋轉樓梯1'!$AE$2)</f>
        <v>5</v>
      </c>
      <c r="Q83" s="8">
        <f>SUM('[2]上衣口袋-上旋轉樓梯5:上衣口袋-上旋轉樓梯1'!$AE$2)</f>
        <v>5</v>
      </c>
      <c r="AB83" s="7" t="s">
        <v>27</v>
      </c>
      <c r="AC83" s="35">
        <f t="shared" si="25"/>
        <v>0.6</v>
      </c>
      <c r="AD83" s="35">
        <f t="shared" si="23"/>
        <v>1</v>
      </c>
      <c r="AE83" s="35">
        <f t="shared" si="23"/>
        <v>0.4</v>
      </c>
      <c r="AF83" s="35">
        <f t="shared" si="23"/>
        <v>0.6</v>
      </c>
      <c r="AG83" s="35">
        <f t="shared" si="23"/>
        <v>1</v>
      </c>
      <c r="AH83" s="35">
        <f t="shared" si="23"/>
        <v>1</v>
      </c>
      <c r="AI83" s="15">
        <f t="shared" si="23"/>
        <v>1</v>
      </c>
    </row>
    <row r="84" spans="1:35" x14ac:dyDescent="0.3">
      <c r="A84" s="25"/>
      <c r="B84" s="25"/>
      <c r="C84" s="25"/>
      <c r="D84" s="25"/>
      <c r="E84" s="25"/>
      <c r="F84" s="25"/>
      <c r="G84" s="25"/>
      <c r="H84" s="25"/>
      <c r="J84" s="7" t="s">
        <v>28</v>
      </c>
      <c r="K84" s="3">
        <f>SUM('[2]外套右邊口袋-下旋轉樓梯5:外套右邊口袋-下旋轉樓梯1'!$AE$2)</f>
        <v>1</v>
      </c>
      <c r="L84" s="3">
        <f>SUM('[2]外套左邊口袋-下旋轉樓梯5:外套左邊口袋-下旋轉樓梯1'!$AE$2)</f>
        <v>4</v>
      </c>
      <c r="M84" s="3">
        <f>SUM('[2]褲子右前口袋-下旋轉樓梯5:褲子右前口袋-下旋轉樓梯1'!$AE$2)</f>
        <v>0</v>
      </c>
      <c r="N84" s="3">
        <f>SUM('[2]褲子左前口袋-下旋轉樓梯5:褲子左前口袋-下旋轉樓梯1'!$AE$2)</f>
        <v>0</v>
      </c>
      <c r="O84" s="3">
        <f>SUM('[2]褲子右後口袋-下旋轉樓梯5:褲子右後口袋-下旋轉樓梯1'!$AE$2)</f>
        <v>1</v>
      </c>
      <c r="P84" s="3">
        <f>SUM('[2]褲子左後口袋-下旋轉樓梯5:褲子左後口袋-下旋轉樓梯1'!$AE$2)</f>
        <v>2</v>
      </c>
      <c r="Q84" s="8">
        <f>SUM('[2]上衣口袋-下旋轉樓梯5:上衣口袋-下旋轉樓梯1'!$AE$2)</f>
        <v>3</v>
      </c>
      <c r="AB84" s="7" t="s">
        <v>28</v>
      </c>
      <c r="AC84" s="35">
        <f t="shared" si="25"/>
        <v>0.2</v>
      </c>
      <c r="AD84" s="35">
        <f t="shared" si="23"/>
        <v>0.8</v>
      </c>
      <c r="AE84" s="35">
        <f t="shared" si="23"/>
        <v>0</v>
      </c>
      <c r="AF84" s="35">
        <f t="shared" si="23"/>
        <v>0</v>
      </c>
      <c r="AG84" s="35">
        <f t="shared" si="23"/>
        <v>0.2</v>
      </c>
      <c r="AH84" s="35">
        <f t="shared" si="23"/>
        <v>0.4</v>
      </c>
      <c r="AI84" s="15">
        <f t="shared" si="23"/>
        <v>0.6</v>
      </c>
    </row>
    <row r="85" spans="1:35" x14ac:dyDescent="0.3">
      <c r="J85" s="20" t="s">
        <v>18</v>
      </c>
      <c r="K85" s="3">
        <f>SUM('[2]外套右邊口袋-走路坐下5:外套右邊口袋-走路坐下1'!$AE$2)</f>
        <v>3</v>
      </c>
      <c r="L85" s="3">
        <f>SUM('[2]外套左邊口袋-走路坐下5:外套左邊口袋-走路坐下1'!$AE$2)</f>
        <v>2</v>
      </c>
      <c r="M85" s="3">
        <f>SUM('[2]褲子右前口袋-走路坐下5:褲子右前口袋-走路坐下1'!$AE$2)</f>
        <v>3</v>
      </c>
      <c r="N85" s="3">
        <f>SUM('[2]褲子左前口袋-走路坐下5:褲子左前口袋-走路坐下1'!$AE$2)</f>
        <v>2</v>
      </c>
      <c r="O85" s="3">
        <f>SUM('[2]褲子右後口袋-走路坐下5:褲子右後口袋-走路坐下1'!$AE$2)</f>
        <v>3</v>
      </c>
      <c r="P85" s="3">
        <f>SUM('[2]褲子左後口袋-走路坐下5:褲子左後口袋-走路坐下1'!$AE$2)</f>
        <v>4</v>
      </c>
      <c r="Q85" s="8">
        <f>SUM('[2]上衣口袋-走路坐下5:上衣口袋-走路坐下1'!$AE$2)</f>
        <v>0</v>
      </c>
      <c r="AB85" s="20" t="s">
        <v>18</v>
      </c>
      <c r="AC85" s="35">
        <f t="shared" si="25"/>
        <v>0.6</v>
      </c>
      <c r="AD85" s="35">
        <f t="shared" si="23"/>
        <v>0.4</v>
      </c>
      <c r="AE85" s="35">
        <f t="shared" si="23"/>
        <v>0.6</v>
      </c>
      <c r="AF85" s="35">
        <f t="shared" si="23"/>
        <v>0.4</v>
      </c>
      <c r="AG85" s="35">
        <f t="shared" si="23"/>
        <v>0.6</v>
      </c>
      <c r="AH85" s="35">
        <f t="shared" si="23"/>
        <v>0.8</v>
      </c>
      <c r="AI85" s="15">
        <f t="shared" si="23"/>
        <v>0</v>
      </c>
    </row>
    <row r="86" spans="1:35" x14ac:dyDescent="0.3">
      <c r="J86" s="20" t="s">
        <v>24</v>
      </c>
      <c r="K86" s="3">
        <f>SUM('[2]外套右邊口袋-接掛電話5:外套右邊口袋-接掛電話1'!$AE$2)</f>
        <v>5</v>
      </c>
      <c r="L86" s="3">
        <f>SUM('[2]外套左邊口袋-接掛電話5:外套左邊口袋-接掛電話1'!$AE$2)</f>
        <v>5</v>
      </c>
      <c r="M86" s="3">
        <f>SUM('[2]褲子右前口袋-接掛電話5:褲子右前口袋-接掛電話1'!$AE$2)</f>
        <v>5</v>
      </c>
      <c r="N86" s="3">
        <f>SUM('[2]褲子左前口袋-接掛電話5:褲子左前口袋-接掛電話1'!$AE$2)</f>
        <v>5</v>
      </c>
      <c r="O86" s="3">
        <f>SUM('[2]褲子右後口袋-接掛電話5:褲子右後口袋-接掛電話1'!$AE$2)</f>
        <v>4</v>
      </c>
      <c r="P86" s="3">
        <f>SUM('[2]褲子左後口袋-接掛電話5:褲子左後口袋-接掛電話1'!$AE$2)</f>
        <v>5</v>
      </c>
      <c r="Q86" s="8">
        <f>SUM('[2]上衣口袋-接掛電話5:上衣口袋-接掛電話1'!$AE$2)</f>
        <v>5</v>
      </c>
      <c r="AB86" s="20" t="s">
        <v>24</v>
      </c>
      <c r="AC86" s="35">
        <f t="shared" si="25"/>
        <v>1</v>
      </c>
      <c r="AD86" s="35">
        <f t="shared" si="23"/>
        <v>1</v>
      </c>
      <c r="AE86" s="35">
        <f t="shared" si="23"/>
        <v>1</v>
      </c>
      <c r="AF86" s="35">
        <f t="shared" si="23"/>
        <v>1</v>
      </c>
      <c r="AG86" s="35">
        <f t="shared" si="23"/>
        <v>0.8</v>
      </c>
      <c r="AH86" s="35">
        <f t="shared" si="23"/>
        <v>1</v>
      </c>
      <c r="AI86" s="15">
        <f t="shared" si="23"/>
        <v>1</v>
      </c>
    </row>
    <row r="87" spans="1:35" x14ac:dyDescent="0.3">
      <c r="J87" s="20" t="s">
        <v>26</v>
      </c>
      <c r="K87" s="3">
        <f>SUM('[2]外套右邊口袋-走路緩慢坐下5:外套右邊口袋-走路緩慢坐下1'!$AE$2)</f>
        <v>5</v>
      </c>
      <c r="L87" s="3">
        <f>SUM('[2]外套左邊口袋-走路緩慢坐下5:外套左邊口袋-走路緩慢坐下1'!$AE$2)</f>
        <v>5</v>
      </c>
      <c r="M87" s="3">
        <f>SUM('[2]褲子右前口袋-走路緩慢坐下5:褲子右前口袋-走路緩慢坐下1'!$AE$2)</f>
        <v>5</v>
      </c>
      <c r="N87" s="3">
        <f>SUM('[2]褲子左前口袋-走路緩慢坐下5:褲子左前口袋-走路緩慢坐下1'!$AE$2)</f>
        <v>5</v>
      </c>
      <c r="O87" s="3">
        <f>SUM('[2]褲子右後口袋-走路緩慢坐下5:褲子右後口袋-走路緩慢坐下1'!$AE$2)</f>
        <v>5</v>
      </c>
      <c r="P87" s="3">
        <f>SUM('[2]褲子左後口袋-走路緩慢坐下5:褲子左後口袋-走路緩慢坐下1'!$AE$2)</f>
        <v>5</v>
      </c>
      <c r="Q87" s="8">
        <f>SUM('[2]上衣口袋-走路緩慢坐下5:上衣口袋-走路緩慢坐下1'!$AE$2)</f>
        <v>5</v>
      </c>
      <c r="AB87" s="20" t="s">
        <v>26</v>
      </c>
      <c r="AC87" s="35">
        <f t="shared" si="25"/>
        <v>1</v>
      </c>
      <c r="AD87" s="35">
        <f t="shared" si="23"/>
        <v>1</v>
      </c>
      <c r="AE87" s="35">
        <f t="shared" si="23"/>
        <v>1</v>
      </c>
      <c r="AF87" s="35">
        <f t="shared" si="23"/>
        <v>1</v>
      </c>
      <c r="AG87" s="35">
        <f t="shared" si="23"/>
        <v>1</v>
      </c>
      <c r="AH87" s="35">
        <f t="shared" si="23"/>
        <v>1</v>
      </c>
      <c r="AI87" s="15">
        <f t="shared" si="23"/>
        <v>1</v>
      </c>
    </row>
    <row r="88" spans="1:35" ht="16.8" thickBot="1" x14ac:dyDescent="0.35">
      <c r="J88" s="18" t="s">
        <v>29</v>
      </c>
      <c r="K88" s="10">
        <f>SUM('[2]外套右邊口袋-走路蹲下5:外套右邊口袋-走路蹲下1'!$AE$2)</f>
        <v>5</v>
      </c>
      <c r="L88" s="10">
        <f>SUM('[2]外套左邊口袋-走路蹲下5:外套左邊口袋-走路蹲下1'!$AE$2)</f>
        <v>5</v>
      </c>
      <c r="M88" s="10">
        <f>SUM('[2]褲子右前口袋-走路蹲下5:褲子右前口袋-走路蹲下1'!$AE$2)</f>
        <v>5</v>
      </c>
      <c r="N88" s="10">
        <f>SUM('[2]褲子左前口袋-走路蹲下5:褲子左前口袋-走路蹲下1'!$AE$2)</f>
        <v>5</v>
      </c>
      <c r="O88" s="10">
        <f>SUM('[2]褲子右後口袋-走路蹲下5:褲子右後口袋-走路蹲下1'!$AE$2)</f>
        <v>5</v>
      </c>
      <c r="P88" s="10">
        <f>SUM('[2]褲子左後口袋-走路蹲下5:褲子左後口袋-走路蹲下1'!$AE$2)</f>
        <v>5</v>
      </c>
      <c r="Q88" s="11">
        <f>SUM('[2]上衣口袋-走路蹲下5:上衣口袋-走路蹲下1'!$AE$2)</f>
        <v>5</v>
      </c>
      <c r="AB88" s="18" t="s">
        <v>29</v>
      </c>
      <c r="AC88" s="36">
        <f t="shared" si="25"/>
        <v>1</v>
      </c>
      <c r="AD88" s="36">
        <f t="shared" si="23"/>
        <v>1</v>
      </c>
      <c r="AE88" s="36">
        <f t="shared" si="23"/>
        <v>1</v>
      </c>
      <c r="AF88" s="36">
        <f t="shared" si="23"/>
        <v>1</v>
      </c>
      <c r="AG88" s="36">
        <f t="shared" si="23"/>
        <v>1</v>
      </c>
      <c r="AH88" s="36">
        <f t="shared" si="23"/>
        <v>1</v>
      </c>
      <c r="AI88" s="16">
        <f t="shared" si="23"/>
        <v>1</v>
      </c>
    </row>
  </sheetData>
  <mergeCells count="20">
    <mergeCell ref="A51:H51"/>
    <mergeCell ref="A77:H77"/>
    <mergeCell ref="J77:Q77"/>
    <mergeCell ref="A64:H64"/>
    <mergeCell ref="J1:Q1"/>
    <mergeCell ref="J51:Q51"/>
    <mergeCell ref="J64:Q64"/>
    <mergeCell ref="A1:H1"/>
    <mergeCell ref="A14:B14"/>
    <mergeCell ref="A26:B26"/>
    <mergeCell ref="A38:B38"/>
    <mergeCell ref="G14:H14"/>
    <mergeCell ref="G26:H26"/>
    <mergeCell ref="G38:H38"/>
    <mergeCell ref="AB64:AI64"/>
    <mergeCell ref="S77:Z77"/>
    <mergeCell ref="AB77:AI77"/>
    <mergeCell ref="S51:Z51"/>
    <mergeCell ref="AB51:AI51"/>
    <mergeCell ref="S64:Z6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AI88"/>
  <sheetViews>
    <sheetView workbookViewId="0">
      <selection activeCell="B56" sqref="B56"/>
    </sheetView>
  </sheetViews>
  <sheetFormatPr defaultRowHeight="16.2" x14ac:dyDescent="0.3"/>
  <cols>
    <col min="1" max="1" width="10.44140625" bestFit="1" customWidth="1"/>
    <col min="2" max="2" width="15.33203125" bestFit="1" customWidth="1"/>
    <col min="3" max="3" width="30" bestFit="1" customWidth="1"/>
    <col min="4" max="4" width="15.33203125" bestFit="1" customWidth="1"/>
    <col min="5" max="8" width="16.109375" customWidth="1"/>
    <col min="9" max="9" width="30.6640625" customWidth="1"/>
    <col min="10" max="10" width="17.77734375" bestFit="1" customWidth="1"/>
    <col min="11" max="11" width="15.33203125" bestFit="1" customWidth="1"/>
    <col min="12" max="12" width="34.88671875" bestFit="1" customWidth="1"/>
    <col min="13" max="14" width="15.33203125" bestFit="1" customWidth="1"/>
    <col min="15" max="17" width="16.109375" customWidth="1"/>
    <col min="18" max="18" width="12" customWidth="1"/>
    <col min="19" max="19" width="15.33203125" bestFit="1" customWidth="1"/>
    <col min="20" max="20" width="16.109375" customWidth="1"/>
    <col min="21" max="21" width="15.33203125" bestFit="1" customWidth="1"/>
    <col min="22" max="22" width="17.77734375" bestFit="1" customWidth="1"/>
    <col min="23" max="23" width="15.33203125" bestFit="1" customWidth="1"/>
    <col min="24" max="27" width="15.33203125" customWidth="1"/>
    <col min="28" max="28" width="25.109375" bestFit="1" customWidth="1"/>
    <col min="29" max="32" width="15.33203125" bestFit="1" customWidth="1"/>
    <col min="33" max="35" width="16.109375" customWidth="1"/>
  </cols>
  <sheetData>
    <row r="1" spans="1:17" ht="16.8" thickBot="1" x14ac:dyDescent="0.35">
      <c r="A1" s="52" t="s">
        <v>9</v>
      </c>
      <c r="B1" s="53"/>
      <c r="C1" s="53"/>
      <c r="D1" s="53"/>
      <c r="E1" s="53"/>
      <c r="F1" s="53"/>
      <c r="G1" s="53"/>
      <c r="H1" s="54"/>
      <c r="J1" s="55" t="s">
        <v>13</v>
      </c>
      <c r="K1" s="56"/>
      <c r="L1" s="56"/>
      <c r="M1" s="56"/>
      <c r="N1" s="56"/>
      <c r="O1" s="56"/>
      <c r="P1" s="56"/>
      <c r="Q1" s="57"/>
    </row>
    <row r="2" spans="1:17" x14ac:dyDescent="0.3">
      <c r="A2" s="4"/>
      <c r="B2" s="5" t="s">
        <v>3</v>
      </c>
      <c r="C2" s="5" t="s">
        <v>4</v>
      </c>
      <c r="D2" s="5" t="s">
        <v>2</v>
      </c>
      <c r="E2" s="5" t="s">
        <v>5</v>
      </c>
      <c r="F2" s="5" t="s">
        <v>57</v>
      </c>
      <c r="G2" s="5" t="s">
        <v>58</v>
      </c>
      <c r="H2" s="6" t="s">
        <v>59</v>
      </c>
      <c r="J2" s="4"/>
      <c r="K2" s="5" t="s">
        <v>3</v>
      </c>
      <c r="L2" s="5" t="s">
        <v>4</v>
      </c>
      <c r="M2" s="5" t="s">
        <v>2</v>
      </c>
      <c r="N2" s="5" t="s">
        <v>5</v>
      </c>
      <c r="O2" s="5" t="s">
        <v>57</v>
      </c>
      <c r="P2" s="5" t="s">
        <v>58</v>
      </c>
      <c r="Q2" s="6" t="s">
        <v>59</v>
      </c>
    </row>
    <row r="3" spans="1:17" x14ac:dyDescent="0.3">
      <c r="A3" s="7" t="s">
        <v>6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8">
        <v>5</v>
      </c>
      <c r="J3" s="7" t="s">
        <v>14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8">
        <v>5</v>
      </c>
    </row>
    <row r="4" spans="1:17" x14ac:dyDescent="0.3">
      <c r="A4" s="7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8">
        <v>5</v>
      </c>
      <c r="J4" s="7" t="s">
        <v>15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8">
        <v>5</v>
      </c>
    </row>
    <row r="5" spans="1:17" x14ac:dyDescent="0.3">
      <c r="A5" s="7" t="s">
        <v>8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8">
        <v>5</v>
      </c>
      <c r="J5" s="7" t="s">
        <v>16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8">
        <v>5</v>
      </c>
    </row>
    <row r="6" spans="1:17" ht="16.8" thickBot="1" x14ac:dyDescent="0.35">
      <c r="A6" s="9" t="s">
        <v>10</v>
      </c>
      <c r="B6" s="10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1">
        <v>5</v>
      </c>
      <c r="J6" s="7" t="s">
        <v>17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8">
        <v>5</v>
      </c>
    </row>
    <row r="7" spans="1:17" x14ac:dyDescent="0.3">
      <c r="A7" s="25"/>
      <c r="B7" s="25"/>
      <c r="C7" s="25"/>
      <c r="D7" s="25"/>
      <c r="E7" s="25"/>
      <c r="F7" s="25"/>
      <c r="G7" s="25"/>
      <c r="H7" s="25"/>
      <c r="J7" s="7" t="s">
        <v>27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8">
        <v>5</v>
      </c>
    </row>
    <row r="8" spans="1:17" x14ac:dyDescent="0.3">
      <c r="A8" s="25"/>
      <c r="B8" s="25"/>
      <c r="C8" s="25"/>
      <c r="D8" s="25"/>
      <c r="E8" s="25"/>
      <c r="F8" s="25"/>
      <c r="G8" s="25"/>
      <c r="H8" s="25"/>
      <c r="J8" s="7" t="s">
        <v>28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8">
        <v>5</v>
      </c>
    </row>
    <row r="9" spans="1:17" x14ac:dyDescent="0.3">
      <c r="J9" s="20" t="s">
        <v>18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8">
        <v>5</v>
      </c>
    </row>
    <row r="10" spans="1:17" x14ac:dyDescent="0.3">
      <c r="J10" s="20" t="s">
        <v>24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8">
        <v>5</v>
      </c>
    </row>
    <row r="11" spans="1:17" x14ac:dyDescent="0.3">
      <c r="J11" s="20" t="s">
        <v>26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8">
        <v>5</v>
      </c>
    </row>
    <row r="12" spans="1:17" ht="16.8" thickBot="1" x14ac:dyDescent="0.35">
      <c r="J12" s="18" t="s">
        <v>29</v>
      </c>
      <c r="K12" s="10">
        <v>5</v>
      </c>
      <c r="L12" s="10">
        <v>5</v>
      </c>
      <c r="M12" s="10">
        <v>5</v>
      </c>
      <c r="N12" s="10">
        <v>5</v>
      </c>
      <c r="O12" s="10">
        <v>5</v>
      </c>
      <c r="P12" s="10">
        <v>5</v>
      </c>
      <c r="Q12" s="11">
        <v>5</v>
      </c>
    </row>
    <row r="13" spans="1:17" ht="16.8" thickBot="1" x14ac:dyDescent="0.35"/>
    <row r="14" spans="1:17" ht="16.8" thickBot="1" x14ac:dyDescent="0.35">
      <c r="A14" s="58" t="s">
        <v>9</v>
      </c>
      <c r="B14" s="59"/>
      <c r="C14" s="39" t="s">
        <v>12</v>
      </c>
      <c r="D14" s="23" t="s">
        <v>11</v>
      </c>
      <c r="G14" s="52" t="s">
        <v>13</v>
      </c>
      <c r="H14" s="60"/>
      <c r="I14" s="37" t="s">
        <v>19</v>
      </c>
      <c r="J14" s="38" t="s">
        <v>20</v>
      </c>
    </row>
    <row r="15" spans="1:17" x14ac:dyDescent="0.3">
      <c r="A15" s="4" t="s">
        <v>6</v>
      </c>
      <c r="B15" s="5">
        <f>SUM(B3:H3)</f>
        <v>35</v>
      </c>
      <c r="C15" s="5">
        <f>SUM(B53:H53)</f>
        <v>35</v>
      </c>
      <c r="D15" s="24">
        <f>C15/B15</f>
        <v>1</v>
      </c>
      <c r="G15" s="4" t="s">
        <v>14</v>
      </c>
      <c r="H15" s="5">
        <f>SUM(K3:Q3)</f>
        <v>35</v>
      </c>
      <c r="I15" s="5">
        <f>SUM(K53:Q53)</f>
        <v>35</v>
      </c>
      <c r="J15" s="24">
        <f>I15/H15</f>
        <v>1</v>
      </c>
    </row>
    <row r="16" spans="1:17" x14ac:dyDescent="0.3">
      <c r="A16" s="7" t="s">
        <v>7</v>
      </c>
      <c r="B16" s="3">
        <f>SUM(B4:H4)</f>
        <v>35</v>
      </c>
      <c r="C16" s="13">
        <f t="shared" ref="C16:C18" si="0">SUM(B54:H54)</f>
        <v>35</v>
      </c>
      <c r="D16" s="15">
        <f>C16/B16</f>
        <v>1</v>
      </c>
      <c r="G16" s="7" t="s">
        <v>15</v>
      </c>
      <c r="H16" s="3">
        <f t="shared" ref="H16:H24" si="1">SUM(K4:Q4)</f>
        <v>35</v>
      </c>
      <c r="I16" s="3">
        <f t="shared" ref="I16:I24" si="2">SUM(K54:Q54)</f>
        <v>34</v>
      </c>
      <c r="J16" s="15">
        <f t="shared" ref="J16:J24" si="3">I16/H16</f>
        <v>0.97142857142857142</v>
      </c>
    </row>
    <row r="17" spans="1:11" x14ac:dyDescent="0.3">
      <c r="A17" s="7" t="s">
        <v>8</v>
      </c>
      <c r="B17" s="3">
        <f>SUM(B5:H5)</f>
        <v>35</v>
      </c>
      <c r="C17" s="13">
        <f t="shared" si="0"/>
        <v>33</v>
      </c>
      <c r="D17" s="15">
        <f>C17/B17</f>
        <v>0.94285714285714284</v>
      </c>
      <c r="G17" s="7" t="s">
        <v>16</v>
      </c>
      <c r="H17" s="3">
        <f t="shared" si="1"/>
        <v>35</v>
      </c>
      <c r="I17" s="3">
        <f t="shared" si="2"/>
        <v>35</v>
      </c>
      <c r="J17" s="15">
        <f t="shared" si="3"/>
        <v>1</v>
      </c>
    </row>
    <row r="18" spans="1:11" ht="16.8" thickBot="1" x14ac:dyDescent="0.35">
      <c r="A18" s="9" t="s">
        <v>10</v>
      </c>
      <c r="B18" s="10">
        <f>SUM(B6:H6)</f>
        <v>35</v>
      </c>
      <c r="C18" s="17">
        <f t="shared" si="0"/>
        <v>32</v>
      </c>
      <c r="D18" s="16">
        <f>C18/B18</f>
        <v>0.91428571428571426</v>
      </c>
      <c r="E18" s="22">
        <f>AVERAGE(D15:D18)</f>
        <v>0.9642857142857143</v>
      </c>
      <c r="F18" s="22"/>
      <c r="G18" s="7" t="s">
        <v>17</v>
      </c>
      <c r="H18" s="3">
        <f t="shared" si="1"/>
        <v>35</v>
      </c>
      <c r="I18" s="3">
        <f t="shared" si="2"/>
        <v>35</v>
      </c>
      <c r="J18" s="15">
        <f t="shared" si="3"/>
        <v>1</v>
      </c>
    </row>
    <row r="19" spans="1:11" x14ac:dyDescent="0.3">
      <c r="A19" s="25"/>
      <c r="B19" s="25"/>
      <c r="C19" s="25"/>
      <c r="D19" s="26"/>
      <c r="E19" s="22"/>
      <c r="F19" s="22"/>
      <c r="G19" s="7" t="s">
        <v>27</v>
      </c>
      <c r="H19" s="3">
        <f t="shared" si="1"/>
        <v>35</v>
      </c>
      <c r="I19" s="3">
        <f t="shared" si="2"/>
        <v>35</v>
      </c>
      <c r="J19" s="15">
        <f t="shared" si="3"/>
        <v>1</v>
      </c>
    </row>
    <row r="20" spans="1:11" x14ac:dyDescent="0.3">
      <c r="A20" s="25"/>
      <c r="B20" s="25"/>
      <c r="C20" s="25"/>
      <c r="D20" s="26"/>
      <c r="E20" s="22"/>
      <c r="F20" s="22"/>
      <c r="G20" s="7" t="s">
        <v>28</v>
      </c>
      <c r="H20" s="3">
        <f t="shared" si="1"/>
        <v>35</v>
      </c>
      <c r="I20" s="3">
        <f t="shared" si="2"/>
        <v>35</v>
      </c>
      <c r="J20" s="15">
        <f t="shared" si="3"/>
        <v>1</v>
      </c>
    </row>
    <row r="21" spans="1:11" x14ac:dyDescent="0.3">
      <c r="E21" s="21"/>
      <c r="F21" s="21"/>
      <c r="G21" s="20" t="s">
        <v>18</v>
      </c>
      <c r="H21" s="3">
        <f t="shared" si="1"/>
        <v>35</v>
      </c>
      <c r="I21" s="3">
        <f t="shared" si="2"/>
        <v>32</v>
      </c>
      <c r="J21" s="15">
        <f t="shared" si="3"/>
        <v>0.91428571428571426</v>
      </c>
    </row>
    <row r="22" spans="1:11" x14ac:dyDescent="0.3">
      <c r="E22" t="str">
        <f>"正確率 = " &amp;TEXT((SUM(C15:C18)+SUM(I15:I24))/(SUM(B15:B18)+SUM(H15:H24)),"0.00%")</f>
        <v>正確率 = 97.96%</v>
      </c>
      <c r="G22" s="20" t="s">
        <v>24</v>
      </c>
      <c r="H22" s="3">
        <f t="shared" si="1"/>
        <v>35</v>
      </c>
      <c r="I22" s="3">
        <f t="shared" si="2"/>
        <v>34</v>
      </c>
      <c r="J22" s="15">
        <f t="shared" si="3"/>
        <v>0.97142857142857142</v>
      </c>
      <c r="K22" s="22">
        <f>AVERAGE(J15:J24)</f>
        <v>0.98571428571428577</v>
      </c>
    </row>
    <row r="23" spans="1:11" x14ac:dyDescent="0.3">
      <c r="G23" s="20" t="s">
        <v>26</v>
      </c>
      <c r="H23" s="3">
        <f t="shared" si="1"/>
        <v>35</v>
      </c>
      <c r="I23" s="3">
        <f t="shared" si="2"/>
        <v>35</v>
      </c>
      <c r="J23" s="15">
        <f t="shared" si="3"/>
        <v>1</v>
      </c>
      <c r="K23" s="22"/>
    </row>
    <row r="24" spans="1:11" ht="16.8" thickBot="1" x14ac:dyDescent="0.35">
      <c r="G24" s="18" t="s">
        <v>29</v>
      </c>
      <c r="H24" s="10">
        <f t="shared" si="1"/>
        <v>35</v>
      </c>
      <c r="I24" s="10">
        <f t="shared" si="2"/>
        <v>35</v>
      </c>
      <c r="J24" s="16">
        <f t="shared" si="3"/>
        <v>1</v>
      </c>
      <c r="K24" s="22"/>
    </row>
    <row r="25" spans="1:11" ht="16.8" thickBot="1" x14ac:dyDescent="0.35"/>
    <row r="26" spans="1:11" ht="16.8" thickBot="1" x14ac:dyDescent="0.35">
      <c r="A26" s="55" t="s">
        <v>9</v>
      </c>
      <c r="B26" s="61"/>
      <c r="C26" s="12" t="s">
        <v>50</v>
      </c>
      <c r="D26" s="23" t="s">
        <v>11</v>
      </c>
      <c r="G26" s="52" t="s">
        <v>13</v>
      </c>
      <c r="H26" s="60"/>
      <c r="I26" s="37" t="s">
        <v>51</v>
      </c>
      <c r="J26" s="38" t="s">
        <v>20</v>
      </c>
    </row>
    <row r="27" spans="1:11" x14ac:dyDescent="0.3">
      <c r="A27" s="4" t="s">
        <v>6</v>
      </c>
      <c r="B27" s="5">
        <f>SUM(B3:H3)</f>
        <v>35</v>
      </c>
      <c r="C27" s="34">
        <f>SUM(B66:H66)</f>
        <v>25</v>
      </c>
      <c r="D27" s="24">
        <f>C27/B27</f>
        <v>0.7142857142857143</v>
      </c>
      <c r="G27" s="4" t="s">
        <v>14</v>
      </c>
      <c r="H27" s="5">
        <f>SUM(K3:Q3)</f>
        <v>35</v>
      </c>
      <c r="I27" s="5">
        <f>SUM(K66:Q66)</f>
        <v>24</v>
      </c>
      <c r="J27" s="24">
        <f>I27/H27</f>
        <v>0.68571428571428572</v>
      </c>
    </row>
    <row r="28" spans="1:11" x14ac:dyDescent="0.3">
      <c r="A28" s="7" t="s">
        <v>7</v>
      </c>
      <c r="B28" s="13">
        <f t="shared" ref="B28:B30" si="4">SUM(B4:H4)</f>
        <v>35</v>
      </c>
      <c r="C28" s="14">
        <f t="shared" ref="C28:C30" si="5">SUM(B67:H67)</f>
        <v>30</v>
      </c>
      <c r="D28" s="15">
        <f>C28/B28</f>
        <v>0.8571428571428571</v>
      </c>
      <c r="G28" s="7" t="s">
        <v>15</v>
      </c>
      <c r="H28" s="3">
        <f t="shared" ref="H28:H36" si="6">SUM(K4:Q4)</f>
        <v>35</v>
      </c>
      <c r="I28" s="3">
        <f t="shared" ref="I28:I36" si="7">SUM(K67:Q67)</f>
        <v>23</v>
      </c>
      <c r="J28" s="15">
        <f t="shared" ref="J28:J36" si="8">I28/H28</f>
        <v>0.65714285714285714</v>
      </c>
    </row>
    <row r="29" spans="1:11" x14ac:dyDescent="0.3">
      <c r="A29" s="7" t="s">
        <v>8</v>
      </c>
      <c r="B29" s="13">
        <f t="shared" si="4"/>
        <v>35</v>
      </c>
      <c r="C29" s="14">
        <f t="shared" si="5"/>
        <v>28</v>
      </c>
      <c r="D29" s="15">
        <f>C29/B29</f>
        <v>0.8</v>
      </c>
      <c r="E29" s="21"/>
      <c r="F29" s="21"/>
      <c r="G29" s="7" t="s">
        <v>16</v>
      </c>
      <c r="H29" s="3">
        <f t="shared" si="6"/>
        <v>35</v>
      </c>
      <c r="I29" s="3">
        <f t="shared" si="7"/>
        <v>33</v>
      </c>
      <c r="J29" s="15">
        <f t="shared" si="8"/>
        <v>0.94285714285714284</v>
      </c>
    </row>
    <row r="30" spans="1:11" ht="16.8" thickBot="1" x14ac:dyDescent="0.35">
      <c r="A30" s="9" t="s">
        <v>10</v>
      </c>
      <c r="B30" s="17">
        <f t="shared" si="4"/>
        <v>35</v>
      </c>
      <c r="C30" s="19">
        <f t="shared" si="5"/>
        <v>31</v>
      </c>
      <c r="D30" s="16">
        <f>C30/B30</f>
        <v>0.88571428571428568</v>
      </c>
      <c r="E30" s="22">
        <f>AVERAGE(D27:D30)</f>
        <v>0.81428571428571428</v>
      </c>
      <c r="F30" s="22"/>
      <c r="G30" s="7" t="s">
        <v>17</v>
      </c>
      <c r="H30" s="3">
        <f t="shared" si="6"/>
        <v>35</v>
      </c>
      <c r="I30" s="3">
        <f t="shared" si="7"/>
        <v>29</v>
      </c>
      <c r="J30" s="15">
        <f t="shared" si="8"/>
        <v>0.82857142857142863</v>
      </c>
    </row>
    <row r="31" spans="1:11" x14ac:dyDescent="0.3">
      <c r="A31" s="25"/>
      <c r="B31" s="25"/>
      <c r="C31" s="25"/>
      <c r="D31" s="26"/>
      <c r="E31" s="22"/>
      <c r="F31" s="22"/>
      <c r="G31" s="7" t="s">
        <v>27</v>
      </c>
      <c r="H31" s="3">
        <f t="shared" si="6"/>
        <v>35</v>
      </c>
      <c r="I31" s="3">
        <f t="shared" si="7"/>
        <v>13</v>
      </c>
      <c r="J31" s="15">
        <f t="shared" si="8"/>
        <v>0.37142857142857144</v>
      </c>
    </row>
    <row r="32" spans="1:11" x14ac:dyDescent="0.3">
      <c r="A32" s="25"/>
      <c r="B32" s="25"/>
      <c r="C32" s="25"/>
      <c r="D32" s="26"/>
      <c r="E32" s="22"/>
      <c r="F32" s="22"/>
      <c r="G32" s="7" t="s">
        <v>28</v>
      </c>
      <c r="H32" s="3">
        <f t="shared" si="6"/>
        <v>35</v>
      </c>
      <c r="I32" s="3">
        <f t="shared" si="7"/>
        <v>22</v>
      </c>
      <c r="J32" s="15">
        <f t="shared" si="8"/>
        <v>0.62857142857142856</v>
      </c>
    </row>
    <row r="33" spans="1:11" x14ac:dyDescent="0.3">
      <c r="G33" s="20" t="s">
        <v>18</v>
      </c>
      <c r="H33" s="3">
        <f t="shared" si="6"/>
        <v>35</v>
      </c>
      <c r="I33" s="3">
        <f t="shared" si="7"/>
        <v>15</v>
      </c>
      <c r="J33" s="15">
        <f t="shared" si="8"/>
        <v>0.42857142857142855</v>
      </c>
    </row>
    <row r="34" spans="1:11" x14ac:dyDescent="0.3">
      <c r="E34" t="str">
        <f>"正確率 = " &amp;TEXT((SUM(C27:C30)+SUM(I27:I36))/(SUM(B27:B30)+SUM(H27:H36)),"0.00%")</f>
        <v>正確率 = 72.24%</v>
      </c>
      <c r="G34" s="20" t="s">
        <v>24</v>
      </c>
      <c r="H34" s="3">
        <f t="shared" si="6"/>
        <v>35</v>
      </c>
      <c r="I34" s="3">
        <f t="shared" si="7"/>
        <v>19</v>
      </c>
      <c r="J34" s="15">
        <f t="shared" si="8"/>
        <v>0.54285714285714282</v>
      </c>
      <c r="K34" s="22">
        <f>AVERAGE(J27:J36)</f>
        <v>0.68571428571428572</v>
      </c>
    </row>
    <row r="35" spans="1:11" x14ac:dyDescent="0.3">
      <c r="G35" s="20" t="s">
        <v>26</v>
      </c>
      <c r="H35" s="3">
        <f t="shared" si="6"/>
        <v>35</v>
      </c>
      <c r="I35" s="3">
        <f t="shared" si="7"/>
        <v>29</v>
      </c>
      <c r="J35" s="15">
        <f t="shared" si="8"/>
        <v>0.82857142857142863</v>
      </c>
      <c r="K35" s="22"/>
    </row>
    <row r="36" spans="1:11" ht="16.8" thickBot="1" x14ac:dyDescent="0.35">
      <c r="G36" s="18" t="s">
        <v>29</v>
      </c>
      <c r="H36" s="10">
        <f t="shared" si="6"/>
        <v>35</v>
      </c>
      <c r="I36" s="10">
        <f t="shared" si="7"/>
        <v>33</v>
      </c>
      <c r="J36" s="16">
        <f t="shared" si="8"/>
        <v>0.94285714285714284</v>
      </c>
      <c r="K36" s="22"/>
    </row>
    <row r="37" spans="1:11" ht="16.8" thickBot="1" x14ac:dyDescent="0.35"/>
    <row r="38" spans="1:11" ht="16.8" thickBot="1" x14ac:dyDescent="0.35">
      <c r="A38" s="52" t="s">
        <v>9</v>
      </c>
      <c r="B38" s="60"/>
      <c r="C38" s="40" t="s">
        <v>52</v>
      </c>
      <c r="D38" s="38" t="s">
        <v>11</v>
      </c>
      <c r="G38" s="52" t="s">
        <v>13</v>
      </c>
      <c r="H38" s="60"/>
      <c r="I38" s="37" t="s">
        <v>53</v>
      </c>
      <c r="J38" s="38" t="s">
        <v>20</v>
      </c>
    </row>
    <row r="39" spans="1:11" x14ac:dyDescent="0.3">
      <c r="A39" s="4" t="s">
        <v>6</v>
      </c>
      <c r="B39" s="5">
        <f>SUM(B3:H3)</f>
        <v>35</v>
      </c>
      <c r="C39" s="5">
        <f>SUM(B79:H79)</f>
        <v>28</v>
      </c>
      <c r="D39" s="24">
        <f>C39/B39</f>
        <v>0.8</v>
      </c>
      <c r="G39" s="4" t="s">
        <v>14</v>
      </c>
      <c r="H39" s="5">
        <f>SUM(K3:Q3)</f>
        <v>35</v>
      </c>
      <c r="I39" s="5">
        <f>SUM(K79:Q79)</f>
        <v>20</v>
      </c>
      <c r="J39" s="24">
        <f>I39/H39</f>
        <v>0.5714285714285714</v>
      </c>
    </row>
    <row r="40" spans="1:11" x14ac:dyDescent="0.3">
      <c r="A40" s="7" t="s">
        <v>7</v>
      </c>
      <c r="B40" s="3">
        <f t="shared" ref="B40:B42" si="9">SUM(B4:H4)</f>
        <v>35</v>
      </c>
      <c r="C40" s="3">
        <f t="shared" ref="C40:C42" si="10">SUM(B80:H80)</f>
        <v>28</v>
      </c>
      <c r="D40" s="15">
        <f>C40/B40</f>
        <v>0.8</v>
      </c>
      <c r="G40" s="7" t="s">
        <v>15</v>
      </c>
      <c r="H40" s="3">
        <f t="shared" ref="H40:H48" si="11">SUM(K4:Q4)</f>
        <v>35</v>
      </c>
      <c r="I40" s="3">
        <f t="shared" ref="I40:I48" si="12">SUM(K80:Q80)</f>
        <v>13</v>
      </c>
      <c r="J40" s="15">
        <f t="shared" ref="J40:J48" si="13">I40/H40</f>
        <v>0.37142857142857144</v>
      </c>
    </row>
    <row r="41" spans="1:11" x14ac:dyDescent="0.3">
      <c r="A41" s="7" t="s">
        <v>8</v>
      </c>
      <c r="B41" s="3">
        <f t="shared" si="9"/>
        <v>35</v>
      </c>
      <c r="C41" s="3">
        <f t="shared" si="10"/>
        <v>25</v>
      </c>
      <c r="D41" s="15">
        <f>C41/B41</f>
        <v>0.7142857142857143</v>
      </c>
      <c r="E41" s="21"/>
      <c r="F41" s="21"/>
      <c r="G41" s="7" t="s">
        <v>16</v>
      </c>
      <c r="H41" s="3">
        <f t="shared" si="11"/>
        <v>35</v>
      </c>
      <c r="I41" s="3">
        <f t="shared" si="12"/>
        <v>28</v>
      </c>
      <c r="J41" s="15">
        <f t="shared" si="13"/>
        <v>0.8</v>
      </c>
    </row>
    <row r="42" spans="1:11" ht="16.8" thickBot="1" x14ac:dyDescent="0.35">
      <c r="A42" s="9" t="s">
        <v>10</v>
      </c>
      <c r="B42" s="10">
        <f t="shared" si="9"/>
        <v>35</v>
      </c>
      <c r="C42" s="10">
        <f t="shared" si="10"/>
        <v>28</v>
      </c>
      <c r="D42" s="16">
        <f>C42/B42</f>
        <v>0.8</v>
      </c>
      <c r="E42" s="22">
        <f>AVERAGE(D39:D42)</f>
        <v>0.77857142857142869</v>
      </c>
      <c r="F42" s="22"/>
      <c r="G42" s="7" t="s">
        <v>17</v>
      </c>
      <c r="H42" s="3">
        <f t="shared" si="11"/>
        <v>35</v>
      </c>
      <c r="I42" s="3">
        <f t="shared" si="12"/>
        <v>14</v>
      </c>
      <c r="J42" s="15">
        <f t="shared" si="13"/>
        <v>0.4</v>
      </c>
    </row>
    <row r="43" spans="1:11" x14ac:dyDescent="0.3">
      <c r="A43" s="25"/>
      <c r="B43" s="25"/>
      <c r="C43" s="25"/>
      <c r="D43" s="26"/>
      <c r="E43" s="22"/>
      <c r="F43" s="22"/>
      <c r="G43" s="7" t="s">
        <v>27</v>
      </c>
      <c r="H43" s="3">
        <f t="shared" si="11"/>
        <v>35</v>
      </c>
      <c r="I43" s="3">
        <f t="shared" si="12"/>
        <v>30</v>
      </c>
      <c r="J43" s="15">
        <f t="shared" si="13"/>
        <v>0.8571428571428571</v>
      </c>
    </row>
    <row r="44" spans="1:11" x14ac:dyDescent="0.3">
      <c r="A44" s="25"/>
      <c r="B44" s="25"/>
      <c r="C44" s="25"/>
      <c r="D44" s="26"/>
      <c r="E44" s="22"/>
      <c r="F44" s="22"/>
      <c r="G44" s="7" t="s">
        <v>28</v>
      </c>
      <c r="H44" s="3">
        <f t="shared" si="11"/>
        <v>35</v>
      </c>
      <c r="I44" s="3">
        <f t="shared" si="12"/>
        <v>12</v>
      </c>
      <c r="J44" s="15">
        <f t="shared" si="13"/>
        <v>0.34285714285714286</v>
      </c>
    </row>
    <row r="45" spans="1:11" x14ac:dyDescent="0.3">
      <c r="G45" s="20" t="s">
        <v>18</v>
      </c>
      <c r="H45" s="3">
        <f t="shared" si="11"/>
        <v>35</v>
      </c>
      <c r="I45" s="3">
        <f t="shared" si="12"/>
        <v>26</v>
      </c>
      <c r="J45" s="15">
        <f t="shared" si="13"/>
        <v>0.74285714285714288</v>
      </c>
    </row>
    <row r="46" spans="1:11" x14ac:dyDescent="0.3">
      <c r="E46" t="str">
        <f>"正確率 = " &amp;TEXT((SUM(C39:C42)+SUM(I39:I48))/(SUM(B39:B42)+SUM(H39:H48)),"0.00%")</f>
        <v>正確率 = 71.02%</v>
      </c>
      <c r="G46" s="20" t="s">
        <v>24</v>
      </c>
      <c r="H46" s="3">
        <f t="shared" si="11"/>
        <v>35</v>
      </c>
      <c r="I46" s="3">
        <f t="shared" si="12"/>
        <v>30</v>
      </c>
      <c r="J46" s="15">
        <f t="shared" si="13"/>
        <v>0.8571428571428571</v>
      </c>
      <c r="K46" s="22">
        <f>AVERAGE(J39:J48)</f>
        <v>0.68285714285714272</v>
      </c>
    </row>
    <row r="47" spans="1:11" x14ac:dyDescent="0.3">
      <c r="G47" s="20" t="s">
        <v>26</v>
      </c>
      <c r="H47" s="3">
        <f t="shared" si="11"/>
        <v>35</v>
      </c>
      <c r="I47" s="3">
        <f t="shared" si="12"/>
        <v>31</v>
      </c>
      <c r="J47" s="15">
        <f t="shared" si="13"/>
        <v>0.88571428571428568</v>
      </c>
      <c r="K47" s="22"/>
    </row>
    <row r="48" spans="1:11" ht="16.8" thickBot="1" x14ac:dyDescent="0.35">
      <c r="G48" s="18" t="s">
        <v>29</v>
      </c>
      <c r="H48" s="10">
        <f t="shared" si="11"/>
        <v>35</v>
      </c>
      <c r="I48" s="10">
        <f t="shared" si="12"/>
        <v>35</v>
      </c>
      <c r="J48" s="16">
        <f t="shared" si="13"/>
        <v>1</v>
      </c>
      <c r="K48" s="22"/>
    </row>
    <row r="50" spans="1:35" ht="16.8" thickBot="1" x14ac:dyDescent="0.35"/>
    <row r="51" spans="1:35" ht="16.8" thickBot="1" x14ac:dyDescent="0.35">
      <c r="A51" s="52" t="s">
        <v>12</v>
      </c>
      <c r="B51" s="53"/>
      <c r="C51" s="53"/>
      <c r="D51" s="53"/>
      <c r="E51" s="53"/>
      <c r="F51" s="53"/>
      <c r="G51" s="53"/>
      <c r="H51" s="54"/>
      <c r="J51" s="55" t="s">
        <v>19</v>
      </c>
      <c r="K51" s="56"/>
      <c r="L51" s="56"/>
      <c r="M51" s="56"/>
      <c r="N51" s="56"/>
      <c r="O51" s="56"/>
      <c r="P51" s="56"/>
      <c r="Q51" s="57"/>
      <c r="S51" s="52" t="s">
        <v>12</v>
      </c>
      <c r="T51" s="53"/>
      <c r="U51" s="53"/>
      <c r="V51" s="53"/>
      <c r="W51" s="53"/>
      <c r="X51" s="53"/>
      <c r="Y51" s="53"/>
      <c r="Z51" s="54"/>
      <c r="AA51" s="25"/>
      <c r="AB51" s="52" t="s">
        <v>19</v>
      </c>
      <c r="AC51" s="53"/>
      <c r="AD51" s="53"/>
      <c r="AE51" s="53"/>
      <c r="AF51" s="53"/>
      <c r="AG51" s="53"/>
      <c r="AH51" s="53"/>
      <c r="AI51" s="54"/>
    </row>
    <row r="52" spans="1:35" x14ac:dyDescent="0.3">
      <c r="A52" s="4"/>
      <c r="B52" s="5" t="s">
        <v>3</v>
      </c>
      <c r="C52" s="5" t="s">
        <v>4</v>
      </c>
      <c r="D52" s="5" t="s">
        <v>2</v>
      </c>
      <c r="E52" s="5" t="s">
        <v>5</v>
      </c>
      <c r="F52" s="5" t="s">
        <v>57</v>
      </c>
      <c r="G52" s="5" t="s">
        <v>58</v>
      </c>
      <c r="H52" s="6" t="s">
        <v>59</v>
      </c>
      <c r="J52" s="4"/>
      <c r="K52" s="5" t="s">
        <v>3</v>
      </c>
      <c r="L52" s="5" t="s">
        <v>4</v>
      </c>
      <c r="M52" s="5" t="s">
        <v>2</v>
      </c>
      <c r="N52" s="5" t="s">
        <v>5</v>
      </c>
      <c r="O52" s="5" t="s">
        <v>57</v>
      </c>
      <c r="P52" s="5" t="s">
        <v>58</v>
      </c>
      <c r="Q52" s="6" t="s">
        <v>59</v>
      </c>
      <c r="S52" s="4"/>
      <c r="T52" s="5" t="s">
        <v>3</v>
      </c>
      <c r="U52" s="5" t="s">
        <v>4</v>
      </c>
      <c r="V52" s="5" t="s">
        <v>2</v>
      </c>
      <c r="W52" s="5" t="s">
        <v>5</v>
      </c>
      <c r="X52" s="5" t="s">
        <v>57</v>
      </c>
      <c r="Y52" s="5" t="s">
        <v>58</v>
      </c>
      <c r="Z52" s="6" t="s">
        <v>59</v>
      </c>
      <c r="AA52" s="25"/>
      <c r="AB52" s="4"/>
      <c r="AC52" s="5" t="s">
        <v>3</v>
      </c>
      <c r="AD52" s="5" t="s">
        <v>4</v>
      </c>
      <c r="AE52" s="5" t="s">
        <v>2</v>
      </c>
      <c r="AF52" s="5" t="s">
        <v>5</v>
      </c>
      <c r="AG52" s="5" t="s">
        <v>57</v>
      </c>
      <c r="AH52" s="5" t="s">
        <v>58</v>
      </c>
      <c r="AI52" s="6" t="s">
        <v>59</v>
      </c>
    </row>
    <row r="53" spans="1:35" x14ac:dyDescent="0.3">
      <c r="A53" s="7" t="s">
        <v>6</v>
      </c>
      <c r="B53" s="3">
        <f>SUM('[3]文祥-外套右邊口袋-走路前跌5:文祥-外套右邊口袋-走路前跌1'!$AC$2)</f>
        <v>5</v>
      </c>
      <c r="C53" s="3">
        <f>SUM('[3]文祥-外套左邊口袋-走路前跌5:文祥-外套左邊口袋-走路前跌1'!$AC$2)</f>
        <v>5</v>
      </c>
      <c r="D53" s="3">
        <f>SUM('[3]文祥-褲子右前口袋-走路前跌5:文祥-褲子右前口袋-走路前跌1'!$AC$2)</f>
        <v>5</v>
      </c>
      <c r="E53" s="3">
        <f>SUM('[3]文祥-褲子左前口袋-走路前跌5:文祥-褲子左前口袋-走路前跌1'!$AC$2)</f>
        <v>5</v>
      </c>
      <c r="F53" s="3">
        <f>SUM('[3]文祥-褲子右後口袋-走路前跌5:文祥-褲子右後口袋-走路前跌1'!$AC$2)</f>
        <v>5</v>
      </c>
      <c r="G53" s="3">
        <f>SUM('[3]文祥-褲子左後口袋-走路前跌5:文祥-褲子左後口袋-走路前跌1'!$AC$2)</f>
        <v>5</v>
      </c>
      <c r="H53" s="8">
        <f>SUM('[3]文祥-上衣口袋-走路前跌5:文祥-上衣口袋-走路前跌1'!$AC$2)</f>
        <v>5</v>
      </c>
      <c r="J53" s="7" t="s">
        <v>14</v>
      </c>
      <c r="K53" s="3">
        <f>SUM('[4]文祥-外套右邊口袋-走路5:文祥-外套右邊口袋-走路1'!$AC$2)</f>
        <v>5</v>
      </c>
      <c r="L53" s="3">
        <f>SUM('[4]文祥-外套左邊口袋-走路5:文祥-外套左邊口袋-走路1'!$AC$2)</f>
        <v>5</v>
      </c>
      <c r="M53" s="3">
        <f>SUM('[4]文祥-褲子右前口袋-走路5:文祥-褲子右前口袋-走路1'!$AC$2)</f>
        <v>5</v>
      </c>
      <c r="N53" s="3">
        <f>SUM('[4]文祥-褲子左前口袋-走路5:文祥-褲子左前口袋-走路1'!$AC$2)</f>
        <v>5</v>
      </c>
      <c r="O53" s="3">
        <f>SUM('[4]文祥-褲子右後口袋-走路5:文祥-褲子右後口袋-走路1'!$AC$2)</f>
        <v>5</v>
      </c>
      <c r="P53" s="3">
        <f>SUM('[4]文祥-褲子左後口袋-走路5:文祥-褲子左後口袋-走路1'!$AC$2)</f>
        <v>5</v>
      </c>
      <c r="Q53" s="8">
        <f>SUM('[4]文祥-上衣口袋-走路5:文祥-上衣口袋-走路1'!$AC$2)</f>
        <v>5</v>
      </c>
      <c r="S53" s="7" t="s">
        <v>6</v>
      </c>
      <c r="T53" s="35">
        <f>B53/B3</f>
        <v>1</v>
      </c>
      <c r="U53" s="35">
        <f t="shared" ref="U53:Z53" si="14">C53/C3</f>
        <v>1</v>
      </c>
      <c r="V53" s="35">
        <f t="shared" si="14"/>
        <v>1</v>
      </c>
      <c r="W53" s="35">
        <f t="shared" si="14"/>
        <v>1</v>
      </c>
      <c r="X53" s="35">
        <f t="shared" si="14"/>
        <v>1</v>
      </c>
      <c r="Y53" s="35">
        <f t="shared" si="14"/>
        <v>1</v>
      </c>
      <c r="Z53" s="15">
        <f t="shared" si="14"/>
        <v>1</v>
      </c>
      <c r="AA53" s="26"/>
      <c r="AB53" s="7" t="s">
        <v>14</v>
      </c>
      <c r="AC53" s="35">
        <f>K53/K3</f>
        <v>1</v>
      </c>
      <c r="AD53" s="35">
        <f t="shared" ref="AD53:AI53" si="15">L53/L3</f>
        <v>1</v>
      </c>
      <c r="AE53" s="35">
        <f t="shared" si="15"/>
        <v>1</v>
      </c>
      <c r="AF53" s="35">
        <f t="shared" si="15"/>
        <v>1</v>
      </c>
      <c r="AG53" s="35">
        <f t="shared" si="15"/>
        <v>1</v>
      </c>
      <c r="AH53" s="35">
        <f t="shared" si="15"/>
        <v>1</v>
      </c>
      <c r="AI53" s="15">
        <f t="shared" si="15"/>
        <v>1</v>
      </c>
    </row>
    <row r="54" spans="1:35" x14ac:dyDescent="0.3">
      <c r="A54" s="7" t="s">
        <v>7</v>
      </c>
      <c r="B54" s="3">
        <f>SUM('[3]文祥-外套右邊口袋-走路後跌5:文祥-外套右邊口袋-走路後跌1'!$AC$2)</f>
        <v>5</v>
      </c>
      <c r="C54" s="3">
        <f>SUM('[3]文祥-外套左邊口袋-走路後跌5:文祥-外套左邊口袋-走路後跌1'!$AC$2)</f>
        <v>5</v>
      </c>
      <c r="D54" s="3">
        <f>SUM('[3]文祥-褲子右前口袋-走路後跌5:文祥-褲子右前口袋-走路後跌1'!$AC$2)</f>
        <v>5</v>
      </c>
      <c r="E54" s="3">
        <f>SUM('[3]文祥-褲子左前口袋-走路後跌5:文祥-褲子左前口袋-走路後跌1'!$AC$2)</f>
        <v>5</v>
      </c>
      <c r="F54" s="3">
        <f>SUM('[3]文祥-褲子右後口袋-走路後跌5:文祥-褲子右後口袋-走路後跌1'!$AC$2)</f>
        <v>5</v>
      </c>
      <c r="G54" s="3">
        <f>SUM('[3]文祥-褲子左後口袋-走路後跌5:文祥-褲子左後口袋-走路後跌1'!$AC$2)</f>
        <v>5</v>
      </c>
      <c r="H54" s="8">
        <f>SUM('[3]文祥-上衣口袋-走路後跌5:文祥-上衣口袋-走路後跌1'!$AC$2)</f>
        <v>5</v>
      </c>
      <c r="J54" s="7" t="s">
        <v>15</v>
      </c>
      <c r="K54" s="3">
        <f>SUM('[4]文祥-外套右邊口袋-跑步5:文祥-外套右邊口袋-跑步1'!$AC$2)</f>
        <v>4</v>
      </c>
      <c r="L54" s="3">
        <f>SUM('[4]文祥-外套左邊口袋-跑步5:文祥-外套左邊口袋-跑步1'!$AC$2)</f>
        <v>5</v>
      </c>
      <c r="M54" s="3">
        <f>SUM('[4]文祥-褲子右前口袋-跑步5:文祥-褲子右前口袋-跑步1'!$AC$2)</f>
        <v>5</v>
      </c>
      <c r="N54" s="3">
        <f>SUM('[4]文祥-褲子左前口袋-跑步5:文祥-褲子左前口袋-跑步1'!$AC$2)</f>
        <v>5</v>
      </c>
      <c r="O54" s="3">
        <f>SUM('[4]文祥-褲子右後口袋-跑步5:文祥-褲子右後口袋-跑步1'!$AC$2)</f>
        <v>5</v>
      </c>
      <c r="P54" s="3">
        <f>SUM('[4]文祥-褲子左後口袋-跑步5:文祥-褲子左後口袋-跑步1'!$AC$2)</f>
        <v>5</v>
      </c>
      <c r="Q54" s="8">
        <f>SUM('[4]文祥-上衣口袋-跑步5:文祥-上衣口袋-跑步1'!$AC$2)</f>
        <v>5</v>
      </c>
      <c r="S54" s="7" t="s">
        <v>7</v>
      </c>
      <c r="T54" s="35">
        <f t="shared" ref="T54:T56" si="16">B54/B4</f>
        <v>1</v>
      </c>
      <c r="U54" s="35">
        <f t="shared" ref="U54:U56" si="17">C54/C4</f>
        <v>1</v>
      </c>
      <c r="V54" s="35">
        <f t="shared" ref="V54:V56" si="18">D54/D4</f>
        <v>1</v>
      </c>
      <c r="W54" s="35">
        <f t="shared" ref="W54:W56" si="19">E54/E4</f>
        <v>1</v>
      </c>
      <c r="X54" s="35">
        <f t="shared" ref="X54:X56" si="20">F54/F4</f>
        <v>1</v>
      </c>
      <c r="Y54" s="35">
        <f t="shared" ref="Y54:Y56" si="21">G54/G4</f>
        <v>1</v>
      </c>
      <c r="Z54" s="15">
        <f t="shared" ref="Z54:Z56" si="22">H54/H4</f>
        <v>1</v>
      </c>
      <c r="AA54" s="26"/>
      <c r="AB54" s="7" t="s">
        <v>15</v>
      </c>
      <c r="AC54" s="35">
        <f t="shared" ref="AC54:AC62" si="23">K54/K4</f>
        <v>0.8</v>
      </c>
      <c r="AD54" s="35">
        <f t="shared" ref="AD54:AD62" si="24">L54/L4</f>
        <v>1</v>
      </c>
      <c r="AE54" s="35">
        <f t="shared" ref="AE54:AE62" si="25">M54/M4</f>
        <v>1</v>
      </c>
      <c r="AF54" s="35">
        <f t="shared" ref="AF54:AF62" si="26">N54/N4</f>
        <v>1</v>
      </c>
      <c r="AG54" s="35">
        <f t="shared" ref="AG54:AG62" si="27">O54/O4</f>
        <v>1</v>
      </c>
      <c r="AH54" s="35">
        <f t="shared" ref="AH54:AH62" si="28">P54/P4</f>
        <v>1</v>
      </c>
      <c r="AI54" s="15">
        <f t="shared" ref="AI54:AI62" si="29">Q54/Q4</f>
        <v>1</v>
      </c>
    </row>
    <row r="55" spans="1:35" x14ac:dyDescent="0.3">
      <c r="A55" s="7" t="s">
        <v>8</v>
      </c>
      <c r="B55" s="3">
        <f>SUM('[3]文祥-外套右邊口袋-走路左跌5:文祥-外套右邊口袋-走路左跌1'!$AC$2)</f>
        <v>5</v>
      </c>
      <c r="C55" s="3">
        <f>SUM('[3]文祥-外套左邊口袋-走路左跌5:文祥-外套左邊口袋-走路左跌1'!$AC$2)</f>
        <v>5</v>
      </c>
      <c r="D55" s="3">
        <f>SUM('[3]文祥-褲子右前口袋-走路左跌5:文祥-褲子右前口袋-走路左跌1'!$AC$2)</f>
        <v>5</v>
      </c>
      <c r="E55" s="3">
        <f>SUM('[3]文祥-褲子左前口袋-走路左跌5:文祥-褲子左前口袋-走路左跌1'!$AC$2)</f>
        <v>5</v>
      </c>
      <c r="F55" s="3">
        <f>SUM('[3]文祥-褲子右後口袋-走路左跌5:文祥-褲子右後口袋-走路左跌1'!$AC$2)</f>
        <v>5</v>
      </c>
      <c r="G55" s="3">
        <f>SUM('[3]文祥-褲子左後口袋-走路左跌5:文祥-褲子左後口袋-走路左跌1'!$AC$2)</f>
        <v>5</v>
      </c>
      <c r="H55" s="8">
        <f>SUM('[3]文祥-上衣口袋-走路左跌5:文祥-上衣口袋-走路左跌1'!$AC$2)</f>
        <v>3</v>
      </c>
      <c r="J55" s="7" t="s">
        <v>16</v>
      </c>
      <c r="K55" s="3">
        <f>SUM('[4]文祥-外套右邊口袋-上樓梯5:文祥-外套右邊口袋-上樓梯1'!$AC$2)</f>
        <v>5</v>
      </c>
      <c r="L55" s="3">
        <f>SUM('[4]文祥-外套左邊口袋-上樓梯5:文祥-外套左邊口袋-上樓梯1'!$AC$2)</f>
        <v>5</v>
      </c>
      <c r="M55" s="3">
        <f>SUM('[4]文祥-褲子右前口袋-上樓梯5:文祥-褲子右前口袋-上樓梯1'!$AC$2)</f>
        <v>5</v>
      </c>
      <c r="N55" s="3">
        <f>SUM('[4]文祥-褲子左前口袋-上樓梯5:文祥-褲子左前口袋-上樓梯1'!$AC$2)</f>
        <v>5</v>
      </c>
      <c r="O55" s="3">
        <f>SUM('[4]文祥-褲子右後口袋-上樓梯5:文祥-褲子右後口袋-上樓梯1'!$AC$2)</f>
        <v>5</v>
      </c>
      <c r="P55" s="3">
        <f>SUM('[4]文祥-褲子左後口袋-上樓梯5:文祥-褲子左後口袋-上樓梯1'!$AC$2)</f>
        <v>5</v>
      </c>
      <c r="Q55" s="8">
        <f>SUM('[4]文祥-上衣口袋-上樓梯5:文祥-上衣口袋-上樓梯1'!$AC$2)</f>
        <v>5</v>
      </c>
      <c r="S55" s="7" t="s">
        <v>8</v>
      </c>
      <c r="T55" s="35">
        <f t="shared" si="16"/>
        <v>1</v>
      </c>
      <c r="U55" s="35">
        <f t="shared" si="17"/>
        <v>1</v>
      </c>
      <c r="V55" s="35">
        <f t="shared" si="18"/>
        <v>1</v>
      </c>
      <c r="W55" s="35">
        <f t="shared" si="19"/>
        <v>1</v>
      </c>
      <c r="X55" s="35">
        <f t="shared" si="20"/>
        <v>1</v>
      </c>
      <c r="Y55" s="35">
        <f t="shared" si="21"/>
        <v>1</v>
      </c>
      <c r="Z55" s="15">
        <f t="shared" si="22"/>
        <v>0.6</v>
      </c>
      <c r="AA55" s="26"/>
      <c r="AB55" s="7" t="s">
        <v>16</v>
      </c>
      <c r="AC55" s="35">
        <f t="shared" si="23"/>
        <v>1</v>
      </c>
      <c r="AD55" s="35">
        <f t="shared" si="24"/>
        <v>1</v>
      </c>
      <c r="AE55" s="35">
        <f t="shared" si="25"/>
        <v>1</v>
      </c>
      <c r="AF55" s="35">
        <f t="shared" si="26"/>
        <v>1</v>
      </c>
      <c r="AG55" s="35">
        <f t="shared" si="27"/>
        <v>1</v>
      </c>
      <c r="AH55" s="35">
        <f t="shared" si="28"/>
        <v>1</v>
      </c>
      <c r="AI55" s="15">
        <f t="shared" si="29"/>
        <v>1</v>
      </c>
    </row>
    <row r="56" spans="1:35" ht="16.8" thickBot="1" x14ac:dyDescent="0.35">
      <c r="A56" s="9" t="s">
        <v>10</v>
      </c>
      <c r="B56" s="10">
        <f>SUM('[3]文祥-外套右邊口袋-走路右跌5:文祥-外套右邊口袋-走路右跌1'!$AC$2)</f>
        <v>3</v>
      </c>
      <c r="C56" s="10">
        <f>SUM('[3]文祥-外套左邊口袋-走路右跌5:文祥-外套左邊口袋-走路右跌1'!$AC$2)</f>
        <v>5</v>
      </c>
      <c r="D56" s="10">
        <f>SUM('[3]文祥-褲子右前口袋-走路右跌5:文祥-褲子右前口袋-走路右跌1'!$AC$2)</f>
        <v>5</v>
      </c>
      <c r="E56" s="10">
        <f>SUM('[3]文祥-褲子左前口袋-走路右跌5:文祥-褲子左前口袋-走路右跌1'!$AC$2)</f>
        <v>4</v>
      </c>
      <c r="F56" s="10">
        <f>SUM('[3]文祥-褲子右後口袋-走路右跌5:文祥-褲子右後口袋-走路右跌1'!$AC$2)</f>
        <v>5</v>
      </c>
      <c r="G56" s="10">
        <f>SUM('[3]文祥-褲子左後口袋-走路右跌5:文祥-褲子左後口袋-走路右跌1'!$AC$2)</f>
        <v>5</v>
      </c>
      <c r="H56" s="11">
        <f>SUM('[3]文祥-上衣口袋-走路右跌5:文祥-上衣口袋-走路右跌1'!$AC$2)</f>
        <v>5</v>
      </c>
      <c r="J56" s="7" t="s">
        <v>17</v>
      </c>
      <c r="K56" s="3">
        <f>SUM('[4]文祥-外套右邊口袋-下樓梯5:文祥-外套右邊口袋-下樓梯1'!$AC$2)</f>
        <v>5</v>
      </c>
      <c r="L56" s="3">
        <f>SUM('[4]文祥-外套左邊口袋-下樓梯5:文祥-外套左邊口袋-下樓梯1'!$AC$2)</f>
        <v>5</v>
      </c>
      <c r="M56" s="3">
        <f>SUM('[4]文祥-褲子右前口袋-下樓梯5:文祥-褲子右前口袋-下樓梯1'!$AC$2)</f>
        <v>5</v>
      </c>
      <c r="N56" s="3">
        <f>SUM('[4]文祥-褲子左前口袋-下樓梯5:文祥-褲子左前口袋-下樓梯1'!$AC$2)</f>
        <v>5</v>
      </c>
      <c r="O56" s="3">
        <f>SUM('[4]文祥-褲子右後口袋-下樓梯5:文祥-褲子右後口袋-下樓梯1'!$AC$2)</f>
        <v>5</v>
      </c>
      <c r="P56" s="3">
        <f>SUM('[4]文祥-褲子左後口袋-下樓梯5:文祥-褲子左後口袋-下樓梯1'!$AC$2)</f>
        <v>5</v>
      </c>
      <c r="Q56" s="8">
        <f>SUM('[4]文祥-上衣口袋-下樓梯5:文祥-上衣口袋-下樓梯1'!$AC$2)</f>
        <v>5</v>
      </c>
      <c r="S56" s="9" t="s">
        <v>10</v>
      </c>
      <c r="T56" s="36">
        <f t="shared" si="16"/>
        <v>0.6</v>
      </c>
      <c r="U56" s="36">
        <f t="shared" si="17"/>
        <v>1</v>
      </c>
      <c r="V56" s="36">
        <f t="shared" si="18"/>
        <v>1</v>
      </c>
      <c r="W56" s="36">
        <f t="shared" si="19"/>
        <v>0.8</v>
      </c>
      <c r="X56" s="36">
        <f t="shared" si="20"/>
        <v>1</v>
      </c>
      <c r="Y56" s="36">
        <f t="shared" si="21"/>
        <v>1</v>
      </c>
      <c r="Z56" s="16">
        <f t="shared" si="22"/>
        <v>1</v>
      </c>
      <c r="AA56" s="26"/>
      <c r="AB56" s="7" t="s">
        <v>17</v>
      </c>
      <c r="AC56" s="35">
        <f t="shared" si="23"/>
        <v>1</v>
      </c>
      <c r="AD56" s="35">
        <f t="shared" si="24"/>
        <v>1</v>
      </c>
      <c r="AE56" s="35">
        <f t="shared" si="25"/>
        <v>1</v>
      </c>
      <c r="AF56" s="35">
        <f t="shared" si="26"/>
        <v>1</v>
      </c>
      <c r="AG56" s="35">
        <f t="shared" si="27"/>
        <v>1</v>
      </c>
      <c r="AH56" s="35">
        <f t="shared" si="28"/>
        <v>1</v>
      </c>
      <c r="AI56" s="15">
        <f t="shared" si="29"/>
        <v>1</v>
      </c>
    </row>
    <row r="57" spans="1:35" x14ac:dyDescent="0.3">
      <c r="A57" s="25"/>
      <c r="B57" s="25"/>
      <c r="C57" s="25"/>
      <c r="D57" s="25"/>
      <c r="E57" s="25"/>
      <c r="F57" s="25"/>
      <c r="G57" s="25"/>
      <c r="H57" s="25"/>
      <c r="J57" s="7" t="s">
        <v>27</v>
      </c>
      <c r="K57" s="3">
        <f>SUM('[4]文祥-外套右邊口袋-上旋轉樓梯5:文祥-外套右邊口袋-上旋轉樓梯1'!$AC$2)</f>
        <v>5</v>
      </c>
      <c r="L57" s="3">
        <f>SUM('[4]文祥-外套左邊口袋-上旋轉樓梯5:文祥-外套左邊口袋-上旋轉樓梯1'!$AC$2)</f>
        <v>5</v>
      </c>
      <c r="M57" s="3">
        <f>SUM('[4]文祥-褲子右前口袋-上旋轉樓梯5:文祥-褲子右前口袋-上旋轉樓梯1'!$AC$2)</f>
        <v>5</v>
      </c>
      <c r="N57" s="3">
        <f>SUM('[4]文祥-褲子左前口袋-上旋轉樓梯5:文祥-褲子左前口袋-上旋轉樓梯1'!$AC$2)</f>
        <v>5</v>
      </c>
      <c r="O57" s="3">
        <f>SUM('[4]文祥-褲子右後口袋-上旋轉樓梯5:文祥-褲子右後口袋-上旋轉樓梯1'!$AC$2)</f>
        <v>5</v>
      </c>
      <c r="P57" s="3">
        <f>SUM('[4]文祥-褲子左後口袋-上旋轉樓梯5:文祥-褲子左後口袋-上旋轉樓梯1'!$AC$2)</f>
        <v>5</v>
      </c>
      <c r="Q57" s="8">
        <f>SUM('[4]文祥-上衣口袋-上旋轉樓梯5:文祥-上衣口袋-上旋轉樓梯1'!$AC$2)</f>
        <v>5</v>
      </c>
      <c r="AB57" s="7" t="s">
        <v>27</v>
      </c>
      <c r="AC57" s="35">
        <f t="shared" si="23"/>
        <v>1</v>
      </c>
      <c r="AD57" s="35">
        <f t="shared" si="24"/>
        <v>1</v>
      </c>
      <c r="AE57" s="35">
        <f t="shared" si="25"/>
        <v>1</v>
      </c>
      <c r="AF57" s="35">
        <f t="shared" si="26"/>
        <v>1</v>
      </c>
      <c r="AG57" s="35">
        <f t="shared" si="27"/>
        <v>1</v>
      </c>
      <c r="AH57" s="35">
        <f t="shared" si="28"/>
        <v>1</v>
      </c>
      <c r="AI57" s="15">
        <f t="shared" si="29"/>
        <v>1</v>
      </c>
    </row>
    <row r="58" spans="1:35" x14ac:dyDescent="0.3">
      <c r="A58" s="25"/>
      <c r="B58" s="25"/>
      <c r="C58" s="25"/>
      <c r="D58" s="25"/>
      <c r="E58" s="25"/>
      <c r="F58" s="25"/>
      <c r="G58" s="25"/>
      <c r="H58" s="25"/>
      <c r="J58" s="7" t="s">
        <v>28</v>
      </c>
      <c r="K58" s="3">
        <f>SUM('[4]文祥-外套右邊口袋-下旋轉樓梯5:文祥-外套右邊口袋-下旋轉樓梯1'!$AC$2)</f>
        <v>5</v>
      </c>
      <c r="L58" s="3">
        <f>SUM('[4]文祥-外套左邊口袋-下旋轉樓梯5:文祥-外套左邊口袋-下旋轉樓梯1'!$AC$2)</f>
        <v>5</v>
      </c>
      <c r="M58" s="3">
        <f>SUM('[4]文祥-褲子右前口袋-下旋轉樓梯5:文祥-褲子右前口袋-下旋轉樓梯1'!$AC$2)</f>
        <v>5</v>
      </c>
      <c r="N58" s="3">
        <f>SUM('[4]文祥-褲子左前口袋-下旋轉樓梯5:文祥-褲子左前口袋-下旋轉樓梯1'!$AC$2)</f>
        <v>5</v>
      </c>
      <c r="O58" s="3">
        <f>SUM('[4]文祥-褲子右後口袋-下旋轉樓梯5:文祥-褲子右後口袋-下旋轉樓梯1'!$AC$2)</f>
        <v>5</v>
      </c>
      <c r="P58" s="3">
        <f>SUM('[4]文祥-褲子左後口袋-下旋轉樓梯5:文祥-褲子左後口袋-下旋轉樓梯1'!$AC$2)</f>
        <v>5</v>
      </c>
      <c r="Q58" s="8">
        <f>SUM('[4]文祥-上衣口袋-下旋轉樓梯5:文祥-上衣口袋-下旋轉樓梯1'!$AC$2)</f>
        <v>5</v>
      </c>
      <c r="AB58" s="7" t="s">
        <v>28</v>
      </c>
      <c r="AC58" s="35">
        <f t="shared" si="23"/>
        <v>1</v>
      </c>
      <c r="AD58" s="35">
        <f t="shared" si="24"/>
        <v>1</v>
      </c>
      <c r="AE58" s="35">
        <f t="shared" si="25"/>
        <v>1</v>
      </c>
      <c r="AF58" s="35">
        <f t="shared" si="26"/>
        <v>1</v>
      </c>
      <c r="AG58" s="35">
        <f t="shared" si="27"/>
        <v>1</v>
      </c>
      <c r="AH58" s="35">
        <f t="shared" si="28"/>
        <v>1</v>
      </c>
      <c r="AI58" s="15">
        <f t="shared" si="29"/>
        <v>1</v>
      </c>
    </row>
    <row r="59" spans="1:35" x14ac:dyDescent="0.3">
      <c r="J59" s="20" t="s">
        <v>18</v>
      </c>
      <c r="K59" s="3">
        <f>SUM('[4]文祥-外套右邊口袋-走路坐下5:文祥-外套右邊口袋-走路坐下1'!$AC$2)</f>
        <v>5</v>
      </c>
      <c r="L59" s="3">
        <f>SUM('[4]文祥-外套左邊口袋-走路坐下5:文祥-外套左邊口袋-走路坐下1'!$AC$2)</f>
        <v>5</v>
      </c>
      <c r="M59" s="3">
        <f>SUM('[4]文祥-褲子右前口袋-走路坐下5:文祥-褲子右前口袋-走路坐下1'!$AC$2)</f>
        <v>3</v>
      </c>
      <c r="N59" s="3">
        <f>SUM('[4]文祥-褲子左前口袋-走路坐下5:文祥-褲子左前口袋-走路坐下1'!$AC$2)</f>
        <v>4</v>
      </c>
      <c r="O59" s="3">
        <f>SUM('[4]文祥-褲子右後口袋-走路坐下5:文祥-褲子右後口袋-走路坐下1'!$AC$2)</f>
        <v>5</v>
      </c>
      <c r="P59" s="3">
        <f>SUM('[4]文祥-褲子左後口袋-走路坐下5:文祥-褲子左後口袋-走路坐下1'!$AC$2)</f>
        <v>5</v>
      </c>
      <c r="Q59" s="8">
        <f>SUM('[4]文祥-上衣口袋-走路坐下5:文祥-上衣口袋-走路坐下1'!$AC$2)</f>
        <v>5</v>
      </c>
      <c r="AB59" s="20" t="s">
        <v>18</v>
      </c>
      <c r="AC59" s="35">
        <f t="shared" si="23"/>
        <v>1</v>
      </c>
      <c r="AD59" s="35">
        <f t="shared" si="24"/>
        <v>1</v>
      </c>
      <c r="AE59" s="35">
        <f t="shared" si="25"/>
        <v>0.6</v>
      </c>
      <c r="AF59" s="35">
        <f t="shared" si="26"/>
        <v>0.8</v>
      </c>
      <c r="AG59" s="35">
        <f t="shared" si="27"/>
        <v>1</v>
      </c>
      <c r="AH59" s="35">
        <f t="shared" si="28"/>
        <v>1</v>
      </c>
      <c r="AI59" s="15">
        <f t="shared" si="29"/>
        <v>1</v>
      </c>
    </row>
    <row r="60" spans="1:35" x14ac:dyDescent="0.3">
      <c r="J60" s="20" t="s">
        <v>24</v>
      </c>
      <c r="K60" s="3">
        <f>SUM('[4]文祥-外套右邊口袋-接掛電話5:文祥-外套右邊口袋-接掛電話1'!$AC$2)</f>
        <v>5</v>
      </c>
      <c r="L60" s="3">
        <f>SUM('[4]文祥-外套左邊口袋-接掛電話5:文祥-外套左邊口袋-接掛電話1'!$AC$2)</f>
        <v>5</v>
      </c>
      <c r="M60" s="3">
        <f>SUM('[4]文祥-褲子右前口袋-接掛電話5:文祥-褲子右前口袋-接掛電話1'!$AC$2)</f>
        <v>5</v>
      </c>
      <c r="N60" s="3">
        <f>SUM('[4]文祥-褲子左前口袋-接掛電話5:文祥-褲子左前口袋-接掛電話1'!$AC$2)</f>
        <v>4</v>
      </c>
      <c r="O60" s="3">
        <f>SUM('[4]文祥-褲子右後口袋-接掛電話5:文祥-褲子右後口袋-接掛電話1'!$AC$2)</f>
        <v>5</v>
      </c>
      <c r="P60" s="3">
        <f>SUM('[4]文祥-褲子左後口袋-接掛電話5:文祥-褲子左後口袋-接掛電話1'!$AC$2)</f>
        <v>5</v>
      </c>
      <c r="Q60" s="8">
        <f>SUM('[4]文祥-上衣口袋-接掛電話5:文祥-上衣口袋-接掛電話1'!$AC$2)</f>
        <v>5</v>
      </c>
      <c r="AB60" s="20" t="s">
        <v>24</v>
      </c>
      <c r="AC60" s="35">
        <f t="shared" si="23"/>
        <v>1</v>
      </c>
      <c r="AD60" s="35">
        <f t="shared" si="24"/>
        <v>1</v>
      </c>
      <c r="AE60" s="35">
        <f t="shared" si="25"/>
        <v>1</v>
      </c>
      <c r="AF60" s="35">
        <f t="shared" si="26"/>
        <v>0.8</v>
      </c>
      <c r="AG60" s="35">
        <f t="shared" si="27"/>
        <v>1</v>
      </c>
      <c r="AH60" s="35">
        <f t="shared" si="28"/>
        <v>1</v>
      </c>
      <c r="AI60" s="15">
        <f t="shared" si="29"/>
        <v>1</v>
      </c>
    </row>
    <row r="61" spans="1:35" x14ac:dyDescent="0.3">
      <c r="J61" s="20" t="s">
        <v>26</v>
      </c>
      <c r="K61" s="3">
        <f>SUM('[4]文祥-外套右邊口袋-走路緩慢坐下5:文祥-外套右邊口袋-走路緩慢坐下1'!$AC$2)</f>
        <v>5</v>
      </c>
      <c r="L61" s="3">
        <f>SUM('[4]文祥-外套左邊口袋-走路緩慢坐下5:文祥-外套左邊口袋-走路緩慢坐下1'!$AC$2)</f>
        <v>5</v>
      </c>
      <c r="M61" s="3">
        <f>SUM('[4]文祥-褲子右前口袋-走路緩慢坐下5:文祥-褲子右前口袋-走路緩慢坐下1'!$AC$2)</f>
        <v>5</v>
      </c>
      <c r="N61" s="3">
        <f>SUM('[4]文祥-褲子左前口袋-走路緩慢坐下5:文祥-褲子左前口袋-走路緩慢坐下1'!$AC$2)</f>
        <v>5</v>
      </c>
      <c r="O61" s="3">
        <f>SUM('[4]文祥-褲子右後口袋-走路緩慢坐下5:文祥-褲子右後口袋-走路緩慢坐下1'!$AC$2)</f>
        <v>5</v>
      </c>
      <c r="P61" s="3">
        <f>SUM('[4]文祥-褲子左後口袋-走路緩慢坐下5:文祥-褲子左後口袋-走路緩慢坐下1'!$AC$2)</f>
        <v>5</v>
      </c>
      <c r="Q61" s="8">
        <f>SUM('[4]文祥-上衣口袋-走路緩慢坐下5:文祥-上衣口袋-走路緩慢坐下1'!$AC$2)</f>
        <v>5</v>
      </c>
      <c r="AB61" s="20" t="s">
        <v>26</v>
      </c>
      <c r="AC61" s="35">
        <f t="shared" si="23"/>
        <v>1</v>
      </c>
      <c r="AD61" s="35">
        <f t="shared" si="24"/>
        <v>1</v>
      </c>
      <c r="AE61" s="35">
        <f t="shared" si="25"/>
        <v>1</v>
      </c>
      <c r="AF61" s="35">
        <f t="shared" si="26"/>
        <v>1</v>
      </c>
      <c r="AG61" s="35">
        <f t="shared" si="27"/>
        <v>1</v>
      </c>
      <c r="AH61" s="35">
        <f t="shared" si="28"/>
        <v>1</v>
      </c>
      <c r="AI61" s="15">
        <f t="shared" si="29"/>
        <v>1</v>
      </c>
    </row>
    <row r="62" spans="1:35" ht="16.8" thickBot="1" x14ac:dyDescent="0.35">
      <c r="J62" s="18" t="s">
        <v>29</v>
      </c>
      <c r="K62" s="10">
        <f>SUM('[4]文祥-外套右邊口袋-走路蹲下5:文祥-外套右邊口袋-走路蹲下1'!$AC$2)</f>
        <v>5</v>
      </c>
      <c r="L62" s="10">
        <f>SUM('[4]文祥-外套左邊口袋-走路蹲下5:文祥-外套左邊口袋-走路蹲下1'!$AC$2)</f>
        <v>5</v>
      </c>
      <c r="M62" s="10">
        <f>SUM('[4]文祥-褲子右前口袋-走路蹲下5:文祥-褲子右前口袋-走路蹲下1'!$AC$2)</f>
        <v>5</v>
      </c>
      <c r="N62" s="10">
        <f>SUM('[4]文祥-褲子左前口袋-走路蹲下5:文祥-褲子左前口袋-走路蹲下1'!$AC$2)</f>
        <v>5</v>
      </c>
      <c r="O62" s="10">
        <f>SUM('[4]文祥-褲子右後口袋-走路蹲下5:文祥-褲子右後口袋-走路蹲下1'!$AC$2)</f>
        <v>5</v>
      </c>
      <c r="P62" s="10">
        <f>SUM('[4]文祥-褲子左後口袋-走路蹲下5:文祥-褲子左後口袋-走路蹲下1'!$AC$2)</f>
        <v>5</v>
      </c>
      <c r="Q62" s="11">
        <f>SUM('[4]文祥-上衣口袋-走路蹲下5:文祥-上衣口袋-走路蹲下1'!$AC$2)</f>
        <v>5</v>
      </c>
      <c r="AB62" s="18" t="s">
        <v>29</v>
      </c>
      <c r="AC62" s="36">
        <f t="shared" si="23"/>
        <v>1</v>
      </c>
      <c r="AD62" s="36">
        <f t="shared" si="24"/>
        <v>1</v>
      </c>
      <c r="AE62" s="36">
        <f t="shared" si="25"/>
        <v>1</v>
      </c>
      <c r="AF62" s="36">
        <f t="shared" si="26"/>
        <v>1</v>
      </c>
      <c r="AG62" s="36">
        <f t="shared" si="27"/>
        <v>1</v>
      </c>
      <c r="AH62" s="36">
        <f t="shared" si="28"/>
        <v>1</v>
      </c>
      <c r="AI62" s="16">
        <f t="shared" si="29"/>
        <v>1</v>
      </c>
    </row>
    <row r="63" spans="1:35" ht="16.8" thickBot="1" x14ac:dyDescent="0.35"/>
    <row r="64" spans="1:35" ht="16.8" thickBot="1" x14ac:dyDescent="0.35">
      <c r="A64" s="52" t="s">
        <v>50</v>
      </c>
      <c r="B64" s="53"/>
      <c r="C64" s="53"/>
      <c r="D64" s="53"/>
      <c r="E64" s="53"/>
      <c r="F64" s="53"/>
      <c r="G64" s="53"/>
      <c r="H64" s="54"/>
      <c r="J64" s="55" t="s">
        <v>54</v>
      </c>
      <c r="K64" s="56"/>
      <c r="L64" s="56"/>
      <c r="M64" s="56"/>
      <c r="N64" s="56"/>
      <c r="O64" s="56"/>
      <c r="P64" s="56"/>
      <c r="Q64" s="57"/>
      <c r="S64" s="52" t="s">
        <v>50</v>
      </c>
      <c r="T64" s="53"/>
      <c r="U64" s="53"/>
      <c r="V64" s="53"/>
      <c r="W64" s="53"/>
      <c r="X64" s="53"/>
      <c r="Y64" s="53"/>
      <c r="Z64" s="54"/>
      <c r="AA64" s="25"/>
      <c r="AB64" s="52" t="s">
        <v>54</v>
      </c>
      <c r="AC64" s="53"/>
      <c r="AD64" s="53"/>
      <c r="AE64" s="53"/>
      <c r="AF64" s="53"/>
      <c r="AG64" s="53"/>
      <c r="AH64" s="53"/>
      <c r="AI64" s="54"/>
    </row>
    <row r="65" spans="1:35" x14ac:dyDescent="0.3">
      <c r="A65" s="4"/>
      <c r="B65" s="5" t="s">
        <v>3</v>
      </c>
      <c r="C65" s="5" t="s">
        <v>4</v>
      </c>
      <c r="D65" s="5" t="s">
        <v>2</v>
      </c>
      <c r="E65" s="5" t="s">
        <v>5</v>
      </c>
      <c r="F65" s="5" t="s">
        <v>57</v>
      </c>
      <c r="G65" s="5" t="s">
        <v>58</v>
      </c>
      <c r="H65" s="6" t="s">
        <v>59</v>
      </c>
      <c r="J65" s="4"/>
      <c r="K65" s="5" t="s">
        <v>3</v>
      </c>
      <c r="L65" s="5" t="s">
        <v>4</v>
      </c>
      <c r="M65" s="5" t="s">
        <v>2</v>
      </c>
      <c r="N65" s="5" t="s">
        <v>5</v>
      </c>
      <c r="O65" s="5" t="s">
        <v>57</v>
      </c>
      <c r="P65" s="5" t="s">
        <v>58</v>
      </c>
      <c r="Q65" s="6" t="s">
        <v>59</v>
      </c>
      <c r="S65" s="4"/>
      <c r="T65" s="5" t="s">
        <v>3</v>
      </c>
      <c r="U65" s="5" t="s">
        <v>4</v>
      </c>
      <c r="V65" s="5" t="s">
        <v>2</v>
      </c>
      <c r="W65" s="5" t="s">
        <v>5</v>
      </c>
      <c r="X65" s="5" t="s">
        <v>57</v>
      </c>
      <c r="Y65" s="5" t="s">
        <v>58</v>
      </c>
      <c r="Z65" s="6" t="s">
        <v>59</v>
      </c>
      <c r="AA65" s="25"/>
      <c r="AB65" s="4"/>
      <c r="AC65" s="5" t="s">
        <v>3</v>
      </c>
      <c r="AD65" s="5" t="s">
        <v>4</v>
      </c>
      <c r="AE65" s="5" t="s">
        <v>2</v>
      </c>
      <c r="AF65" s="5" t="s">
        <v>5</v>
      </c>
      <c r="AG65" s="5" t="s">
        <v>57</v>
      </c>
      <c r="AH65" s="5" t="s">
        <v>58</v>
      </c>
      <c r="AI65" s="6" t="s">
        <v>59</v>
      </c>
    </row>
    <row r="66" spans="1:35" x14ac:dyDescent="0.3">
      <c r="A66" s="7" t="s">
        <v>6</v>
      </c>
      <c r="B66" s="3">
        <f>SUM('[3]文祥-外套右邊口袋-走路前跌5:文祥-外套右邊口袋-走路前跌1'!$AD$2)</f>
        <v>5</v>
      </c>
      <c r="C66" s="3">
        <f>SUM('[3]文祥-外套左邊口袋-走路前跌5:文祥-外套左邊口袋-走路前跌1'!$AD$2)</f>
        <v>3</v>
      </c>
      <c r="D66" s="3">
        <f>SUM('[3]文祥-褲子右前口袋-走路前跌5:文祥-褲子右前口袋-走路前跌1'!$AD$2)</f>
        <v>2</v>
      </c>
      <c r="E66" s="3">
        <f>SUM('[3]文祥-褲子左前口袋-走路前跌5:文祥-褲子左前口袋-走路前跌1'!$AD$2)</f>
        <v>4</v>
      </c>
      <c r="F66" s="3">
        <f>SUM('[3]文祥-褲子右後口袋-走路前跌5:文祥-褲子右後口袋-走路前跌1'!$AD$2)</f>
        <v>4</v>
      </c>
      <c r="G66" s="3">
        <f>SUM('[3]文祥-褲子左後口袋-走路前跌5:文祥-褲子左後口袋-走路前跌1'!$AD$2)</f>
        <v>4</v>
      </c>
      <c r="H66" s="8">
        <f>SUM('[3]文祥-上衣口袋-走路前跌5:文祥-上衣口袋-走路前跌1'!$AD$2)</f>
        <v>3</v>
      </c>
      <c r="J66" s="7" t="s">
        <v>14</v>
      </c>
      <c r="K66" s="3">
        <f>SUM('[4]文祥-外套右邊口袋-走路5:文祥-外套右邊口袋-走路1'!$AD$2)</f>
        <v>5</v>
      </c>
      <c r="L66" s="3">
        <f>SUM('[4]文祥-外套左邊口袋-走路5:文祥-外套左邊口袋-走路1'!$AD$2)</f>
        <v>2</v>
      </c>
      <c r="M66" s="3">
        <f>SUM('[4]文祥-褲子右前口袋-走路5:文祥-褲子右前口袋-走路1'!$AD$2)</f>
        <v>2</v>
      </c>
      <c r="N66" s="3">
        <f>SUM('[4]文祥-褲子左前口袋-走路5:文祥-褲子左前口袋-走路1'!$AD$2)</f>
        <v>4</v>
      </c>
      <c r="O66" s="3">
        <f>SUM('[4]文祥-褲子右後口袋-走路5:文祥-褲子右後口袋-走路1'!$AD$2)</f>
        <v>3</v>
      </c>
      <c r="P66" s="3">
        <f>SUM('[4]文祥-褲子左後口袋-走路5:文祥-褲子左後口袋-走路1'!$AD$2)</f>
        <v>4</v>
      </c>
      <c r="Q66" s="8">
        <f>SUM('[4]文祥-上衣口袋-走路5:文祥-上衣口袋-走路1'!$AD$2)</f>
        <v>4</v>
      </c>
      <c r="S66" s="7" t="s">
        <v>6</v>
      </c>
      <c r="T66" s="35">
        <f>B66/B3</f>
        <v>1</v>
      </c>
      <c r="U66" s="35">
        <f t="shared" ref="U66:Z66" si="30">C66/C3</f>
        <v>0.6</v>
      </c>
      <c r="V66" s="35">
        <f t="shared" si="30"/>
        <v>0.4</v>
      </c>
      <c r="W66" s="35">
        <f t="shared" si="30"/>
        <v>0.8</v>
      </c>
      <c r="X66" s="35">
        <f t="shared" si="30"/>
        <v>0.8</v>
      </c>
      <c r="Y66" s="35">
        <f t="shared" si="30"/>
        <v>0.8</v>
      </c>
      <c r="Z66" s="15">
        <f t="shared" si="30"/>
        <v>0.6</v>
      </c>
      <c r="AA66" s="26"/>
      <c r="AB66" s="7" t="s">
        <v>14</v>
      </c>
      <c r="AC66" s="35">
        <f>K66/K3</f>
        <v>1</v>
      </c>
      <c r="AD66" s="35">
        <f t="shared" ref="AD66:AI66" si="31">L66/L3</f>
        <v>0.4</v>
      </c>
      <c r="AE66" s="35">
        <f t="shared" si="31"/>
        <v>0.4</v>
      </c>
      <c r="AF66" s="35">
        <f t="shared" si="31"/>
        <v>0.8</v>
      </c>
      <c r="AG66" s="35">
        <f t="shared" si="31"/>
        <v>0.6</v>
      </c>
      <c r="AH66" s="35">
        <f t="shared" si="31"/>
        <v>0.8</v>
      </c>
      <c r="AI66" s="15">
        <f t="shared" si="31"/>
        <v>0.8</v>
      </c>
    </row>
    <row r="67" spans="1:35" x14ac:dyDescent="0.3">
      <c r="A67" s="7" t="s">
        <v>7</v>
      </c>
      <c r="B67" s="3">
        <f>SUM('[3]文祥-外套右邊口袋-走路後跌5:文祥-外套右邊口袋-走路後跌1'!$AD$2)</f>
        <v>5</v>
      </c>
      <c r="C67" s="3">
        <f>SUM('[3]文祥-外套左邊口袋-走路後跌5:文祥-外套左邊口袋-走路後跌1'!$AD$2)</f>
        <v>5</v>
      </c>
      <c r="D67" s="3">
        <f>SUM('[3]文祥-褲子右前口袋-走路後跌5:文祥-褲子右前口袋-走路後跌1'!$AD$2)</f>
        <v>3</v>
      </c>
      <c r="E67" s="3">
        <f>SUM('[3]文祥-褲子左前口袋-走路後跌5:文祥-褲子左前口袋-走路後跌1'!$AD$2)</f>
        <v>5</v>
      </c>
      <c r="F67" s="3">
        <f>SUM('[3]文祥-褲子右後口袋-走路後跌5:文祥-褲子右後口袋-走路後跌1'!$AD$2)</f>
        <v>4</v>
      </c>
      <c r="G67" s="3">
        <f>SUM('[3]文祥-褲子左後口袋-走路後跌5:文祥-褲子左後口袋-走路後跌1'!$AD$2)</f>
        <v>3</v>
      </c>
      <c r="H67" s="8">
        <f>SUM('[3]文祥-上衣口袋-走路後跌5:文祥-上衣口袋-走路後跌1'!$AD$2)</f>
        <v>5</v>
      </c>
      <c r="J67" s="7" t="s">
        <v>15</v>
      </c>
      <c r="K67" s="3">
        <f>SUM('[4]文祥-外套右邊口袋-跑步5:文祥-外套右邊口袋-跑步1'!$AD$2)</f>
        <v>4</v>
      </c>
      <c r="L67" s="3">
        <f>SUM('[4]文祥-外套左邊口袋-跑步5:文祥-外套左邊口袋-跑步1'!$AD$2)</f>
        <v>3</v>
      </c>
      <c r="M67" s="3">
        <f>SUM('[4]文祥-褲子右前口袋-跑步5:文祥-褲子右前口袋-跑步1'!$AD$2)</f>
        <v>1</v>
      </c>
      <c r="N67" s="3">
        <f>SUM('[4]文祥-褲子左前口袋-跑步5:文祥-褲子左前口袋-跑步1'!$AD$2)</f>
        <v>3</v>
      </c>
      <c r="O67" s="3">
        <f>SUM('[4]文祥-褲子右後口袋-跑步5:文祥-褲子右後口袋-跑步1'!$AD$2)</f>
        <v>2</v>
      </c>
      <c r="P67" s="3">
        <f>SUM('[4]文祥-褲子左後口袋-跑步5:文祥-褲子左後口袋-跑步1'!$AD$2)</f>
        <v>5</v>
      </c>
      <c r="Q67" s="8">
        <f>SUM('[4]文祥-上衣口袋-跑步5:文祥-上衣口袋-跑步1'!$AD$2)</f>
        <v>5</v>
      </c>
      <c r="S67" s="7" t="s">
        <v>7</v>
      </c>
      <c r="T67" s="35">
        <f t="shared" ref="T67:T69" si="32">B67/B4</f>
        <v>1</v>
      </c>
      <c r="U67" s="35">
        <f t="shared" ref="U67:U69" si="33">C67/C4</f>
        <v>1</v>
      </c>
      <c r="V67" s="35">
        <f t="shared" ref="V67:V69" si="34">D67/D4</f>
        <v>0.6</v>
      </c>
      <c r="W67" s="35">
        <f t="shared" ref="W67:W69" si="35">E67/E4</f>
        <v>1</v>
      </c>
      <c r="X67" s="35">
        <f t="shared" ref="X67:X69" si="36">F67/F4</f>
        <v>0.8</v>
      </c>
      <c r="Y67" s="35">
        <f t="shared" ref="Y67:Y69" si="37">G67/G4</f>
        <v>0.6</v>
      </c>
      <c r="Z67" s="15">
        <f t="shared" ref="Z67:Z69" si="38">H67/H4</f>
        <v>1</v>
      </c>
      <c r="AA67" s="26"/>
      <c r="AB67" s="7" t="s">
        <v>15</v>
      </c>
      <c r="AC67" s="35">
        <f t="shared" ref="AC67:AC75" si="39">K67/K4</f>
        <v>0.8</v>
      </c>
      <c r="AD67" s="35">
        <f t="shared" ref="AD67:AD75" si="40">L67/L4</f>
        <v>0.6</v>
      </c>
      <c r="AE67" s="35">
        <f t="shared" ref="AE67:AE75" si="41">M67/M4</f>
        <v>0.2</v>
      </c>
      <c r="AF67" s="35">
        <f t="shared" ref="AF67:AF75" si="42">N67/N4</f>
        <v>0.6</v>
      </c>
      <c r="AG67" s="35">
        <f t="shared" ref="AG67:AG75" si="43">O67/O4</f>
        <v>0.4</v>
      </c>
      <c r="AH67" s="35">
        <f t="shared" ref="AH67:AH75" si="44">P67/P4</f>
        <v>1</v>
      </c>
      <c r="AI67" s="15">
        <f t="shared" ref="AI67:AI75" si="45">Q67/Q4</f>
        <v>1</v>
      </c>
    </row>
    <row r="68" spans="1:35" x14ac:dyDescent="0.3">
      <c r="A68" s="7" t="s">
        <v>8</v>
      </c>
      <c r="B68" s="3">
        <f>SUM('[3]文祥-外套右邊口袋-走路左跌5:文祥-外套右邊口袋-走路左跌1'!$AD$2)</f>
        <v>4</v>
      </c>
      <c r="C68" s="3">
        <f>SUM('[3]文祥-外套左邊口袋-走路左跌5:文祥-外套左邊口袋-走路左跌1'!$AD$2)</f>
        <v>4</v>
      </c>
      <c r="D68" s="3">
        <f>SUM('[3]文祥-褲子右前口袋-走路左跌5:文祥-褲子右前口袋-走路左跌1'!$AD$2)</f>
        <v>2</v>
      </c>
      <c r="E68" s="3">
        <f>SUM('[3]文祥-褲子左前口袋-走路左跌5:文祥-褲子左前口袋-走路左跌1'!$AD$2)</f>
        <v>5</v>
      </c>
      <c r="F68" s="3">
        <f>SUM('[3]文祥-褲子右後口袋-走路左跌5:文祥-褲子右後口袋-走路左跌1'!$AD$2)</f>
        <v>3</v>
      </c>
      <c r="G68" s="3">
        <f>SUM('[3]文祥-褲子左後口袋-走路左跌5:文祥-褲子左後口袋-走路左跌1'!$AD$2)</f>
        <v>5</v>
      </c>
      <c r="H68" s="8">
        <f>SUM('[3]文祥-上衣口袋-走路左跌5:文祥-上衣口袋-走路左跌1'!$AD$2)</f>
        <v>5</v>
      </c>
      <c r="J68" s="7" t="s">
        <v>16</v>
      </c>
      <c r="K68" s="3">
        <f>SUM('[4]文祥-外套右邊口袋-上樓梯5:文祥-外套右邊口袋-上樓梯1'!$AD$2)</f>
        <v>5</v>
      </c>
      <c r="L68" s="3">
        <f>SUM('[4]文祥-外套左邊口袋-上樓梯5:文祥-外套左邊口袋-上樓梯1'!$AD$2)</f>
        <v>5</v>
      </c>
      <c r="M68" s="3">
        <f>SUM('[4]文祥-褲子右前口袋-上樓梯5:文祥-褲子右前口袋-上樓梯1'!$AD$2)</f>
        <v>4</v>
      </c>
      <c r="N68" s="3">
        <f>SUM('[4]文祥-褲子左前口袋-上樓梯5:文祥-褲子左前口袋-上樓梯1'!$AD$2)</f>
        <v>4</v>
      </c>
      <c r="O68" s="3">
        <f>SUM('[4]文祥-褲子右後口袋-上樓梯5:文祥-褲子右後口袋-上樓梯1'!$AD$2)</f>
        <v>5</v>
      </c>
      <c r="P68" s="3">
        <f>SUM('[4]文祥-褲子左後口袋-上樓梯5:文祥-褲子左後口袋-上樓梯1'!$AD$2)</f>
        <v>5</v>
      </c>
      <c r="Q68" s="8">
        <f>SUM('[4]文祥-上衣口袋-上樓梯5:文祥-上衣口袋-上樓梯1'!$AD$2)</f>
        <v>5</v>
      </c>
      <c r="S68" s="7" t="s">
        <v>8</v>
      </c>
      <c r="T68" s="35">
        <f t="shared" si="32"/>
        <v>0.8</v>
      </c>
      <c r="U68" s="35">
        <f t="shared" si="33"/>
        <v>0.8</v>
      </c>
      <c r="V68" s="35">
        <f t="shared" si="34"/>
        <v>0.4</v>
      </c>
      <c r="W68" s="35">
        <f t="shared" si="35"/>
        <v>1</v>
      </c>
      <c r="X68" s="35">
        <f t="shared" si="36"/>
        <v>0.6</v>
      </c>
      <c r="Y68" s="35">
        <f t="shared" si="37"/>
        <v>1</v>
      </c>
      <c r="Z68" s="15">
        <f t="shared" si="38"/>
        <v>1</v>
      </c>
      <c r="AA68" s="26"/>
      <c r="AB68" s="7" t="s">
        <v>16</v>
      </c>
      <c r="AC68" s="35">
        <f t="shared" si="39"/>
        <v>1</v>
      </c>
      <c r="AD68" s="35">
        <f t="shared" si="40"/>
        <v>1</v>
      </c>
      <c r="AE68" s="35">
        <f t="shared" si="41"/>
        <v>0.8</v>
      </c>
      <c r="AF68" s="35">
        <f t="shared" si="42"/>
        <v>0.8</v>
      </c>
      <c r="AG68" s="35">
        <f t="shared" si="43"/>
        <v>1</v>
      </c>
      <c r="AH68" s="35">
        <f t="shared" si="44"/>
        <v>1</v>
      </c>
      <c r="AI68" s="15">
        <f t="shared" si="45"/>
        <v>1</v>
      </c>
    </row>
    <row r="69" spans="1:35" ht="16.8" thickBot="1" x14ac:dyDescent="0.35">
      <c r="A69" s="9" t="s">
        <v>10</v>
      </c>
      <c r="B69" s="10">
        <f>SUM('[3]文祥-外套右邊口袋-走路右跌5:文祥-外套右邊口袋-走路右跌1'!$AD$2)</f>
        <v>5</v>
      </c>
      <c r="C69" s="10">
        <f>SUM('[3]文祥-外套左邊口袋-走路右跌5:文祥-外套左邊口袋-走路右跌1'!$AD$2)</f>
        <v>3</v>
      </c>
      <c r="D69" s="10">
        <f>SUM('[3]文祥-褲子右前口袋-走路右跌5:文祥-褲子右前口袋-走路右跌1'!$AD$2)</f>
        <v>5</v>
      </c>
      <c r="E69" s="10">
        <f>SUM('[3]文祥-褲子左前口袋-走路右跌5:文祥-褲子左前口袋-走路右跌1'!$AD$2)</f>
        <v>4</v>
      </c>
      <c r="F69" s="10">
        <f>SUM('[3]文祥-褲子右後口袋-走路右跌5:文祥-褲子右後口袋-走路右跌1'!$AD$2)</f>
        <v>4</v>
      </c>
      <c r="G69" s="10">
        <f>SUM('[3]文祥-褲子左後口袋-走路右跌5:文祥-褲子左後口袋-走路右跌1'!$AD$2)</f>
        <v>5</v>
      </c>
      <c r="H69" s="11">
        <f>SUM('[3]文祥-上衣口袋-走路右跌5:文祥-上衣口袋-走路右跌1'!$AD$2)</f>
        <v>5</v>
      </c>
      <c r="J69" s="7" t="s">
        <v>17</v>
      </c>
      <c r="K69" s="3">
        <f>SUM('[4]文祥-外套右邊口袋-下樓梯5:文祥-外套右邊口袋-下樓梯1'!$AD$2)</f>
        <v>4</v>
      </c>
      <c r="L69" s="3">
        <f>SUM('[4]文祥-外套左邊口袋-下樓梯5:文祥-外套左邊口袋-下樓梯1'!$AD$2)</f>
        <v>5</v>
      </c>
      <c r="M69" s="3">
        <f>SUM('[4]文祥-褲子右前口袋-下樓梯5:文祥-褲子右前口袋-下樓梯1'!$AD$2)</f>
        <v>5</v>
      </c>
      <c r="N69" s="3">
        <f>SUM('[4]文祥-褲子左前口袋-下樓梯5:文祥-褲子左前口袋-下樓梯1'!$AD$2)</f>
        <v>5</v>
      </c>
      <c r="O69" s="3">
        <f>SUM('[4]文祥-褲子右後口袋-下樓梯5:文祥-褲子右後口袋-下樓梯1'!$AD$2)</f>
        <v>4</v>
      </c>
      <c r="P69" s="3">
        <f>SUM('[4]文祥-褲子左後口袋-下樓梯5:文祥-褲子左後口袋-下樓梯1'!$AD$2)</f>
        <v>5</v>
      </c>
      <c r="Q69" s="8">
        <f>SUM('[4]文祥-上衣口袋-下樓梯5:文祥-上衣口袋-下樓梯1'!$AD$2)</f>
        <v>1</v>
      </c>
      <c r="S69" s="9" t="s">
        <v>10</v>
      </c>
      <c r="T69" s="36">
        <f t="shared" si="32"/>
        <v>1</v>
      </c>
      <c r="U69" s="36">
        <f t="shared" si="33"/>
        <v>0.6</v>
      </c>
      <c r="V69" s="36">
        <f t="shared" si="34"/>
        <v>1</v>
      </c>
      <c r="W69" s="36">
        <f t="shared" si="35"/>
        <v>0.8</v>
      </c>
      <c r="X69" s="36">
        <f t="shared" si="36"/>
        <v>0.8</v>
      </c>
      <c r="Y69" s="36">
        <f t="shared" si="37"/>
        <v>1</v>
      </c>
      <c r="Z69" s="16">
        <f t="shared" si="38"/>
        <v>1</v>
      </c>
      <c r="AA69" s="26"/>
      <c r="AB69" s="7" t="s">
        <v>17</v>
      </c>
      <c r="AC69" s="35">
        <f t="shared" si="39"/>
        <v>0.8</v>
      </c>
      <c r="AD69" s="35">
        <f t="shared" si="40"/>
        <v>1</v>
      </c>
      <c r="AE69" s="35">
        <f t="shared" si="41"/>
        <v>1</v>
      </c>
      <c r="AF69" s="35">
        <f t="shared" si="42"/>
        <v>1</v>
      </c>
      <c r="AG69" s="35">
        <f t="shared" si="43"/>
        <v>0.8</v>
      </c>
      <c r="AH69" s="35">
        <f t="shared" si="44"/>
        <v>1</v>
      </c>
      <c r="AI69" s="15">
        <f t="shared" si="45"/>
        <v>0.2</v>
      </c>
    </row>
    <row r="70" spans="1:35" x14ac:dyDescent="0.3">
      <c r="A70" s="25"/>
      <c r="B70" s="25"/>
      <c r="C70" s="25"/>
      <c r="D70" s="25"/>
      <c r="E70" s="25"/>
      <c r="F70" s="25"/>
      <c r="G70" s="25"/>
      <c r="H70" s="25"/>
      <c r="J70" s="7" t="s">
        <v>27</v>
      </c>
      <c r="K70" s="3">
        <f>SUM('[4]文祥-外套右邊口袋-上旋轉樓梯5:文祥-外套右邊口袋-上旋轉樓梯1'!$AD$2)</f>
        <v>4</v>
      </c>
      <c r="L70" s="3">
        <f>SUM('[4]文祥-外套左邊口袋-上旋轉樓梯5:文祥-外套左邊口袋-上旋轉樓梯1'!$AD$2)</f>
        <v>1</v>
      </c>
      <c r="M70" s="3">
        <f>SUM('[4]文祥-褲子右前口袋-上旋轉樓梯5:文祥-褲子右前口袋-上旋轉樓梯1'!$AD$2)</f>
        <v>2</v>
      </c>
      <c r="N70" s="3">
        <f>SUM('[4]文祥-褲子左前口袋-上旋轉樓梯5:文祥-褲子左前口袋-上旋轉樓梯1'!$AD$2)</f>
        <v>2</v>
      </c>
      <c r="O70" s="3">
        <f>SUM('[4]文祥-褲子右後口袋-上旋轉樓梯5:文祥-褲子右後口袋-上旋轉樓梯1'!$AD$2)</f>
        <v>1</v>
      </c>
      <c r="P70" s="3">
        <f>SUM('[4]文祥-褲子左後口袋-上旋轉樓梯5:文祥-褲子左後口袋-上旋轉樓梯1'!$AD$2)</f>
        <v>1</v>
      </c>
      <c r="Q70" s="8">
        <f>SUM('[4]文祥-上衣口袋-上旋轉樓梯5:文祥-上衣口袋-上旋轉樓梯1'!$AD$2)</f>
        <v>2</v>
      </c>
      <c r="AB70" s="7" t="s">
        <v>27</v>
      </c>
      <c r="AC70" s="35">
        <f t="shared" si="39"/>
        <v>0.8</v>
      </c>
      <c r="AD70" s="35">
        <f t="shared" si="40"/>
        <v>0.2</v>
      </c>
      <c r="AE70" s="35">
        <f t="shared" si="41"/>
        <v>0.4</v>
      </c>
      <c r="AF70" s="35">
        <f t="shared" si="42"/>
        <v>0.4</v>
      </c>
      <c r="AG70" s="35">
        <f t="shared" si="43"/>
        <v>0.2</v>
      </c>
      <c r="AH70" s="35">
        <f t="shared" si="44"/>
        <v>0.2</v>
      </c>
      <c r="AI70" s="15">
        <f t="shared" si="45"/>
        <v>0.4</v>
      </c>
    </row>
    <row r="71" spans="1:35" x14ac:dyDescent="0.3">
      <c r="A71" s="25"/>
      <c r="B71" s="25"/>
      <c r="C71" s="25"/>
      <c r="D71" s="25"/>
      <c r="E71" s="25"/>
      <c r="F71" s="25"/>
      <c r="G71" s="25"/>
      <c r="H71" s="25"/>
      <c r="J71" s="7" t="s">
        <v>28</v>
      </c>
      <c r="K71" s="3">
        <f>SUM('[4]文祥-外套右邊口袋-下旋轉樓梯5:文祥-外套右邊口袋-下旋轉樓梯1'!$AD$2)</f>
        <v>5</v>
      </c>
      <c r="L71" s="3">
        <f>SUM('[4]文祥-外套左邊口袋-下旋轉樓梯5:文祥-外套左邊口袋-下旋轉樓梯1'!$AD$2)</f>
        <v>5</v>
      </c>
      <c r="M71" s="3">
        <f>SUM('[4]文祥-褲子右前口袋-下旋轉樓梯5:文祥-褲子右前口袋-下旋轉樓梯1'!$AD$2)</f>
        <v>0</v>
      </c>
      <c r="N71" s="3">
        <f>SUM('[4]文祥-褲子左前口袋-下旋轉樓梯5:文祥-褲子左前口袋-下旋轉樓梯1'!$AD$2)</f>
        <v>4</v>
      </c>
      <c r="O71" s="3">
        <f>SUM('[4]文祥-褲子右後口袋-下旋轉樓梯5:文祥-褲子右後口袋-下旋轉樓梯1'!$AD$2)</f>
        <v>3</v>
      </c>
      <c r="P71" s="3">
        <f>SUM('[4]文祥-褲子左後口袋-下旋轉樓梯5:文祥-褲子左後口袋-下旋轉樓梯1'!$AD$2)</f>
        <v>4</v>
      </c>
      <c r="Q71" s="8">
        <f>SUM('[4]文祥-上衣口袋-下旋轉樓梯5:文祥-上衣口袋-下旋轉樓梯1'!$AD$2)</f>
        <v>1</v>
      </c>
      <c r="AB71" s="7" t="s">
        <v>28</v>
      </c>
      <c r="AC71" s="35">
        <f t="shared" si="39"/>
        <v>1</v>
      </c>
      <c r="AD71" s="35">
        <f t="shared" si="40"/>
        <v>1</v>
      </c>
      <c r="AE71" s="35">
        <f t="shared" si="41"/>
        <v>0</v>
      </c>
      <c r="AF71" s="35">
        <f t="shared" si="42"/>
        <v>0.8</v>
      </c>
      <c r="AG71" s="35">
        <f t="shared" si="43"/>
        <v>0.6</v>
      </c>
      <c r="AH71" s="35">
        <f t="shared" si="44"/>
        <v>0.8</v>
      </c>
      <c r="AI71" s="15">
        <f t="shared" si="45"/>
        <v>0.2</v>
      </c>
    </row>
    <row r="72" spans="1:35" x14ac:dyDescent="0.3">
      <c r="J72" s="20" t="s">
        <v>18</v>
      </c>
      <c r="K72" s="3">
        <f>SUM('[4]文祥-外套右邊口袋-走路坐下5:文祥-外套右邊口袋-走路坐下1'!$AD$2)</f>
        <v>2</v>
      </c>
      <c r="L72" s="3">
        <f>SUM('[4]文祥-外套左邊口袋-走路坐下5:文祥-外套左邊口袋-走路坐下1'!$AD$2)</f>
        <v>0</v>
      </c>
      <c r="M72" s="3">
        <f>SUM('[4]文祥-褲子右前口袋-走路坐下5:文祥-褲子右前口袋-走路坐下1'!$AD$2)</f>
        <v>0</v>
      </c>
      <c r="N72" s="3">
        <f>SUM('[4]文祥-褲子左前口袋-走路坐下5:文祥-褲子左前口袋-走路坐下1'!$AD$2)</f>
        <v>4</v>
      </c>
      <c r="O72" s="3">
        <f>SUM('[4]文祥-褲子右後口袋-走路坐下5:文祥-褲子右後口袋-走路坐下1'!$AD$2)</f>
        <v>3</v>
      </c>
      <c r="P72" s="3">
        <f>SUM('[4]文祥-褲子左後口袋-走路坐下5:文祥-褲子左後口袋-走路坐下1'!$AD$2)</f>
        <v>4</v>
      </c>
      <c r="Q72" s="8">
        <f>SUM('[4]文祥-上衣口袋-走路坐下5:文祥-上衣口袋-走路坐下1'!$AD$2)</f>
        <v>2</v>
      </c>
      <c r="AB72" s="20" t="s">
        <v>18</v>
      </c>
      <c r="AC72" s="35">
        <f t="shared" si="39"/>
        <v>0.4</v>
      </c>
      <c r="AD72" s="35">
        <f t="shared" si="40"/>
        <v>0</v>
      </c>
      <c r="AE72" s="35">
        <f t="shared" si="41"/>
        <v>0</v>
      </c>
      <c r="AF72" s="35">
        <f t="shared" si="42"/>
        <v>0.8</v>
      </c>
      <c r="AG72" s="35">
        <f t="shared" si="43"/>
        <v>0.6</v>
      </c>
      <c r="AH72" s="35">
        <f t="shared" si="44"/>
        <v>0.8</v>
      </c>
      <c r="AI72" s="15">
        <f t="shared" si="45"/>
        <v>0.4</v>
      </c>
    </row>
    <row r="73" spans="1:35" x14ac:dyDescent="0.3">
      <c r="J73" s="20" t="s">
        <v>24</v>
      </c>
      <c r="K73" s="3">
        <f>SUM('[4]文祥-外套右邊口袋-接掛電話5:文祥-外套右邊口袋-接掛電話1'!$AD$2)</f>
        <v>2</v>
      </c>
      <c r="L73" s="3">
        <f>SUM('[4]文祥-外套左邊口袋-接掛電話5:文祥-外套左邊口袋-接掛電話1'!$AD$2)</f>
        <v>4</v>
      </c>
      <c r="M73" s="3">
        <f>SUM('[4]文祥-褲子右前口袋-接掛電話5:文祥-褲子右前口袋-接掛電話1'!$AD$2)</f>
        <v>1</v>
      </c>
      <c r="N73" s="3">
        <f>SUM('[4]文祥-褲子左前口袋-接掛電話5:文祥-褲子左前口袋-接掛電話1'!$AD$2)</f>
        <v>3</v>
      </c>
      <c r="O73" s="3">
        <f>SUM('[4]文祥-褲子右後口袋-接掛電話5:文祥-褲子右後口袋-接掛電話1'!$AD$2)</f>
        <v>4</v>
      </c>
      <c r="P73" s="3">
        <f>SUM('[4]文祥-褲子左後口袋-接掛電話5:文祥-褲子左後口袋-接掛電話1'!$AD$2)</f>
        <v>4</v>
      </c>
      <c r="Q73" s="8">
        <f>SUM('[4]文祥-上衣口袋-接掛電話5:文祥-上衣口袋-接掛電話1'!$AD$2)</f>
        <v>1</v>
      </c>
      <c r="AB73" s="20" t="s">
        <v>24</v>
      </c>
      <c r="AC73" s="35">
        <f t="shared" si="39"/>
        <v>0.4</v>
      </c>
      <c r="AD73" s="35">
        <f t="shared" si="40"/>
        <v>0.8</v>
      </c>
      <c r="AE73" s="35">
        <f t="shared" si="41"/>
        <v>0.2</v>
      </c>
      <c r="AF73" s="35">
        <f t="shared" si="42"/>
        <v>0.6</v>
      </c>
      <c r="AG73" s="35">
        <f t="shared" si="43"/>
        <v>0.8</v>
      </c>
      <c r="AH73" s="35">
        <f t="shared" si="44"/>
        <v>0.8</v>
      </c>
      <c r="AI73" s="15">
        <f t="shared" si="45"/>
        <v>0.2</v>
      </c>
    </row>
    <row r="74" spans="1:35" x14ac:dyDescent="0.3">
      <c r="J74" s="20" t="s">
        <v>26</v>
      </c>
      <c r="K74" s="3">
        <f>SUM('[4]文祥-外套右邊口袋-走路緩慢坐下5:文祥-外套右邊口袋-走路緩慢坐下1'!$AD$2)</f>
        <v>4</v>
      </c>
      <c r="L74" s="3">
        <f>SUM('[4]文祥-外套左邊口袋-走路緩慢坐下5:文祥-外套左邊口袋-走路緩慢坐下1'!$AD$2)</f>
        <v>4</v>
      </c>
      <c r="M74" s="3">
        <f>SUM('[4]文祥-褲子右前口袋-走路緩慢坐下5:文祥-褲子右前口袋-走路緩慢坐下1'!$AD$2)</f>
        <v>5</v>
      </c>
      <c r="N74" s="3">
        <f>SUM('[4]文祥-褲子左前口袋-走路緩慢坐下5:文祥-褲子左前口袋-走路緩慢坐下1'!$AD$2)</f>
        <v>2</v>
      </c>
      <c r="O74" s="3">
        <f>SUM('[4]文祥-褲子右後口袋-走路緩慢坐下5:文祥-褲子右後口袋-走路緩慢坐下1'!$AD$2)</f>
        <v>4</v>
      </c>
      <c r="P74" s="3">
        <f>SUM('[4]文祥-褲子左後口袋-走路緩慢坐下5:文祥-褲子左後口袋-走路緩慢坐下1'!$AD$2)</f>
        <v>5</v>
      </c>
      <c r="Q74" s="8">
        <f>SUM('[4]文祥-上衣口袋-走路緩慢坐下5:文祥-上衣口袋-走路緩慢坐下1'!$AD$2)</f>
        <v>5</v>
      </c>
      <c r="AB74" s="20" t="s">
        <v>26</v>
      </c>
      <c r="AC74" s="35">
        <f t="shared" si="39"/>
        <v>0.8</v>
      </c>
      <c r="AD74" s="35">
        <f t="shared" si="40"/>
        <v>0.8</v>
      </c>
      <c r="AE74" s="35">
        <f t="shared" si="41"/>
        <v>1</v>
      </c>
      <c r="AF74" s="35">
        <f t="shared" si="42"/>
        <v>0.4</v>
      </c>
      <c r="AG74" s="35">
        <f t="shared" si="43"/>
        <v>0.8</v>
      </c>
      <c r="AH74" s="35">
        <f t="shared" si="44"/>
        <v>1</v>
      </c>
      <c r="AI74" s="15">
        <f t="shared" si="45"/>
        <v>1</v>
      </c>
    </row>
    <row r="75" spans="1:35" ht="16.8" thickBot="1" x14ac:dyDescent="0.35">
      <c r="J75" s="18" t="s">
        <v>29</v>
      </c>
      <c r="K75" s="10">
        <f>SUM('[4]文祥-外套右邊口袋-走路蹲下5:文祥-外套右邊口袋-走路蹲下1'!$AD$2)</f>
        <v>4</v>
      </c>
      <c r="L75" s="10">
        <f>SUM('[4]文祥-外套左邊口袋-走路蹲下5:文祥-外套左邊口袋-走路蹲下1'!$AD$2)</f>
        <v>5</v>
      </c>
      <c r="M75" s="10">
        <f>SUM('[4]文祥-褲子右前口袋-走路蹲下5:文祥-褲子右前口袋-走路蹲下1'!$AD$2)</f>
        <v>5</v>
      </c>
      <c r="N75" s="10">
        <f>SUM('[4]文祥-褲子左前口袋-走路蹲下5:文祥-褲子左前口袋-走路蹲下1'!$AD$2)</f>
        <v>5</v>
      </c>
      <c r="O75" s="10">
        <f>SUM('[4]文祥-褲子右後口袋-走路蹲下5:文祥-褲子右後口袋-走路蹲下1'!$AD$2)</f>
        <v>5</v>
      </c>
      <c r="P75" s="10">
        <f>SUM('[4]文祥-褲子左後口袋-走路蹲下5:文祥-褲子左後口袋-走路蹲下1'!$AD$2)</f>
        <v>5</v>
      </c>
      <c r="Q75" s="11">
        <f>SUM('[4]文祥-上衣口袋-走路蹲下5:文祥-上衣口袋-走路蹲下1'!$AD$2)</f>
        <v>4</v>
      </c>
      <c r="AB75" s="18" t="s">
        <v>29</v>
      </c>
      <c r="AC75" s="36">
        <f t="shared" si="39"/>
        <v>0.8</v>
      </c>
      <c r="AD75" s="36">
        <f t="shared" si="40"/>
        <v>1</v>
      </c>
      <c r="AE75" s="36">
        <f t="shared" si="41"/>
        <v>1</v>
      </c>
      <c r="AF75" s="36">
        <f t="shared" si="42"/>
        <v>1</v>
      </c>
      <c r="AG75" s="36">
        <f t="shared" si="43"/>
        <v>1</v>
      </c>
      <c r="AH75" s="36">
        <f t="shared" si="44"/>
        <v>1</v>
      </c>
      <c r="AI75" s="16">
        <f t="shared" si="45"/>
        <v>0.8</v>
      </c>
    </row>
    <row r="76" spans="1:35" ht="16.8" thickBot="1" x14ac:dyDescent="0.35"/>
    <row r="77" spans="1:35" ht="16.8" thickBot="1" x14ac:dyDescent="0.35">
      <c r="A77" s="52" t="s">
        <v>52</v>
      </c>
      <c r="B77" s="53"/>
      <c r="C77" s="53"/>
      <c r="D77" s="53"/>
      <c r="E77" s="53"/>
      <c r="F77" s="53"/>
      <c r="G77" s="53"/>
      <c r="H77" s="54"/>
      <c r="J77" s="55" t="s">
        <v>55</v>
      </c>
      <c r="K77" s="56"/>
      <c r="L77" s="56"/>
      <c r="M77" s="56"/>
      <c r="N77" s="56"/>
      <c r="O77" s="56"/>
      <c r="P77" s="56"/>
      <c r="Q77" s="57"/>
      <c r="S77" s="52" t="s">
        <v>52</v>
      </c>
      <c r="T77" s="53"/>
      <c r="U77" s="53"/>
      <c r="V77" s="53"/>
      <c r="W77" s="53"/>
      <c r="X77" s="53"/>
      <c r="Y77" s="53"/>
      <c r="Z77" s="54"/>
      <c r="AA77" s="25"/>
      <c r="AB77" s="52" t="s">
        <v>53</v>
      </c>
      <c r="AC77" s="53"/>
      <c r="AD77" s="53"/>
      <c r="AE77" s="53"/>
      <c r="AF77" s="53"/>
      <c r="AG77" s="53"/>
      <c r="AH77" s="53"/>
      <c r="AI77" s="54"/>
    </row>
    <row r="78" spans="1:35" x14ac:dyDescent="0.3">
      <c r="A78" s="4"/>
      <c r="B78" s="5" t="s">
        <v>3</v>
      </c>
      <c r="C78" s="5" t="s">
        <v>4</v>
      </c>
      <c r="D78" s="5" t="s">
        <v>2</v>
      </c>
      <c r="E78" s="5" t="s">
        <v>5</v>
      </c>
      <c r="F78" s="5" t="s">
        <v>57</v>
      </c>
      <c r="G78" s="5" t="s">
        <v>58</v>
      </c>
      <c r="H78" s="6" t="s">
        <v>59</v>
      </c>
      <c r="J78" s="4"/>
      <c r="K78" s="5" t="s">
        <v>3</v>
      </c>
      <c r="L78" s="5" t="s">
        <v>4</v>
      </c>
      <c r="M78" s="5" t="s">
        <v>2</v>
      </c>
      <c r="N78" s="5" t="s">
        <v>5</v>
      </c>
      <c r="O78" s="5" t="s">
        <v>57</v>
      </c>
      <c r="P78" s="5" t="s">
        <v>58</v>
      </c>
      <c r="Q78" s="6" t="s">
        <v>59</v>
      </c>
      <c r="S78" s="4"/>
      <c r="T78" s="5" t="s">
        <v>3</v>
      </c>
      <c r="U78" s="5" t="s">
        <v>4</v>
      </c>
      <c r="V78" s="5" t="s">
        <v>2</v>
      </c>
      <c r="W78" s="5" t="s">
        <v>5</v>
      </c>
      <c r="X78" s="5" t="s">
        <v>57</v>
      </c>
      <c r="Y78" s="5" t="s">
        <v>58</v>
      </c>
      <c r="Z78" s="6" t="s">
        <v>59</v>
      </c>
      <c r="AA78" s="25"/>
      <c r="AB78" s="4"/>
      <c r="AC78" s="5" t="s">
        <v>3</v>
      </c>
      <c r="AD78" s="5" t="s">
        <v>4</v>
      </c>
      <c r="AE78" s="5" t="s">
        <v>2</v>
      </c>
      <c r="AF78" s="5" t="s">
        <v>5</v>
      </c>
      <c r="AG78" s="5" t="s">
        <v>57</v>
      </c>
      <c r="AH78" s="5" t="s">
        <v>58</v>
      </c>
      <c r="AI78" s="6" t="s">
        <v>59</v>
      </c>
    </row>
    <row r="79" spans="1:35" x14ac:dyDescent="0.3">
      <c r="A79" s="7" t="s">
        <v>6</v>
      </c>
      <c r="B79" s="3">
        <f>SUM('[3]文祥-外套右邊口袋-走路前跌5:文祥-外套右邊口袋-走路前跌1'!$AE$2)</f>
        <v>4</v>
      </c>
      <c r="C79" s="3">
        <f>SUM('[3]文祥-外套左邊口袋-走路前跌5:文祥-外套左邊口袋-走路前跌1'!$AE$2)</f>
        <v>3</v>
      </c>
      <c r="D79" s="3">
        <f>SUM('[3]文祥-褲子右前口袋-走路前跌5:文祥-褲子右前口袋-走路前跌1'!$AE$2)</f>
        <v>5</v>
      </c>
      <c r="E79" s="3">
        <f>SUM('[3]文祥-褲子左前口袋-走路前跌5:文祥-褲子左前口袋-走路前跌1'!$AE$2)</f>
        <v>4</v>
      </c>
      <c r="F79" s="3">
        <f>SUM('[3]文祥-褲子右後口袋-走路前跌5:文祥-褲子右後口袋-走路前跌1'!$AE$2)</f>
        <v>4</v>
      </c>
      <c r="G79" s="3">
        <f>SUM('[3]文祥-褲子左後口袋-走路前跌5:文祥-褲子左後口袋-走路前跌1'!$AE$2)</f>
        <v>5</v>
      </c>
      <c r="H79" s="8">
        <f>SUM('[3]文祥-上衣口袋-走路前跌5:文祥-上衣口袋-走路前跌1'!$AE$2)</f>
        <v>3</v>
      </c>
      <c r="J79" s="7" t="s">
        <v>14</v>
      </c>
      <c r="K79" s="3">
        <f>SUM('[4]文祥-外套右邊口袋-走路5:文祥-外套右邊口袋-走路1'!$AE$2)</f>
        <v>5</v>
      </c>
      <c r="L79" s="3">
        <f>SUM('[4]文祥-外套左邊口袋-走路5:文祥-外套左邊口袋-走路1'!$AE$2)</f>
        <v>5</v>
      </c>
      <c r="M79" s="3">
        <f>SUM('[4]文祥-褲子右前口袋-走路5:文祥-褲子右前口袋-走路1'!$AE$2)</f>
        <v>1</v>
      </c>
      <c r="N79" s="3">
        <f>SUM('[4]文祥-褲子左前口袋-走路5:文祥-褲子左前口袋-走路1'!$AE$2)</f>
        <v>1</v>
      </c>
      <c r="O79" s="3">
        <f>SUM('[4]文祥-褲子右後口袋-走路5:文祥-褲子右後口袋-走路1'!$AE$2)</f>
        <v>1</v>
      </c>
      <c r="P79" s="3">
        <f>SUM('[4]文祥-褲子左後口袋-走路5:文祥-褲子左後口袋-走路1'!$AE$2)</f>
        <v>2</v>
      </c>
      <c r="Q79" s="8">
        <f>SUM('[4]文祥-上衣口袋-走路5:文祥-上衣口袋-走路1'!$AE$2)</f>
        <v>5</v>
      </c>
      <c r="S79" s="7" t="s">
        <v>6</v>
      </c>
      <c r="T79" s="35">
        <f>B79/B3</f>
        <v>0.8</v>
      </c>
      <c r="U79" s="35">
        <f t="shared" ref="U79:Z79" si="46">C79/C3</f>
        <v>0.6</v>
      </c>
      <c r="V79" s="35">
        <f t="shared" si="46"/>
        <v>1</v>
      </c>
      <c r="W79" s="35">
        <f t="shared" si="46"/>
        <v>0.8</v>
      </c>
      <c r="X79" s="35">
        <f t="shared" si="46"/>
        <v>0.8</v>
      </c>
      <c r="Y79" s="35">
        <f t="shared" si="46"/>
        <v>1</v>
      </c>
      <c r="Z79" s="15">
        <f t="shared" si="46"/>
        <v>0.6</v>
      </c>
      <c r="AA79" s="26"/>
      <c r="AB79" s="7" t="s">
        <v>14</v>
      </c>
      <c r="AC79" s="35">
        <f>K79/K3</f>
        <v>1</v>
      </c>
      <c r="AD79" s="35">
        <f t="shared" ref="AD79:AI79" si="47">L79/L3</f>
        <v>1</v>
      </c>
      <c r="AE79" s="35">
        <f t="shared" si="47"/>
        <v>0.2</v>
      </c>
      <c r="AF79" s="35">
        <f t="shared" si="47"/>
        <v>0.2</v>
      </c>
      <c r="AG79" s="35">
        <f t="shared" si="47"/>
        <v>0.2</v>
      </c>
      <c r="AH79" s="35">
        <f t="shared" si="47"/>
        <v>0.4</v>
      </c>
      <c r="AI79" s="15">
        <f t="shared" si="47"/>
        <v>1</v>
      </c>
    </row>
    <row r="80" spans="1:35" x14ac:dyDescent="0.3">
      <c r="A80" s="7" t="s">
        <v>7</v>
      </c>
      <c r="B80" s="3">
        <f>SUM('[3]文祥-外套右邊口袋-走路後跌5:文祥-外套右邊口袋-走路後跌1'!$AE$2)</f>
        <v>3</v>
      </c>
      <c r="C80" s="3">
        <f>SUM('[3]文祥-外套左邊口袋-走路後跌5:文祥-外套左邊口袋-走路後跌1'!$AE$2)</f>
        <v>4</v>
      </c>
      <c r="D80" s="3">
        <f>SUM('[3]文祥-褲子右前口袋-走路後跌5:文祥-褲子右前口袋-走路後跌1'!$AE$2)</f>
        <v>5</v>
      </c>
      <c r="E80" s="3">
        <f>SUM('[3]文祥-褲子左前口袋-走路後跌5:文祥-褲子左前口袋-走路後跌1'!$AE$2)</f>
        <v>3</v>
      </c>
      <c r="F80" s="3">
        <f>SUM('[3]文祥-褲子右後口袋-走路後跌5:文祥-褲子右後口袋-走路後跌1'!$AE$2)</f>
        <v>4</v>
      </c>
      <c r="G80" s="3">
        <f>SUM('[3]文祥-褲子左後口袋-走路後跌5:文祥-褲子左後口袋-走路後跌1'!$AE$2)</f>
        <v>5</v>
      </c>
      <c r="H80" s="8">
        <f>SUM('[3]文祥-上衣口袋-走路後跌5:文祥-上衣口袋-走路後跌1'!$AE$2)</f>
        <v>4</v>
      </c>
      <c r="J80" s="7" t="s">
        <v>15</v>
      </c>
      <c r="K80" s="3">
        <f>SUM('[4]文祥-外套右邊口袋-跑步5:文祥-外套右邊口袋-跑步1'!$AE$2)</f>
        <v>2</v>
      </c>
      <c r="L80" s="3">
        <f>SUM('[4]文祥-外套左邊口袋-跑步5:文祥-外套左邊口袋-跑步1'!$AE$2)</f>
        <v>4</v>
      </c>
      <c r="M80" s="3">
        <f>SUM('[4]文祥-褲子右前口袋-跑步5:文祥-褲子右前口袋-跑步1'!$AE$2)</f>
        <v>0</v>
      </c>
      <c r="N80" s="3">
        <f>SUM('[4]文祥-褲子左前口袋-跑步5:文祥-褲子左前口袋-跑步1'!$AE$2)</f>
        <v>0</v>
      </c>
      <c r="O80" s="3">
        <f>SUM('[4]文祥-褲子右後口袋-跑步5:文祥-褲子右後口袋-跑步1'!$AE$2)</f>
        <v>2</v>
      </c>
      <c r="P80" s="3">
        <f>SUM('[4]文祥-褲子左後口袋-跑步5:文祥-褲子左後口袋-跑步1'!$AE$2)</f>
        <v>0</v>
      </c>
      <c r="Q80" s="8">
        <f>SUM('[4]文祥-上衣口袋-跑步5:文祥-上衣口袋-跑步1'!$AE$2)</f>
        <v>5</v>
      </c>
      <c r="S80" s="7" t="s">
        <v>7</v>
      </c>
      <c r="T80" s="35">
        <f t="shared" ref="T80:T82" si="48">B80/B4</f>
        <v>0.6</v>
      </c>
      <c r="U80" s="35">
        <f t="shared" ref="U80:U82" si="49">C80/C4</f>
        <v>0.8</v>
      </c>
      <c r="V80" s="35">
        <f t="shared" ref="V80:V82" si="50">D80/D4</f>
        <v>1</v>
      </c>
      <c r="W80" s="35">
        <f t="shared" ref="W80:W82" si="51">E80/E4</f>
        <v>0.6</v>
      </c>
      <c r="X80" s="35">
        <f t="shared" ref="X80:X82" si="52">F80/F4</f>
        <v>0.8</v>
      </c>
      <c r="Y80" s="35">
        <f t="shared" ref="Y80:Y82" si="53">G80/G4</f>
        <v>1</v>
      </c>
      <c r="Z80" s="15">
        <f t="shared" ref="Z80:Z82" si="54">H80/H4</f>
        <v>0.8</v>
      </c>
      <c r="AA80" s="26"/>
      <c r="AB80" s="7" t="s">
        <v>15</v>
      </c>
      <c r="AC80" s="35">
        <f t="shared" ref="AC80:AC88" si="55">K80/K4</f>
        <v>0.4</v>
      </c>
      <c r="AD80" s="35">
        <f t="shared" ref="AD80:AD88" si="56">L80/L4</f>
        <v>0.8</v>
      </c>
      <c r="AE80" s="35">
        <f t="shared" ref="AE80:AE88" si="57">M80/M4</f>
        <v>0</v>
      </c>
      <c r="AF80" s="35">
        <f t="shared" ref="AF80:AF88" si="58">N80/N4</f>
        <v>0</v>
      </c>
      <c r="AG80" s="35">
        <f t="shared" ref="AG80:AG88" si="59">O80/O4</f>
        <v>0.4</v>
      </c>
      <c r="AH80" s="35">
        <f t="shared" ref="AH80:AH88" si="60">P80/P4</f>
        <v>0</v>
      </c>
      <c r="AI80" s="15">
        <f t="shared" ref="AI80:AI88" si="61">Q80/Q4</f>
        <v>1</v>
      </c>
    </row>
    <row r="81" spans="1:35" x14ac:dyDescent="0.3">
      <c r="A81" s="7" t="s">
        <v>8</v>
      </c>
      <c r="B81" s="3">
        <f>SUM('[3]文祥-外套右邊口袋-走路左跌5:文祥-外套右邊口袋-走路左跌1'!$AE$2)</f>
        <v>1</v>
      </c>
      <c r="C81" s="3">
        <f>SUM('[3]文祥-外套左邊口袋-走路左跌5:文祥-外套左邊口袋-走路左跌1'!$AE$2)</f>
        <v>5</v>
      </c>
      <c r="D81" s="3">
        <f>SUM('[3]文祥-褲子右前口袋-走路左跌5:文祥-褲子右前口袋-走路左跌1'!$AE$2)</f>
        <v>5</v>
      </c>
      <c r="E81" s="3">
        <f>SUM('[3]文祥-褲子左前口袋-走路左跌5:文祥-褲子左前口袋-走路左跌1'!$AE$2)</f>
        <v>5</v>
      </c>
      <c r="F81" s="3">
        <f>SUM('[3]文祥-褲子右後口袋-走路左跌5:文祥-褲子右後口袋-走路左跌1'!$AE$2)</f>
        <v>2</v>
      </c>
      <c r="G81" s="3">
        <f>SUM('[3]文祥-褲子左後口袋-走路左跌5:文祥-褲子左後口袋-走路左跌1'!$AE$2)</f>
        <v>3</v>
      </c>
      <c r="H81" s="8">
        <f>SUM('[3]文祥-上衣口袋-走路左跌5:文祥-上衣口袋-走路左跌1'!$AE$2)</f>
        <v>4</v>
      </c>
      <c r="J81" s="7" t="s">
        <v>16</v>
      </c>
      <c r="K81" s="3">
        <f>SUM('[4]文祥-外套右邊口袋-上樓梯5:文祥-外套右邊口袋-上樓梯1'!$AE$2)</f>
        <v>5</v>
      </c>
      <c r="L81" s="3">
        <f>SUM('[4]文祥-外套左邊口袋-上樓梯5:文祥-外套左邊口袋-上樓梯1'!$AE$2)</f>
        <v>5</v>
      </c>
      <c r="M81" s="3">
        <f>SUM('[4]文祥-褲子右前口袋-上樓梯5:文祥-褲子右前口袋-上樓梯1'!$AE$2)</f>
        <v>5</v>
      </c>
      <c r="N81" s="3">
        <f>SUM('[4]文祥-褲子左前口袋-上樓梯5:文祥-褲子左前口袋-上樓梯1'!$AE$2)</f>
        <v>4</v>
      </c>
      <c r="O81" s="3">
        <f>SUM('[4]文祥-褲子右後口袋-上樓梯5:文祥-褲子右後口袋-上樓梯1'!$AE$2)</f>
        <v>3</v>
      </c>
      <c r="P81" s="3">
        <f>SUM('[4]文祥-褲子左後口袋-上樓梯5:文祥-褲子左後口袋-上樓梯1'!$AE$2)</f>
        <v>2</v>
      </c>
      <c r="Q81" s="8">
        <f>SUM('[4]文祥-上衣口袋-上樓梯5:文祥-上衣口袋-上樓梯1'!$AE$2)</f>
        <v>4</v>
      </c>
      <c r="S81" s="7" t="s">
        <v>8</v>
      </c>
      <c r="T81" s="35">
        <f t="shared" si="48"/>
        <v>0.2</v>
      </c>
      <c r="U81" s="35">
        <f t="shared" si="49"/>
        <v>1</v>
      </c>
      <c r="V81" s="35">
        <f t="shared" si="50"/>
        <v>1</v>
      </c>
      <c r="W81" s="35">
        <f t="shared" si="51"/>
        <v>1</v>
      </c>
      <c r="X81" s="35">
        <f t="shared" si="52"/>
        <v>0.4</v>
      </c>
      <c r="Y81" s="35">
        <f t="shared" si="53"/>
        <v>0.6</v>
      </c>
      <c r="Z81" s="15">
        <f t="shared" si="54"/>
        <v>0.8</v>
      </c>
      <c r="AA81" s="26"/>
      <c r="AB81" s="7" t="s">
        <v>16</v>
      </c>
      <c r="AC81" s="35">
        <f t="shared" si="55"/>
        <v>1</v>
      </c>
      <c r="AD81" s="35">
        <f t="shared" si="56"/>
        <v>1</v>
      </c>
      <c r="AE81" s="35">
        <f t="shared" si="57"/>
        <v>1</v>
      </c>
      <c r="AF81" s="35">
        <f t="shared" si="58"/>
        <v>0.8</v>
      </c>
      <c r="AG81" s="35">
        <f t="shared" si="59"/>
        <v>0.6</v>
      </c>
      <c r="AH81" s="35">
        <f t="shared" si="60"/>
        <v>0.4</v>
      </c>
      <c r="AI81" s="15">
        <f t="shared" si="61"/>
        <v>0.8</v>
      </c>
    </row>
    <row r="82" spans="1:35" ht="16.8" thickBot="1" x14ac:dyDescent="0.35">
      <c r="A82" s="9" t="s">
        <v>10</v>
      </c>
      <c r="B82" s="10">
        <f>SUM('[3]文祥-外套右邊口袋-走路右跌5:文祥-外套右邊口袋-走路右跌1'!$AE$2)</f>
        <v>3</v>
      </c>
      <c r="C82" s="10">
        <f>SUM('[3]文祥-外套左邊口袋-走路右跌5:文祥-外套左邊口袋-走路右跌1'!$AE$2)</f>
        <v>3</v>
      </c>
      <c r="D82" s="10">
        <f>SUM('[3]文祥-褲子右前口袋-走路右跌5:文祥-褲子右前口袋-走路右跌1'!$AE$2)</f>
        <v>4</v>
      </c>
      <c r="E82" s="10">
        <f>SUM('[3]文祥-褲子左前口袋-走路右跌5:文祥-褲子左前口袋-走路右跌1'!$AE$2)</f>
        <v>4</v>
      </c>
      <c r="F82" s="10">
        <f>SUM('[3]文祥-褲子右後口袋-走路右跌5:文祥-褲子右後口袋-走路右跌1'!$AE$2)</f>
        <v>5</v>
      </c>
      <c r="G82" s="10">
        <f>SUM('[3]文祥-褲子左後口袋-走路右跌5:文祥-褲子左後口袋-走路右跌1'!$AE$2)</f>
        <v>5</v>
      </c>
      <c r="H82" s="11">
        <f>SUM('[3]文祥-上衣口袋-走路右跌5:文祥-上衣口袋-走路右跌1'!$AE$2)</f>
        <v>4</v>
      </c>
      <c r="J82" s="7" t="s">
        <v>17</v>
      </c>
      <c r="K82" s="3">
        <f>SUM('[4]文祥-外套右邊口袋-下樓梯5:文祥-外套右邊口袋-下樓梯1'!$AE$2)</f>
        <v>2</v>
      </c>
      <c r="L82" s="3">
        <f>SUM('[4]文祥-外套左邊口袋-下樓梯5:文祥-外套左邊口袋-下樓梯1'!$AE$2)</f>
        <v>2</v>
      </c>
      <c r="M82" s="3">
        <f>SUM('[4]文祥-褲子右前口袋-下樓梯5:文祥-褲子右前口袋-下樓梯1'!$AE$2)</f>
        <v>3</v>
      </c>
      <c r="N82" s="3">
        <f>SUM('[4]文祥-褲子左前口袋-下樓梯5:文祥-褲子左前口袋-下樓梯1'!$AE$2)</f>
        <v>0</v>
      </c>
      <c r="O82" s="3">
        <f>SUM('[4]文祥-褲子右後口袋-下樓梯5:文祥-褲子右後口袋-下樓梯1'!$AE$2)</f>
        <v>2</v>
      </c>
      <c r="P82" s="3">
        <f>SUM('[4]文祥-褲子左後口袋-下樓梯5:文祥-褲子左後口袋-下樓梯1'!$AE$2)</f>
        <v>3</v>
      </c>
      <c r="Q82" s="8">
        <f>SUM('[4]文祥-上衣口袋-下樓梯5:文祥-上衣口袋-下樓梯1'!$AE$2)</f>
        <v>2</v>
      </c>
      <c r="S82" s="9" t="s">
        <v>10</v>
      </c>
      <c r="T82" s="36">
        <f t="shared" si="48"/>
        <v>0.6</v>
      </c>
      <c r="U82" s="36">
        <f t="shared" si="49"/>
        <v>0.6</v>
      </c>
      <c r="V82" s="36">
        <f t="shared" si="50"/>
        <v>0.8</v>
      </c>
      <c r="W82" s="36">
        <f t="shared" si="51"/>
        <v>0.8</v>
      </c>
      <c r="X82" s="36">
        <f t="shared" si="52"/>
        <v>1</v>
      </c>
      <c r="Y82" s="36">
        <f t="shared" si="53"/>
        <v>1</v>
      </c>
      <c r="Z82" s="16">
        <f t="shared" si="54"/>
        <v>0.8</v>
      </c>
      <c r="AA82" s="26"/>
      <c r="AB82" s="7" t="s">
        <v>17</v>
      </c>
      <c r="AC82" s="35">
        <f t="shared" si="55"/>
        <v>0.4</v>
      </c>
      <c r="AD82" s="35">
        <f t="shared" si="56"/>
        <v>0.4</v>
      </c>
      <c r="AE82" s="35">
        <f t="shared" si="57"/>
        <v>0.6</v>
      </c>
      <c r="AF82" s="35">
        <f t="shared" si="58"/>
        <v>0</v>
      </c>
      <c r="AG82" s="35">
        <f t="shared" si="59"/>
        <v>0.4</v>
      </c>
      <c r="AH82" s="35">
        <f t="shared" si="60"/>
        <v>0.6</v>
      </c>
      <c r="AI82" s="15">
        <f t="shared" si="61"/>
        <v>0.4</v>
      </c>
    </row>
    <row r="83" spans="1:35" x14ac:dyDescent="0.3">
      <c r="A83" s="25"/>
      <c r="B83" s="25"/>
      <c r="C83" s="25"/>
      <c r="D83" s="25"/>
      <c r="E83" s="25"/>
      <c r="F83" s="25"/>
      <c r="G83" s="25"/>
      <c r="H83" s="25"/>
      <c r="J83" s="7" t="s">
        <v>27</v>
      </c>
      <c r="K83" s="3">
        <f>SUM('[4]文祥-外套右邊口袋-上旋轉樓梯5:文祥-外套右邊口袋-上旋轉樓梯1'!$AE$2)</f>
        <v>4</v>
      </c>
      <c r="L83" s="3">
        <f>SUM('[4]文祥-外套左邊口袋-上旋轉樓梯5:文祥-外套左邊口袋-上旋轉樓梯1'!$AE$2)</f>
        <v>5</v>
      </c>
      <c r="M83" s="3">
        <f>SUM('[4]文祥-褲子右前口袋-上旋轉樓梯5:文祥-褲子右前口袋-上旋轉樓梯1'!$AE$2)</f>
        <v>4</v>
      </c>
      <c r="N83" s="3">
        <f>SUM('[4]文祥-褲子左前口袋-上旋轉樓梯5:文祥-褲子左前口袋-上旋轉樓梯1'!$AE$2)</f>
        <v>4</v>
      </c>
      <c r="O83" s="3">
        <f>SUM('[4]文祥-褲子右後口袋-上旋轉樓梯5:文祥-褲子右後口袋-上旋轉樓梯1'!$AE$2)</f>
        <v>4</v>
      </c>
      <c r="P83" s="3">
        <f>SUM('[4]文祥-褲子左後口袋-上旋轉樓梯5:文祥-褲子左後口袋-上旋轉樓梯1'!$AE$2)</f>
        <v>4</v>
      </c>
      <c r="Q83" s="8">
        <f>SUM('[4]文祥-上衣口袋-上旋轉樓梯5:文祥-上衣口袋-上旋轉樓梯1'!$AE$2)</f>
        <v>5</v>
      </c>
      <c r="AB83" s="7" t="s">
        <v>27</v>
      </c>
      <c r="AC83" s="35">
        <f t="shared" si="55"/>
        <v>0.8</v>
      </c>
      <c r="AD83" s="35">
        <f t="shared" si="56"/>
        <v>1</v>
      </c>
      <c r="AE83" s="35">
        <f t="shared" si="57"/>
        <v>0.8</v>
      </c>
      <c r="AF83" s="35">
        <f t="shared" si="58"/>
        <v>0.8</v>
      </c>
      <c r="AG83" s="35">
        <f t="shared" si="59"/>
        <v>0.8</v>
      </c>
      <c r="AH83" s="35">
        <f t="shared" si="60"/>
        <v>0.8</v>
      </c>
      <c r="AI83" s="15">
        <f t="shared" si="61"/>
        <v>1</v>
      </c>
    </row>
    <row r="84" spans="1:35" x14ac:dyDescent="0.3">
      <c r="A84" s="25"/>
      <c r="B84" s="25"/>
      <c r="C84" s="25"/>
      <c r="D84" s="25"/>
      <c r="E84" s="25"/>
      <c r="F84" s="25"/>
      <c r="G84" s="25"/>
      <c r="H84" s="25"/>
      <c r="J84" s="7" t="s">
        <v>28</v>
      </c>
      <c r="K84" s="3">
        <f>SUM('[4]文祥-外套右邊口袋-下旋轉樓梯5:文祥-外套右邊口袋-下旋轉樓梯1'!$AE$2)</f>
        <v>4</v>
      </c>
      <c r="L84" s="3">
        <f>SUM('[4]文祥-外套左邊口袋-下旋轉樓梯5:文祥-外套左邊口袋-下旋轉樓梯1'!$AE$2)</f>
        <v>1</v>
      </c>
      <c r="M84" s="3">
        <f>SUM('[4]文祥-褲子右前口袋-下旋轉樓梯5:文祥-褲子右前口袋-下旋轉樓梯1'!$AE$2)</f>
        <v>3</v>
      </c>
      <c r="N84" s="3">
        <f>SUM('[4]文祥-褲子左前口袋-下旋轉樓梯5:文祥-褲子左前口袋-下旋轉樓梯1'!$AE$2)</f>
        <v>1</v>
      </c>
      <c r="O84" s="3">
        <f>SUM('[4]文祥-褲子右後口袋-下旋轉樓梯5:文祥-褲子右後口袋-下旋轉樓梯1'!$AE$2)</f>
        <v>1</v>
      </c>
      <c r="P84" s="3">
        <f>SUM('[4]文祥-褲子左後口袋-下旋轉樓梯5:文祥-褲子左後口袋-下旋轉樓梯1'!$AE$2)</f>
        <v>1</v>
      </c>
      <c r="Q84" s="8">
        <f>SUM('[4]文祥-上衣口袋-下旋轉樓梯5:文祥-上衣口袋-下旋轉樓梯1'!$AE$2)</f>
        <v>1</v>
      </c>
      <c r="AB84" s="7" t="s">
        <v>28</v>
      </c>
      <c r="AC84" s="35">
        <f t="shared" si="55"/>
        <v>0.8</v>
      </c>
      <c r="AD84" s="35">
        <f t="shared" si="56"/>
        <v>0.2</v>
      </c>
      <c r="AE84" s="35">
        <f t="shared" si="57"/>
        <v>0.6</v>
      </c>
      <c r="AF84" s="35">
        <f t="shared" si="58"/>
        <v>0.2</v>
      </c>
      <c r="AG84" s="35">
        <f t="shared" si="59"/>
        <v>0.2</v>
      </c>
      <c r="AH84" s="35">
        <f t="shared" si="60"/>
        <v>0.2</v>
      </c>
      <c r="AI84" s="15">
        <f t="shared" si="61"/>
        <v>0.2</v>
      </c>
    </row>
    <row r="85" spans="1:35" x14ac:dyDescent="0.3">
      <c r="J85" s="20" t="s">
        <v>18</v>
      </c>
      <c r="K85" s="3">
        <f>SUM('[4]文祥-外套右邊口袋-走路坐下5:文祥-外套右邊口袋-走路坐下1'!$AE$2)</f>
        <v>5</v>
      </c>
      <c r="L85" s="3">
        <f>SUM('[4]文祥-外套左邊口袋-走路坐下5:文祥-外套左邊口袋-走路坐下1'!$AE$2)</f>
        <v>5</v>
      </c>
      <c r="M85" s="3">
        <f>SUM('[4]文祥-褲子右前口袋-走路坐下5:文祥-褲子右前口袋-走路坐下1'!$AE$2)</f>
        <v>2</v>
      </c>
      <c r="N85" s="3">
        <f>SUM('[4]文祥-褲子左前口袋-走路坐下5:文祥-褲子左前口袋-走路坐下1'!$AE$2)</f>
        <v>2</v>
      </c>
      <c r="O85" s="3">
        <f>SUM('[4]文祥-褲子右後口袋-走路坐下5:文祥-褲子右後口袋-走路坐下1'!$AE$2)</f>
        <v>3</v>
      </c>
      <c r="P85" s="3">
        <f>SUM('[4]文祥-褲子左後口袋-走路坐下5:文祥-褲子左後口袋-走路坐下1'!$AE$2)</f>
        <v>5</v>
      </c>
      <c r="Q85" s="8">
        <f>SUM('[4]文祥-上衣口袋-走路坐下5:文祥-上衣口袋-走路坐下1'!$AE$2)</f>
        <v>4</v>
      </c>
      <c r="AB85" s="20" t="s">
        <v>18</v>
      </c>
      <c r="AC85" s="35">
        <f t="shared" si="55"/>
        <v>1</v>
      </c>
      <c r="AD85" s="35">
        <f t="shared" si="56"/>
        <v>1</v>
      </c>
      <c r="AE85" s="35">
        <f t="shared" si="57"/>
        <v>0.4</v>
      </c>
      <c r="AF85" s="35">
        <f t="shared" si="58"/>
        <v>0.4</v>
      </c>
      <c r="AG85" s="35">
        <f t="shared" si="59"/>
        <v>0.6</v>
      </c>
      <c r="AH85" s="35">
        <f t="shared" si="60"/>
        <v>1</v>
      </c>
      <c r="AI85" s="15">
        <f t="shared" si="61"/>
        <v>0.8</v>
      </c>
    </row>
    <row r="86" spans="1:35" x14ac:dyDescent="0.3">
      <c r="J86" s="20" t="s">
        <v>24</v>
      </c>
      <c r="K86" s="3">
        <f>SUM('[4]文祥-外套右邊口袋-接掛電話5:文祥-外套右邊口袋-接掛電話1'!$AE$2)</f>
        <v>5</v>
      </c>
      <c r="L86" s="3">
        <f>SUM('[4]文祥-外套左邊口袋-接掛電話5:文祥-外套左邊口袋-接掛電話1'!$AE$2)</f>
        <v>5</v>
      </c>
      <c r="M86" s="3">
        <f>SUM('[4]文祥-褲子右前口袋-接掛電話5:文祥-褲子右前口袋-接掛電話1'!$AE$2)</f>
        <v>4</v>
      </c>
      <c r="N86" s="3">
        <f>SUM('[4]文祥-褲子左前口袋-接掛電話5:文祥-褲子左前口袋-接掛電話1'!$AE$2)</f>
        <v>4</v>
      </c>
      <c r="O86" s="3">
        <f>SUM('[4]文祥-褲子右後口袋-接掛電話5:文祥-褲子右後口袋-接掛電話1'!$AE$2)</f>
        <v>5</v>
      </c>
      <c r="P86" s="3">
        <f>SUM('[4]文祥-褲子左後口袋-接掛電話5:文祥-褲子左後口袋-接掛電話1'!$AE$2)</f>
        <v>2</v>
      </c>
      <c r="Q86" s="8">
        <f>SUM('[4]文祥-上衣口袋-接掛電話5:文祥-上衣口袋-接掛電話1'!$AE$2)</f>
        <v>5</v>
      </c>
      <c r="AB86" s="20" t="s">
        <v>24</v>
      </c>
      <c r="AC86" s="35">
        <f t="shared" si="55"/>
        <v>1</v>
      </c>
      <c r="AD86" s="35">
        <f t="shared" si="56"/>
        <v>1</v>
      </c>
      <c r="AE86" s="35">
        <f t="shared" si="57"/>
        <v>0.8</v>
      </c>
      <c r="AF86" s="35">
        <f t="shared" si="58"/>
        <v>0.8</v>
      </c>
      <c r="AG86" s="35">
        <f t="shared" si="59"/>
        <v>1</v>
      </c>
      <c r="AH86" s="35">
        <f t="shared" si="60"/>
        <v>0.4</v>
      </c>
      <c r="AI86" s="15">
        <f t="shared" si="61"/>
        <v>1</v>
      </c>
    </row>
    <row r="87" spans="1:35" x14ac:dyDescent="0.3">
      <c r="J87" s="20" t="s">
        <v>26</v>
      </c>
      <c r="K87" s="3">
        <f>SUM('[4]文祥-外套右邊口袋-走路緩慢坐下5:文祥-外套右邊口袋-走路緩慢坐下1'!$AE$2)</f>
        <v>5</v>
      </c>
      <c r="L87" s="3">
        <f>SUM('[4]文祥-外套左邊口袋-走路緩慢坐下5:文祥-外套左邊口袋-走路緩慢坐下1'!$AE$2)</f>
        <v>5</v>
      </c>
      <c r="M87" s="3">
        <f>SUM('[4]文祥-褲子右前口袋-走路緩慢坐下5:文祥-褲子右前口袋-走路緩慢坐下1'!$AE$2)</f>
        <v>4</v>
      </c>
      <c r="N87" s="3">
        <f>SUM('[4]文祥-褲子左前口袋-走路緩慢坐下5:文祥-褲子左前口袋-走路緩慢坐下1'!$AE$2)</f>
        <v>3</v>
      </c>
      <c r="O87" s="3">
        <f>SUM('[4]文祥-褲子右後口袋-走路緩慢坐下5:文祥-褲子右後口袋-走路緩慢坐下1'!$AE$2)</f>
        <v>4</v>
      </c>
      <c r="P87" s="3">
        <f>SUM('[4]文祥-褲子左後口袋-走路緩慢坐下5:文祥-褲子左後口袋-走路緩慢坐下1'!$AE$2)</f>
        <v>5</v>
      </c>
      <c r="Q87" s="8">
        <f>SUM('[4]文祥-上衣口袋-走路緩慢坐下5:文祥-上衣口袋-走路緩慢坐下1'!$AE$2)</f>
        <v>5</v>
      </c>
      <c r="AB87" s="20" t="s">
        <v>26</v>
      </c>
      <c r="AC87" s="35">
        <f t="shared" si="55"/>
        <v>1</v>
      </c>
      <c r="AD87" s="35">
        <f t="shared" si="56"/>
        <v>1</v>
      </c>
      <c r="AE87" s="35">
        <f t="shared" si="57"/>
        <v>0.8</v>
      </c>
      <c r="AF87" s="35">
        <f t="shared" si="58"/>
        <v>0.6</v>
      </c>
      <c r="AG87" s="35">
        <f t="shared" si="59"/>
        <v>0.8</v>
      </c>
      <c r="AH87" s="35">
        <f t="shared" si="60"/>
        <v>1</v>
      </c>
      <c r="AI87" s="15">
        <f t="shared" si="61"/>
        <v>1</v>
      </c>
    </row>
    <row r="88" spans="1:35" ht="16.8" thickBot="1" x14ac:dyDescent="0.35">
      <c r="J88" s="18" t="s">
        <v>29</v>
      </c>
      <c r="K88" s="10">
        <f>SUM('[4]文祥-外套右邊口袋-走路蹲下5:文祥-外套右邊口袋-走路蹲下1'!$AE$2)</f>
        <v>5</v>
      </c>
      <c r="L88" s="10">
        <f>SUM('[4]文祥-外套左邊口袋-走路蹲下5:文祥-外套左邊口袋-走路蹲下1'!$AE$2)</f>
        <v>5</v>
      </c>
      <c r="M88" s="10">
        <f>SUM('[4]文祥-褲子右前口袋-走路蹲下5:文祥-褲子右前口袋-走路蹲下1'!$AE$2)</f>
        <v>5</v>
      </c>
      <c r="N88" s="10">
        <f>SUM('[4]文祥-褲子左前口袋-走路蹲下5:文祥-褲子左前口袋-走路蹲下1'!$AE$2)</f>
        <v>5</v>
      </c>
      <c r="O88" s="10">
        <f>SUM('[4]文祥-褲子右後口袋-走路蹲下5:文祥-褲子右後口袋-走路蹲下1'!$AE$2)</f>
        <v>5</v>
      </c>
      <c r="P88" s="10">
        <f>SUM('[4]文祥-褲子左後口袋-走路蹲下5:文祥-褲子左後口袋-走路蹲下1'!$AE$2)</f>
        <v>5</v>
      </c>
      <c r="Q88" s="11">
        <f>SUM('[4]文祥-上衣口袋-走路蹲下5:文祥-上衣口袋-走路蹲下1'!$AE$2)</f>
        <v>5</v>
      </c>
      <c r="AB88" s="18" t="s">
        <v>29</v>
      </c>
      <c r="AC88" s="36">
        <f t="shared" si="55"/>
        <v>1</v>
      </c>
      <c r="AD88" s="36">
        <f t="shared" si="56"/>
        <v>1</v>
      </c>
      <c r="AE88" s="36">
        <f t="shared" si="57"/>
        <v>1</v>
      </c>
      <c r="AF88" s="36">
        <f t="shared" si="58"/>
        <v>1</v>
      </c>
      <c r="AG88" s="36">
        <f t="shared" si="59"/>
        <v>1</v>
      </c>
      <c r="AH88" s="36">
        <f t="shared" si="60"/>
        <v>1</v>
      </c>
      <c r="AI88" s="16">
        <f t="shared" si="61"/>
        <v>1</v>
      </c>
    </row>
  </sheetData>
  <mergeCells count="20">
    <mergeCell ref="AB51:AI51"/>
    <mergeCell ref="A1:H1"/>
    <mergeCell ref="J1:Q1"/>
    <mergeCell ref="A14:B14"/>
    <mergeCell ref="G14:H14"/>
    <mergeCell ref="A26:B26"/>
    <mergeCell ref="G26:H26"/>
    <mergeCell ref="A38:B38"/>
    <mergeCell ref="G38:H38"/>
    <mergeCell ref="A51:H51"/>
    <mergeCell ref="J51:Q51"/>
    <mergeCell ref="S51:Z51"/>
    <mergeCell ref="A64:H64"/>
    <mergeCell ref="J64:Q64"/>
    <mergeCell ref="S64:Z64"/>
    <mergeCell ref="AB64:AI64"/>
    <mergeCell ref="A77:H77"/>
    <mergeCell ref="J77:Q77"/>
    <mergeCell ref="S77:Z77"/>
    <mergeCell ref="AB77:AI7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AI88"/>
  <sheetViews>
    <sheetView workbookViewId="0">
      <selection activeCell="K55" sqref="K55:Q58"/>
    </sheetView>
  </sheetViews>
  <sheetFormatPr defaultRowHeight="16.2" x14ac:dyDescent="0.3"/>
  <cols>
    <col min="1" max="1" width="10.44140625" bestFit="1" customWidth="1"/>
    <col min="2" max="2" width="15.33203125" bestFit="1" customWidth="1"/>
    <col min="3" max="3" width="30" bestFit="1" customWidth="1"/>
    <col min="4" max="4" width="15.33203125" bestFit="1" customWidth="1"/>
    <col min="5" max="8" width="16.109375" customWidth="1"/>
    <col min="9" max="9" width="30.6640625" customWidth="1"/>
    <col min="10" max="10" width="17.77734375" bestFit="1" customWidth="1"/>
    <col min="11" max="11" width="15.33203125" bestFit="1" customWidth="1"/>
    <col min="12" max="12" width="34.88671875" bestFit="1" customWidth="1"/>
    <col min="13" max="14" width="15.33203125" bestFit="1" customWidth="1"/>
    <col min="15" max="17" width="16.109375" customWidth="1"/>
    <col min="18" max="18" width="12" customWidth="1"/>
    <col min="19" max="19" width="15.33203125" bestFit="1" customWidth="1"/>
    <col min="20" max="20" width="16.109375" customWidth="1"/>
    <col min="21" max="21" width="15.33203125" bestFit="1" customWidth="1"/>
    <col min="22" max="22" width="17.77734375" bestFit="1" customWidth="1"/>
    <col min="23" max="23" width="15.33203125" bestFit="1" customWidth="1"/>
    <col min="24" max="27" width="15.33203125" customWidth="1"/>
    <col min="28" max="28" width="25.109375" bestFit="1" customWidth="1"/>
    <col min="29" max="32" width="15.33203125" bestFit="1" customWidth="1"/>
    <col min="33" max="35" width="16.109375" customWidth="1"/>
  </cols>
  <sheetData>
    <row r="1" spans="1:17" ht="16.8" thickBot="1" x14ac:dyDescent="0.35">
      <c r="A1" s="52" t="s">
        <v>9</v>
      </c>
      <c r="B1" s="53"/>
      <c r="C1" s="53"/>
      <c r="D1" s="53"/>
      <c r="E1" s="53"/>
      <c r="F1" s="53"/>
      <c r="G1" s="53"/>
      <c r="H1" s="54"/>
      <c r="J1" s="55" t="s">
        <v>13</v>
      </c>
      <c r="K1" s="56"/>
      <c r="L1" s="56"/>
      <c r="M1" s="56"/>
      <c r="N1" s="56"/>
      <c r="O1" s="56"/>
      <c r="P1" s="56"/>
      <c r="Q1" s="57"/>
    </row>
    <row r="2" spans="1:17" x14ac:dyDescent="0.3">
      <c r="A2" s="4"/>
      <c r="B2" s="5" t="s">
        <v>3</v>
      </c>
      <c r="C2" s="5" t="s">
        <v>4</v>
      </c>
      <c r="D2" s="5" t="s">
        <v>2</v>
      </c>
      <c r="E2" s="5" t="s">
        <v>5</v>
      </c>
      <c r="F2" s="5" t="s">
        <v>57</v>
      </c>
      <c r="G2" s="5" t="s">
        <v>58</v>
      </c>
      <c r="H2" s="6" t="s">
        <v>59</v>
      </c>
      <c r="J2" s="4"/>
      <c r="K2" s="5" t="s">
        <v>3</v>
      </c>
      <c r="L2" s="5" t="s">
        <v>4</v>
      </c>
      <c r="M2" s="5" t="s">
        <v>2</v>
      </c>
      <c r="N2" s="5" t="s">
        <v>5</v>
      </c>
      <c r="O2" s="5" t="s">
        <v>57</v>
      </c>
      <c r="P2" s="5" t="s">
        <v>58</v>
      </c>
      <c r="Q2" s="6" t="s">
        <v>59</v>
      </c>
    </row>
    <row r="3" spans="1:17" x14ac:dyDescent="0.3">
      <c r="A3" s="7" t="s">
        <v>6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8">
        <v>5</v>
      </c>
      <c r="J3" s="7" t="s">
        <v>14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8">
        <v>5</v>
      </c>
    </row>
    <row r="4" spans="1:17" x14ac:dyDescent="0.3">
      <c r="A4" s="7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8">
        <v>5</v>
      </c>
      <c r="J4" s="7" t="s">
        <v>15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8">
        <v>5</v>
      </c>
    </row>
    <row r="5" spans="1:17" x14ac:dyDescent="0.3">
      <c r="A5" s="7" t="s">
        <v>8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8">
        <v>5</v>
      </c>
      <c r="J5" s="7" t="s">
        <v>16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8">
        <v>5</v>
      </c>
    </row>
    <row r="6" spans="1:17" ht="16.8" thickBot="1" x14ac:dyDescent="0.35">
      <c r="A6" s="9" t="s">
        <v>10</v>
      </c>
      <c r="B6" s="10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1">
        <v>5</v>
      </c>
      <c r="J6" s="7" t="s">
        <v>17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8">
        <v>5</v>
      </c>
    </row>
    <row r="7" spans="1:17" x14ac:dyDescent="0.3">
      <c r="A7" s="25"/>
      <c r="B7" s="25"/>
      <c r="C7" s="25"/>
      <c r="D7" s="25"/>
      <c r="E7" s="25"/>
      <c r="F7" s="25"/>
      <c r="G7" s="25"/>
      <c r="H7" s="25"/>
      <c r="J7" s="7" t="s">
        <v>27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8">
        <v>5</v>
      </c>
    </row>
    <row r="8" spans="1:17" x14ac:dyDescent="0.3">
      <c r="A8" s="25"/>
      <c r="B8" s="25"/>
      <c r="C8" s="25"/>
      <c r="D8" s="25"/>
      <c r="E8" s="25"/>
      <c r="F8" s="25"/>
      <c r="G8" s="25"/>
      <c r="H8" s="25"/>
      <c r="J8" s="7" t="s">
        <v>28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8">
        <v>5</v>
      </c>
    </row>
    <row r="9" spans="1:17" x14ac:dyDescent="0.3">
      <c r="J9" s="20" t="s">
        <v>18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8">
        <v>5</v>
      </c>
    </row>
    <row r="10" spans="1:17" x14ac:dyDescent="0.3">
      <c r="J10" s="20" t="s">
        <v>24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8">
        <v>5</v>
      </c>
    </row>
    <row r="11" spans="1:17" x14ac:dyDescent="0.3">
      <c r="J11" s="20" t="s">
        <v>26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8">
        <v>5</v>
      </c>
    </row>
    <row r="12" spans="1:17" ht="16.8" thickBot="1" x14ac:dyDescent="0.35">
      <c r="J12" s="18" t="s">
        <v>29</v>
      </c>
      <c r="K12" s="10">
        <v>5</v>
      </c>
      <c r="L12" s="10">
        <v>5</v>
      </c>
      <c r="M12" s="10">
        <v>5</v>
      </c>
      <c r="N12" s="10">
        <v>5</v>
      </c>
      <c r="O12" s="10">
        <v>5</v>
      </c>
      <c r="P12" s="10">
        <v>5</v>
      </c>
      <c r="Q12" s="11">
        <v>5</v>
      </c>
    </row>
    <row r="13" spans="1:17" ht="16.8" thickBot="1" x14ac:dyDescent="0.35"/>
    <row r="14" spans="1:17" ht="16.8" thickBot="1" x14ac:dyDescent="0.35">
      <c r="A14" s="58" t="s">
        <v>9</v>
      </c>
      <c r="B14" s="59"/>
      <c r="C14" s="42" t="s">
        <v>12</v>
      </c>
      <c r="D14" s="23" t="s">
        <v>11</v>
      </c>
      <c r="G14" s="52" t="s">
        <v>13</v>
      </c>
      <c r="H14" s="60"/>
      <c r="I14" s="37" t="s">
        <v>19</v>
      </c>
      <c r="J14" s="38" t="s">
        <v>20</v>
      </c>
    </row>
    <row r="15" spans="1:17" x14ac:dyDescent="0.3">
      <c r="A15" s="4" t="s">
        <v>6</v>
      </c>
      <c r="B15" s="5">
        <f>SUM(B3:H3)</f>
        <v>35</v>
      </c>
      <c r="C15" s="5">
        <f>SUM(B53:H53)</f>
        <v>35</v>
      </c>
      <c r="D15" s="24">
        <f>C15/B15</f>
        <v>1</v>
      </c>
      <c r="G15" s="4" t="s">
        <v>14</v>
      </c>
      <c r="H15" s="5">
        <f>SUM(K3:Q3)</f>
        <v>35</v>
      </c>
      <c r="I15" s="5">
        <f>SUM(K53:Q53)</f>
        <v>35</v>
      </c>
      <c r="J15" s="24">
        <f>I15/H15</f>
        <v>1</v>
      </c>
    </row>
    <row r="16" spans="1:17" x14ac:dyDescent="0.3">
      <c r="A16" s="7" t="s">
        <v>7</v>
      </c>
      <c r="B16" s="3">
        <f>SUM(B4:H4)</f>
        <v>35</v>
      </c>
      <c r="C16" s="13">
        <f t="shared" ref="C16:C18" si="0">SUM(B54:H54)</f>
        <v>35</v>
      </c>
      <c r="D16" s="15">
        <f>C16/B16</f>
        <v>1</v>
      </c>
      <c r="G16" s="7" t="s">
        <v>15</v>
      </c>
      <c r="H16" s="3">
        <f t="shared" ref="H16:H24" si="1">SUM(K4:Q4)</f>
        <v>35</v>
      </c>
      <c r="I16" s="3">
        <f t="shared" ref="I16:I24" si="2">SUM(K54:Q54)</f>
        <v>35</v>
      </c>
      <c r="J16" s="15">
        <f t="shared" ref="J16:J24" si="3">I16/H16</f>
        <v>1</v>
      </c>
    </row>
    <row r="17" spans="1:11" x14ac:dyDescent="0.3">
      <c r="A17" s="7" t="s">
        <v>8</v>
      </c>
      <c r="B17" s="3">
        <f>SUM(B5:H5)</f>
        <v>35</v>
      </c>
      <c r="C17" s="13">
        <f t="shared" si="0"/>
        <v>35</v>
      </c>
      <c r="D17" s="15">
        <f>C17/B17</f>
        <v>1</v>
      </c>
      <c r="G17" s="7" t="s">
        <v>16</v>
      </c>
      <c r="H17" s="3">
        <f t="shared" si="1"/>
        <v>35</v>
      </c>
      <c r="I17" s="3">
        <f t="shared" si="2"/>
        <v>35</v>
      </c>
      <c r="J17" s="15">
        <f t="shared" si="3"/>
        <v>1</v>
      </c>
    </row>
    <row r="18" spans="1:11" ht="16.8" thickBot="1" x14ac:dyDescent="0.35">
      <c r="A18" s="9" t="s">
        <v>10</v>
      </c>
      <c r="B18" s="10">
        <f>SUM(B6:H6)</f>
        <v>35</v>
      </c>
      <c r="C18" s="17">
        <f t="shared" si="0"/>
        <v>35</v>
      </c>
      <c r="D18" s="16">
        <f>C18/B18</f>
        <v>1</v>
      </c>
      <c r="E18" s="22">
        <f>AVERAGE(D15:D18)</f>
        <v>1</v>
      </c>
      <c r="F18" s="22"/>
      <c r="G18" s="7" t="s">
        <v>17</v>
      </c>
      <c r="H18" s="3">
        <f t="shared" si="1"/>
        <v>35</v>
      </c>
      <c r="I18" s="3">
        <f t="shared" si="2"/>
        <v>35</v>
      </c>
      <c r="J18" s="15">
        <f t="shared" si="3"/>
        <v>1</v>
      </c>
    </row>
    <row r="19" spans="1:11" x14ac:dyDescent="0.3">
      <c r="A19" s="25"/>
      <c r="B19" s="25"/>
      <c r="C19" s="25"/>
      <c r="D19" s="26"/>
      <c r="E19" s="22"/>
      <c r="F19" s="22"/>
      <c r="G19" s="7" t="s">
        <v>27</v>
      </c>
      <c r="H19" s="3">
        <f t="shared" si="1"/>
        <v>35</v>
      </c>
      <c r="I19" s="3">
        <f t="shared" si="2"/>
        <v>35</v>
      </c>
      <c r="J19" s="15">
        <f t="shared" si="3"/>
        <v>1</v>
      </c>
    </row>
    <row r="20" spans="1:11" x14ac:dyDescent="0.3">
      <c r="A20" s="25"/>
      <c r="B20" s="25"/>
      <c r="C20" s="25"/>
      <c r="D20" s="26"/>
      <c r="E20" s="22"/>
      <c r="F20" s="22"/>
      <c r="G20" s="7" t="s">
        <v>28</v>
      </c>
      <c r="H20" s="3">
        <f t="shared" si="1"/>
        <v>35</v>
      </c>
      <c r="I20" s="3">
        <f t="shared" si="2"/>
        <v>35</v>
      </c>
      <c r="J20" s="15">
        <f t="shared" si="3"/>
        <v>1</v>
      </c>
    </row>
    <row r="21" spans="1:11" x14ac:dyDescent="0.3">
      <c r="E21" s="21"/>
      <c r="F21" s="21"/>
      <c r="G21" s="20" t="s">
        <v>18</v>
      </c>
      <c r="H21" s="3">
        <f t="shared" si="1"/>
        <v>35</v>
      </c>
      <c r="I21" s="3">
        <f t="shared" si="2"/>
        <v>27</v>
      </c>
      <c r="J21" s="15">
        <f t="shared" si="3"/>
        <v>0.77142857142857146</v>
      </c>
    </row>
    <row r="22" spans="1:11" x14ac:dyDescent="0.3">
      <c r="E22" t="str">
        <f>"正確率 = " &amp;TEXT((SUM(C15:C18)+SUM(I15:I24))/(SUM(B15:B18)+SUM(H15:H24)),"0.00%")</f>
        <v>正確率 = 98.37%</v>
      </c>
      <c r="G22" s="20" t="s">
        <v>24</v>
      </c>
      <c r="H22" s="3">
        <f t="shared" si="1"/>
        <v>35</v>
      </c>
      <c r="I22" s="3">
        <f t="shared" si="2"/>
        <v>35</v>
      </c>
      <c r="J22" s="15">
        <f t="shared" si="3"/>
        <v>1</v>
      </c>
      <c r="K22" s="22">
        <f>AVERAGE(J15:J24)</f>
        <v>0.9771428571428572</v>
      </c>
    </row>
    <row r="23" spans="1:11" x14ac:dyDescent="0.3">
      <c r="G23" s="20" t="s">
        <v>26</v>
      </c>
      <c r="H23" s="3">
        <f t="shared" si="1"/>
        <v>35</v>
      </c>
      <c r="I23" s="3">
        <f t="shared" si="2"/>
        <v>35</v>
      </c>
      <c r="J23" s="15">
        <f t="shared" si="3"/>
        <v>1</v>
      </c>
      <c r="K23" s="22"/>
    </row>
    <row r="24" spans="1:11" ht="16.8" thickBot="1" x14ac:dyDescent="0.35">
      <c r="G24" s="18" t="s">
        <v>29</v>
      </c>
      <c r="H24" s="10">
        <f t="shared" si="1"/>
        <v>35</v>
      </c>
      <c r="I24" s="10">
        <f t="shared" si="2"/>
        <v>35</v>
      </c>
      <c r="J24" s="16">
        <f t="shared" si="3"/>
        <v>1</v>
      </c>
      <c r="K24" s="22"/>
    </row>
    <row r="25" spans="1:11" ht="16.8" thickBot="1" x14ac:dyDescent="0.35"/>
    <row r="26" spans="1:11" ht="16.8" thickBot="1" x14ac:dyDescent="0.35">
      <c r="A26" s="55" t="s">
        <v>9</v>
      </c>
      <c r="B26" s="61"/>
      <c r="C26" s="12" t="s">
        <v>50</v>
      </c>
      <c r="D26" s="23" t="s">
        <v>11</v>
      </c>
      <c r="G26" s="52" t="s">
        <v>13</v>
      </c>
      <c r="H26" s="60"/>
      <c r="I26" s="37" t="s">
        <v>51</v>
      </c>
      <c r="J26" s="38" t="s">
        <v>20</v>
      </c>
    </row>
    <row r="27" spans="1:11" x14ac:dyDescent="0.3">
      <c r="A27" s="4" t="s">
        <v>6</v>
      </c>
      <c r="B27" s="5">
        <f>SUM(B3:H3)</f>
        <v>35</v>
      </c>
      <c r="C27" s="34">
        <f>SUM(B66:H66)</f>
        <v>23</v>
      </c>
      <c r="D27" s="24">
        <f>C27/B27</f>
        <v>0.65714285714285714</v>
      </c>
      <c r="G27" s="4" t="s">
        <v>14</v>
      </c>
      <c r="H27" s="5">
        <f>SUM(K3:Q3)</f>
        <v>35</v>
      </c>
      <c r="I27" s="5">
        <f>SUM(K66:Q66)</f>
        <v>33</v>
      </c>
      <c r="J27" s="24">
        <f>I27/H27</f>
        <v>0.94285714285714284</v>
      </c>
    </row>
    <row r="28" spans="1:11" x14ac:dyDescent="0.3">
      <c r="A28" s="7" t="s">
        <v>7</v>
      </c>
      <c r="B28" s="13">
        <f t="shared" ref="B28:B30" si="4">SUM(B4:H4)</f>
        <v>35</v>
      </c>
      <c r="C28" s="14">
        <f t="shared" ref="C28:C30" si="5">SUM(B67:H67)</f>
        <v>21</v>
      </c>
      <c r="D28" s="15">
        <f>C28/B28</f>
        <v>0.6</v>
      </c>
      <c r="G28" s="7" t="s">
        <v>15</v>
      </c>
      <c r="H28" s="3">
        <f t="shared" ref="H28:H36" si="6">SUM(K4:Q4)</f>
        <v>35</v>
      </c>
      <c r="I28" s="3">
        <f t="shared" ref="I28:I36" si="7">SUM(K67:Q67)</f>
        <v>32</v>
      </c>
      <c r="J28" s="15">
        <f t="shared" ref="J28:J36" si="8">I28/H28</f>
        <v>0.91428571428571426</v>
      </c>
    </row>
    <row r="29" spans="1:11" x14ac:dyDescent="0.3">
      <c r="A29" s="7" t="s">
        <v>8</v>
      </c>
      <c r="B29" s="13">
        <f t="shared" si="4"/>
        <v>35</v>
      </c>
      <c r="C29" s="14">
        <f t="shared" si="5"/>
        <v>25</v>
      </c>
      <c r="D29" s="15">
        <f>C29/B29</f>
        <v>0.7142857142857143</v>
      </c>
      <c r="E29" s="21"/>
      <c r="F29" s="21"/>
      <c r="G29" s="7" t="s">
        <v>16</v>
      </c>
      <c r="H29" s="3">
        <f t="shared" si="6"/>
        <v>35</v>
      </c>
      <c r="I29" s="3">
        <f t="shared" si="7"/>
        <v>32</v>
      </c>
      <c r="J29" s="15">
        <f t="shared" si="8"/>
        <v>0.91428571428571426</v>
      </c>
    </row>
    <row r="30" spans="1:11" ht="16.8" thickBot="1" x14ac:dyDescent="0.35">
      <c r="A30" s="9" t="s">
        <v>10</v>
      </c>
      <c r="B30" s="17">
        <f t="shared" si="4"/>
        <v>35</v>
      </c>
      <c r="C30" s="19">
        <f t="shared" si="5"/>
        <v>25</v>
      </c>
      <c r="D30" s="16">
        <f>C30/B30</f>
        <v>0.7142857142857143</v>
      </c>
      <c r="E30" s="22">
        <f>AVERAGE(D27:D30)</f>
        <v>0.67142857142857149</v>
      </c>
      <c r="F30" s="22"/>
      <c r="G30" s="7" t="s">
        <v>17</v>
      </c>
      <c r="H30" s="3">
        <f t="shared" si="6"/>
        <v>35</v>
      </c>
      <c r="I30" s="3">
        <f t="shared" si="7"/>
        <v>32</v>
      </c>
      <c r="J30" s="15">
        <f t="shared" si="8"/>
        <v>0.91428571428571426</v>
      </c>
    </row>
    <row r="31" spans="1:11" x14ac:dyDescent="0.3">
      <c r="A31" s="25"/>
      <c r="B31" s="25"/>
      <c r="C31" s="25"/>
      <c r="D31" s="26"/>
      <c r="E31" s="22"/>
      <c r="F31" s="22"/>
      <c r="G31" s="7" t="s">
        <v>27</v>
      </c>
      <c r="H31" s="3">
        <f t="shared" si="6"/>
        <v>35</v>
      </c>
      <c r="I31" s="3">
        <f t="shared" si="7"/>
        <v>13</v>
      </c>
      <c r="J31" s="15">
        <f t="shared" si="8"/>
        <v>0.37142857142857144</v>
      </c>
    </row>
    <row r="32" spans="1:11" x14ac:dyDescent="0.3">
      <c r="A32" s="25"/>
      <c r="B32" s="25"/>
      <c r="C32" s="25"/>
      <c r="D32" s="26"/>
      <c r="E32" s="22"/>
      <c r="F32" s="22"/>
      <c r="G32" s="7" t="s">
        <v>28</v>
      </c>
      <c r="H32" s="3">
        <f t="shared" si="6"/>
        <v>35</v>
      </c>
      <c r="I32" s="3">
        <f t="shared" si="7"/>
        <v>11</v>
      </c>
      <c r="J32" s="15">
        <f t="shared" si="8"/>
        <v>0.31428571428571428</v>
      </c>
    </row>
    <row r="33" spans="1:11" x14ac:dyDescent="0.3">
      <c r="G33" s="20" t="s">
        <v>18</v>
      </c>
      <c r="H33" s="3">
        <f t="shared" si="6"/>
        <v>35</v>
      </c>
      <c r="I33" s="3">
        <f t="shared" si="7"/>
        <v>13</v>
      </c>
      <c r="J33" s="15">
        <f t="shared" si="8"/>
        <v>0.37142857142857144</v>
      </c>
    </row>
    <row r="34" spans="1:11" x14ac:dyDescent="0.3">
      <c r="E34" t="str">
        <f>"正確率 = " &amp;TEXT((SUM(C27:C30)+SUM(I27:I36))/(SUM(B27:B30)+SUM(H27:H36)),"0.00%")</f>
        <v>正確率 = 71.84%</v>
      </c>
      <c r="G34" s="20" t="s">
        <v>24</v>
      </c>
      <c r="H34" s="3">
        <f t="shared" si="6"/>
        <v>35</v>
      </c>
      <c r="I34" s="3">
        <f t="shared" si="7"/>
        <v>27</v>
      </c>
      <c r="J34" s="15">
        <f t="shared" si="8"/>
        <v>0.77142857142857146</v>
      </c>
      <c r="K34" s="22">
        <f>AVERAGE(J27:J36)</f>
        <v>0.73714285714285699</v>
      </c>
    </row>
    <row r="35" spans="1:11" x14ac:dyDescent="0.3">
      <c r="G35" s="20" t="s">
        <v>26</v>
      </c>
      <c r="H35" s="3">
        <f t="shared" si="6"/>
        <v>35</v>
      </c>
      <c r="I35" s="3">
        <f t="shared" si="7"/>
        <v>31</v>
      </c>
      <c r="J35" s="15">
        <f t="shared" si="8"/>
        <v>0.88571428571428568</v>
      </c>
      <c r="K35" s="22"/>
    </row>
    <row r="36" spans="1:11" ht="16.8" thickBot="1" x14ac:dyDescent="0.35">
      <c r="G36" s="18" t="s">
        <v>29</v>
      </c>
      <c r="H36" s="10">
        <f t="shared" si="6"/>
        <v>35</v>
      </c>
      <c r="I36" s="10">
        <f t="shared" si="7"/>
        <v>34</v>
      </c>
      <c r="J36" s="16">
        <f t="shared" si="8"/>
        <v>0.97142857142857142</v>
      </c>
      <c r="K36" s="22"/>
    </row>
    <row r="37" spans="1:11" ht="16.8" thickBot="1" x14ac:dyDescent="0.35"/>
    <row r="38" spans="1:11" ht="16.8" thickBot="1" x14ac:dyDescent="0.35">
      <c r="A38" s="52" t="s">
        <v>9</v>
      </c>
      <c r="B38" s="60"/>
      <c r="C38" s="40" t="s">
        <v>52</v>
      </c>
      <c r="D38" s="38" t="s">
        <v>11</v>
      </c>
      <c r="G38" s="52" t="s">
        <v>13</v>
      </c>
      <c r="H38" s="60"/>
      <c r="I38" s="37" t="s">
        <v>53</v>
      </c>
      <c r="J38" s="38" t="s">
        <v>20</v>
      </c>
    </row>
    <row r="39" spans="1:11" x14ac:dyDescent="0.3">
      <c r="A39" s="4" t="s">
        <v>6</v>
      </c>
      <c r="B39" s="5">
        <f>SUM(B3:H3)</f>
        <v>35</v>
      </c>
      <c r="C39" s="5">
        <f>SUM(B79:H79)</f>
        <v>28</v>
      </c>
      <c r="D39" s="24">
        <f>C39/B39</f>
        <v>0.8</v>
      </c>
      <c r="G39" s="4" t="s">
        <v>14</v>
      </c>
      <c r="H39" s="5">
        <f>SUM(K3:Q3)</f>
        <v>35</v>
      </c>
      <c r="I39" s="5">
        <f>SUM(K79:Q79)</f>
        <v>32</v>
      </c>
      <c r="J39" s="24">
        <f>I39/H39</f>
        <v>0.91428571428571426</v>
      </c>
    </row>
    <row r="40" spans="1:11" x14ac:dyDescent="0.3">
      <c r="A40" s="7" t="s">
        <v>7</v>
      </c>
      <c r="B40" s="3">
        <f t="shared" ref="B40:B42" si="9">SUM(B4:H4)</f>
        <v>35</v>
      </c>
      <c r="C40" s="3">
        <f t="shared" ref="C40:C42" si="10">SUM(B80:H80)</f>
        <v>25</v>
      </c>
      <c r="D40" s="15">
        <f>C40/B40</f>
        <v>0.7142857142857143</v>
      </c>
      <c r="G40" s="7" t="s">
        <v>15</v>
      </c>
      <c r="H40" s="3">
        <f t="shared" ref="H40:H48" si="11">SUM(K4:Q4)</f>
        <v>35</v>
      </c>
      <c r="I40" s="3">
        <f t="shared" ref="I40:I48" si="12">SUM(K80:Q80)</f>
        <v>10</v>
      </c>
      <c r="J40" s="15">
        <f t="shared" ref="J40:J48" si="13">I40/H40</f>
        <v>0.2857142857142857</v>
      </c>
    </row>
    <row r="41" spans="1:11" x14ac:dyDescent="0.3">
      <c r="A41" s="7" t="s">
        <v>8</v>
      </c>
      <c r="B41" s="3">
        <f t="shared" si="9"/>
        <v>35</v>
      </c>
      <c r="C41" s="3">
        <f t="shared" si="10"/>
        <v>24</v>
      </c>
      <c r="D41" s="15">
        <f>C41/B41</f>
        <v>0.68571428571428572</v>
      </c>
      <c r="E41" s="21"/>
      <c r="F41" s="21"/>
      <c r="G41" s="7" t="s">
        <v>16</v>
      </c>
      <c r="H41" s="3">
        <f t="shared" si="11"/>
        <v>35</v>
      </c>
      <c r="I41" s="3">
        <f t="shared" si="12"/>
        <v>34</v>
      </c>
      <c r="J41" s="15">
        <f t="shared" si="13"/>
        <v>0.97142857142857142</v>
      </c>
    </row>
    <row r="42" spans="1:11" ht="16.8" thickBot="1" x14ac:dyDescent="0.35">
      <c r="A42" s="9" t="s">
        <v>10</v>
      </c>
      <c r="B42" s="10">
        <f t="shared" si="9"/>
        <v>35</v>
      </c>
      <c r="C42" s="10">
        <f t="shared" si="10"/>
        <v>24</v>
      </c>
      <c r="D42" s="16">
        <f>C42/B42</f>
        <v>0.68571428571428572</v>
      </c>
      <c r="E42" s="22">
        <f>AVERAGE(D39:D42)</f>
        <v>0.72142857142857153</v>
      </c>
      <c r="F42" s="22"/>
      <c r="G42" s="7" t="s">
        <v>17</v>
      </c>
      <c r="H42" s="3">
        <f t="shared" si="11"/>
        <v>35</v>
      </c>
      <c r="I42" s="3">
        <f t="shared" si="12"/>
        <v>33</v>
      </c>
      <c r="J42" s="15">
        <f t="shared" si="13"/>
        <v>0.94285714285714284</v>
      </c>
    </row>
    <row r="43" spans="1:11" x14ac:dyDescent="0.3">
      <c r="A43" s="25"/>
      <c r="B43" s="25"/>
      <c r="C43" s="25"/>
      <c r="D43" s="26"/>
      <c r="E43" s="22"/>
      <c r="F43" s="22"/>
      <c r="G43" s="7" t="s">
        <v>27</v>
      </c>
      <c r="H43" s="3">
        <f t="shared" si="11"/>
        <v>35</v>
      </c>
      <c r="I43" s="3">
        <f t="shared" si="12"/>
        <v>32</v>
      </c>
      <c r="J43" s="15">
        <f t="shared" si="13"/>
        <v>0.91428571428571426</v>
      </c>
    </row>
    <row r="44" spans="1:11" x14ac:dyDescent="0.3">
      <c r="A44" s="25"/>
      <c r="B44" s="25"/>
      <c r="C44" s="25"/>
      <c r="D44" s="26"/>
      <c r="E44" s="22"/>
      <c r="F44" s="22"/>
      <c r="G44" s="7" t="s">
        <v>28</v>
      </c>
      <c r="H44" s="3">
        <f t="shared" si="11"/>
        <v>35</v>
      </c>
      <c r="I44" s="3">
        <f t="shared" si="12"/>
        <v>23</v>
      </c>
      <c r="J44" s="15">
        <f t="shared" si="13"/>
        <v>0.65714285714285714</v>
      </c>
    </row>
    <row r="45" spans="1:11" x14ac:dyDescent="0.3">
      <c r="G45" s="20" t="s">
        <v>18</v>
      </c>
      <c r="H45" s="3">
        <f t="shared" si="11"/>
        <v>35</v>
      </c>
      <c r="I45" s="3">
        <f t="shared" si="12"/>
        <v>24</v>
      </c>
      <c r="J45" s="15">
        <f t="shared" si="13"/>
        <v>0.68571428571428572</v>
      </c>
    </row>
    <row r="46" spans="1:11" x14ac:dyDescent="0.3">
      <c r="E46" t="str">
        <f>"正確率 = " &amp;TEXT((SUM(C39:C42)+SUM(I39:I48))/(SUM(B39:B42)+SUM(H39:H48)),"0.00%")</f>
        <v>正確率 = 79.59%</v>
      </c>
      <c r="G46" s="20" t="s">
        <v>24</v>
      </c>
      <c r="H46" s="3">
        <f t="shared" si="11"/>
        <v>35</v>
      </c>
      <c r="I46" s="3">
        <f t="shared" si="12"/>
        <v>35</v>
      </c>
      <c r="J46" s="15">
        <f t="shared" si="13"/>
        <v>1</v>
      </c>
      <c r="K46" s="22">
        <f>AVERAGE(J39:J48)</f>
        <v>0.82571428571428584</v>
      </c>
    </row>
    <row r="47" spans="1:11" x14ac:dyDescent="0.3">
      <c r="G47" s="20" t="s">
        <v>26</v>
      </c>
      <c r="H47" s="3">
        <f t="shared" si="11"/>
        <v>35</v>
      </c>
      <c r="I47" s="3">
        <f t="shared" si="12"/>
        <v>34</v>
      </c>
      <c r="J47" s="15">
        <f t="shared" si="13"/>
        <v>0.97142857142857142</v>
      </c>
      <c r="K47" s="22"/>
    </row>
    <row r="48" spans="1:11" ht="16.8" thickBot="1" x14ac:dyDescent="0.35">
      <c r="G48" s="18" t="s">
        <v>29</v>
      </c>
      <c r="H48" s="10">
        <f t="shared" si="11"/>
        <v>35</v>
      </c>
      <c r="I48" s="10">
        <f t="shared" si="12"/>
        <v>32</v>
      </c>
      <c r="J48" s="16">
        <f t="shared" si="13"/>
        <v>0.91428571428571426</v>
      </c>
      <c r="K48" s="22"/>
    </row>
    <row r="50" spans="1:35" ht="16.8" thickBot="1" x14ac:dyDescent="0.35"/>
    <row r="51" spans="1:35" ht="16.8" thickBot="1" x14ac:dyDescent="0.35">
      <c r="A51" s="52" t="s">
        <v>12</v>
      </c>
      <c r="B51" s="53"/>
      <c r="C51" s="53"/>
      <c r="D51" s="53"/>
      <c r="E51" s="53"/>
      <c r="F51" s="53"/>
      <c r="G51" s="53"/>
      <c r="H51" s="54"/>
      <c r="J51" s="55" t="s">
        <v>19</v>
      </c>
      <c r="K51" s="56"/>
      <c r="L51" s="56"/>
      <c r="M51" s="56"/>
      <c r="N51" s="56"/>
      <c r="O51" s="56"/>
      <c r="P51" s="56"/>
      <c r="Q51" s="57"/>
      <c r="S51" s="52" t="s">
        <v>12</v>
      </c>
      <c r="T51" s="53"/>
      <c r="U51" s="53"/>
      <c r="V51" s="53"/>
      <c r="W51" s="53"/>
      <c r="X51" s="53"/>
      <c r="Y51" s="53"/>
      <c r="Z51" s="54"/>
      <c r="AA51" s="25"/>
      <c r="AB51" s="52" t="s">
        <v>19</v>
      </c>
      <c r="AC51" s="53"/>
      <c r="AD51" s="53"/>
      <c r="AE51" s="53"/>
      <c r="AF51" s="53"/>
      <c r="AG51" s="53"/>
      <c r="AH51" s="53"/>
      <c r="AI51" s="54"/>
    </row>
    <row r="52" spans="1:35" x14ac:dyDescent="0.3">
      <c r="A52" s="4"/>
      <c r="B52" s="5" t="s">
        <v>3</v>
      </c>
      <c r="C52" s="5" t="s">
        <v>4</v>
      </c>
      <c r="D52" s="5" t="s">
        <v>2</v>
      </c>
      <c r="E52" s="5" t="s">
        <v>5</v>
      </c>
      <c r="F52" s="5" t="s">
        <v>57</v>
      </c>
      <c r="G52" s="5" t="s">
        <v>58</v>
      </c>
      <c r="H52" s="6" t="s">
        <v>59</v>
      </c>
      <c r="J52" s="4"/>
      <c r="K52" s="5" t="s">
        <v>3</v>
      </c>
      <c r="L52" s="5" t="s">
        <v>4</v>
      </c>
      <c r="M52" s="5" t="s">
        <v>2</v>
      </c>
      <c r="N52" s="5" t="s">
        <v>5</v>
      </c>
      <c r="O52" s="5" t="s">
        <v>57</v>
      </c>
      <c r="P52" s="5" t="s">
        <v>58</v>
      </c>
      <c r="Q52" s="6" t="s">
        <v>59</v>
      </c>
      <c r="S52" s="4"/>
      <c r="T52" s="5" t="s">
        <v>3</v>
      </c>
      <c r="U52" s="5" t="s">
        <v>4</v>
      </c>
      <c r="V52" s="5" t="s">
        <v>2</v>
      </c>
      <c r="W52" s="5" t="s">
        <v>5</v>
      </c>
      <c r="X52" s="5" t="s">
        <v>57</v>
      </c>
      <c r="Y52" s="5" t="s">
        <v>58</v>
      </c>
      <c r="Z52" s="6" t="s">
        <v>59</v>
      </c>
      <c r="AA52" s="25"/>
      <c r="AB52" s="4"/>
      <c r="AC52" s="5" t="s">
        <v>3</v>
      </c>
      <c r="AD52" s="5" t="s">
        <v>4</v>
      </c>
      <c r="AE52" s="5" t="s">
        <v>2</v>
      </c>
      <c r="AF52" s="5" t="s">
        <v>5</v>
      </c>
      <c r="AG52" s="5" t="s">
        <v>57</v>
      </c>
      <c r="AH52" s="5" t="s">
        <v>58</v>
      </c>
      <c r="AI52" s="6" t="s">
        <v>59</v>
      </c>
    </row>
    <row r="53" spans="1:35" x14ac:dyDescent="0.3">
      <c r="A53" s="7" t="s">
        <v>6</v>
      </c>
      <c r="B53" s="3">
        <f>SUM('[5]宗華-外套右邊口袋-走路前跌5:宗華-外套右邊口袋-走路前跌1'!$AC$2)</f>
        <v>5</v>
      </c>
      <c r="C53" s="3">
        <f>SUM('[5]宗華-外套左邊口袋-走路前跌5:宗華-外套左邊口袋-走路前跌1'!$AC$2)</f>
        <v>5</v>
      </c>
      <c r="D53" s="3">
        <f>SUM('[5]宗華-褲子右前口袋-走路前跌5:宗華-褲子右前口袋-走路前跌1'!$AC$2)</f>
        <v>5</v>
      </c>
      <c r="E53" s="3">
        <f>SUM('[5]宗華-褲子左前口袋-走路前跌5:宗華-褲子左前口袋-走路前跌1'!$AC$2)</f>
        <v>5</v>
      </c>
      <c r="F53" s="3">
        <f>SUM('[5]宗華-褲子右後口袋-走路前跌5:宗華-褲子右後口袋-走路前跌1'!$AC$2)</f>
        <v>5</v>
      </c>
      <c r="G53" s="3">
        <f>SUM('[5]宗華-褲子左後口袋-走路前跌5:宗華-褲子左後口袋-走路前跌1'!$AC$2)</f>
        <v>5</v>
      </c>
      <c r="H53" s="8">
        <f>SUM('[5]宗華-上衣口袋-走路前跌5:宗華-上衣口袋-走路前跌1'!$AC$2)</f>
        <v>5</v>
      </c>
      <c r="J53" s="7" t="s">
        <v>14</v>
      </c>
      <c r="K53" s="3">
        <f>SUM('[6]宗華-外套右邊口袋-走路5:宗華-外套右邊口袋-走路1'!$AC$2)</f>
        <v>5</v>
      </c>
      <c r="L53" s="3">
        <f>SUM('[6]宗華-外套左邊口袋-走路5:宗華-外套左邊口袋-走路1'!$AC$2)</f>
        <v>5</v>
      </c>
      <c r="M53" s="3">
        <f>SUM('[6]宗華-褲子右前口袋-走路5:宗華-褲子右前口袋-走路1'!$AC$2)</f>
        <v>5</v>
      </c>
      <c r="N53" s="3">
        <f>SUM('[6]宗華-褲子左前口袋-走路5:宗華-褲子左前口袋-走路1'!$AC$2)</f>
        <v>5</v>
      </c>
      <c r="O53" s="3">
        <f>SUM('[6]宗華-褲子右後口袋-走路5:宗華-褲子右後口袋-走路1'!$AC$2)</f>
        <v>5</v>
      </c>
      <c r="P53" s="3">
        <f>SUM('[6]宗華-褲子左後口袋-走路5:宗華-褲子左後口袋-走路1'!$AC$2)</f>
        <v>5</v>
      </c>
      <c r="Q53" s="8">
        <f>SUM('[6]宗華-上衣口袋-走路5:宗華-上衣口袋-走路1'!$AC$2)</f>
        <v>5</v>
      </c>
      <c r="S53" s="7" t="s">
        <v>6</v>
      </c>
      <c r="T53" s="35">
        <f>B53/B3</f>
        <v>1</v>
      </c>
      <c r="U53" s="35">
        <f t="shared" ref="U53:Z56" si="14">C53/C3</f>
        <v>1</v>
      </c>
      <c r="V53" s="35">
        <f t="shared" si="14"/>
        <v>1</v>
      </c>
      <c r="W53" s="35">
        <f t="shared" si="14"/>
        <v>1</v>
      </c>
      <c r="X53" s="35">
        <f t="shared" si="14"/>
        <v>1</v>
      </c>
      <c r="Y53" s="35">
        <f t="shared" si="14"/>
        <v>1</v>
      </c>
      <c r="Z53" s="15">
        <f t="shared" si="14"/>
        <v>1</v>
      </c>
      <c r="AA53" s="26"/>
      <c r="AB53" s="7" t="s">
        <v>14</v>
      </c>
      <c r="AC53" s="35">
        <f>K53/K3</f>
        <v>1</v>
      </c>
      <c r="AD53" s="35">
        <f t="shared" ref="AD53:AI62" si="15">L53/L3</f>
        <v>1</v>
      </c>
      <c r="AE53" s="35">
        <f t="shared" si="15"/>
        <v>1</v>
      </c>
      <c r="AF53" s="35">
        <f t="shared" si="15"/>
        <v>1</v>
      </c>
      <c r="AG53" s="35">
        <f t="shared" si="15"/>
        <v>1</v>
      </c>
      <c r="AH53" s="35">
        <f t="shared" si="15"/>
        <v>1</v>
      </c>
      <c r="AI53" s="15">
        <f t="shared" si="15"/>
        <v>1</v>
      </c>
    </row>
    <row r="54" spans="1:35" x14ac:dyDescent="0.3">
      <c r="A54" s="7" t="s">
        <v>7</v>
      </c>
      <c r="B54" s="3">
        <f>SUM('[5]宗華-外套右邊口袋-走路後跌5:宗華-外套右邊口袋-走路後跌1'!$AC$2)</f>
        <v>5</v>
      </c>
      <c r="C54" s="3">
        <f>SUM('[5]宗華-外套左邊口袋-走路後跌5:宗華-外套左邊口袋-走路後跌1'!$AC$2)</f>
        <v>5</v>
      </c>
      <c r="D54" s="3">
        <f>SUM('[5]宗華-褲子右前口袋-走路後跌5:宗華-褲子右前口袋-走路後跌1'!$AC$2)</f>
        <v>5</v>
      </c>
      <c r="E54" s="3">
        <f>SUM('[5]宗華-褲子左前口袋-走路後跌5:宗華-褲子左前口袋-走路後跌1'!$AC$2)</f>
        <v>5</v>
      </c>
      <c r="F54" s="3">
        <f>SUM('[5]宗華-褲子右後口袋-走路後跌5:宗華-褲子右後口袋-走路後跌1'!$AC$2)</f>
        <v>5</v>
      </c>
      <c r="G54" s="3">
        <f>SUM('[5]宗華-褲子左後口袋-走路後跌5:宗華-褲子左後口袋-走路後跌1'!$AC$2)</f>
        <v>5</v>
      </c>
      <c r="H54" s="8">
        <f>SUM('[5]宗華-上衣口袋-走路後跌5:宗華-上衣口袋-走路後跌1'!$AC$2)</f>
        <v>5</v>
      </c>
      <c r="J54" s="7" t="s">
        <v>15</v>
      </c>
      <c r="K54" s="3">
        <f>SUM('[6]宗華-外套右邊口袋-跑步5:宗華-外套右邊口袋-跑步1'!$AC$2)</f>
        <v>5</v>
      </c>
      <c r="L54" s="3">
        <f>SUM('[6]宗華-外套左邊口袋-跑步5:宗華-外套左邊口袋-跑步1'!$AC$2)</f>
        <v>5</v>
      </c>
      <c r="M54" s="3">
        <f>SUM('[6]宗華-褲子右前口袋-跑步5:宗華-褲子右前口袋-跑步1'!$AC$2)</f>
        <v>5</v>
      </c>
      <c r="N54" s="3">
        <f>SUM('[6]宗華-褲子左前口袋-跑步5:宗華-褲子左前口袋-跑步1'!$AC$2)</f>
        <v>5</v>
      </c>
      <c r="O54" s="3">
        <f>SUM('[6]宗華-褲子右後口袋-跑步5:宗華-褲子右後口袋-跑步1'!$AC$2)</f>
        <v>5</v>
      </c>
      <c r="P54" s="3">
        <f>SUM('[6]宗華-褲子左後口袋-跑步5:宗華-褲子左後口袋-跑步1'!$AC$2)</f>
        <v>5</v>
      </c>
      <c r="Q54" s="8">
        <f>SUM('[6]宗華-上衣口袋-跑步5:宗華-上衣口袋-跑步1'!$AC$2)</f>
        <v>5</v>
      </c>
      <c r="S54" s="7" t="s">
        <v>7</v>
      </c>
      <c r="T54" s="35">
        <f t="shared" ref="T54:T56" si="16">B54/B4</f>
        <v>1</v>
      </c>
      <c r="U54" s="35">
        <f t="shared" si="14"/>
        <v>1</v>
      </c>
      <c r="V54" s="35">
        <f t="shared" si="14"/>
        <v>1</v>
      </c>
      <c r="W54" s="35">
        <f t="shared" si="14"/>
        <v>1</v>
      </c>
      <c r="X54" s="35">
        <f t="shared" si="14"/>
        <v>1</v>
      </c>
      <c r="Y54" s="35">
        <f t="shared" si="14"/>
        <v>1</v>
      </c>
      <c r="Z54" s="15">
        <f t="shared" si="14"/>
        <v>1</v>
      </c>
      <c r="AA54" s="26"/>
      <c r="AB54" s="7" t="s">
        <v>15</v>
      </c>
      <c r="AC54" s="35">
        <f t="shared" ref="AC54:AC62" si="17">K54/K4</f>
        <v>1</v>
      </c>
      <c r="AD54" s="35">
        <f t="shared" si="15"/>
        <v>1</v>
      </c>
      <c r="AE54" s="35">
        <f t="shared" si="15"/>
        <v>1</v>
      </c>
      <c r="AF54" s="35">
        <f t="shared" si="15"/>
        <v>1</v>
      </c>
      <c r="AG54" s="35">
        <f t="shared" si="15"/>
        <v>1</v>
      </c>
      <c r="AH54" s="35">
        <f t="shared" si="15"/>
        <v>1</v>
      </c>
      <c r="AI54" s="15">
        <f t="shared" si="15"/>
        <v>1</v>
      </c>
    </row>
    <row r="55" spans="1:35" x14ac:dyDescent="0.3">
      <c r="A55" s="7" t="s">
        <v>8</v>
      </c>
      <c r="B55" s="3">
        <f>SUM('[5]宗華-外套右邊口袋-走路左跌5:宗華-外套右邊口袋-走路左跌1'!$AC$2)</f>
        <v>5</v>
      </c>
      <c r="C55" s="3">
        <f>SUM('[5]宗華-外套左邊口袋-走路左跌5:宗華-外套左邊口袋-走路左跌1'!$AC$2)</f>
        <v>5</v>
      </c>
      <c r="D55" s="3">
        <f>SUM('[5]宗華-褲子右前口袋-走路左跌5:宗華-褲子右前口袋-走路左跌1'!$AC$2)</f>
        <v>5</v>
      </c>
      <c r="E55" s="3">
        <f>SUM('[5]宗華-褲子左前口袋-走路左跌5:宗華-褲子左前口袋-走路左跌1'!$AC$2)</f>
        <v>5</v>
      </c>
      <c r="F55" s="3">
        <f>SUM('[5]宗華-褲子右後口袋-走路左跌5:宗華-褲子右後口袋-走路左跌1'!$AC$2)</f>
        <v>5</v>
      </c>
      <c r="G55" s="3">
        <f>SUM('[5]宗華-褲子左後口袋-走路左跌5:宗華-褲子左後口袋-走路左跌1'!$AC$2)</f>
        <v>5</v>
      </c>
      <c r="H55" s="8">
        <f>SUM('[5]宗華-上衣口袋-走路左跌5:宗華-上衣口袋-走路左跌1'!$AC$2)</f>
        <v>5</v>
      </c>
      <c r="J55" s="7" t="s">
        <v>16</v>
      </c>
      <c r="K55" s="3">
        <f>SUM('[6]宗華-外套右邊口袋-上樓梯5:宗華-外套右邊口袋-上樓梯1'!$AC$2)</f>
        <v>5</v>
      </c>
      <c r="L55" s="3">
        <f>SUM('[6]宗華-外套左邊口袋-上樓梯5:宗華-外套左邊口袋-上樓梯1'!$AC$2)</f>
        <v>5</v>
      </c>
      <c r="M55" s="3">
        <f>SUM('[6]宗華-褲子右前口袋-上樓梯5:宗華-褲子右前口袋-上樓梯1'!$AC$2)</f>
        <v>5</v>
      </c>
      <c r="N55" s="3">
        <f>SUM('[6]宗華-褲子左前口袋-上樓梯5:宗華-褲子左前口袋-上樓梯1'!$AC$2)</f>
        <v>5</v>
      </c>
      <c r="O55" s="3">
        <f>SUM('[6]宗華-褲子右後口袋-上樓梯5:宗華-褲子右後口袋-上樓梯1'!$AC$2)</f>
        <v>5</v>
      </c>
      <c r="P55" s="3">
        <f>SUM('[6]宗華-褲子左後口袋-上樓梯5:宗華-褲子左後口袋-上樓梯1'!$AC$2)</f>
        <v>5</v>
      </c>
      <c r="Q55" s="8">
        <f>SUM('[6]宗華-上衣口袋-上樓梯5:宗華-上衣口袋-上樓梯1'!$AC$2)</f>
        <v>5</v>
      </c>
      <c r="S55" s="7" t="s">
        <v>8</v>
      </c>
      <c r="T55" s="35">
        <f t="shared" si="16"/>
        <v>1</v>
      </c>
      <c r="U55" s="35">
        <f t="shared" si="14"/>
        <v>1</v>
      </c>
      <c r="V55" s="35">
        <f t="shared" si="14"/>
        <v>1</v>
      </c>
      <c r="W55" s="35">
        <f t="shared" si="14"/>
        <v>1</v>
      </c>
      <c r="X55" s="35">
        <f t="shared" si="14"/>
        <v>1</v>
      </c>
      <c r="Y55" s="35">
        <f t="shared" si="14"/>
        <v>1</v>
      </c>
      <c r="Z55" s="15">
        <f t="shared" si="14"/>
        <v>1</v>
      </c>
      <c r="AA55" s="26"/>
      <c r="AB55" s="7" t="s">
        <v>16</v>
      </c>
      <c r="AC55" s="35">
        <f t="shared" si="17"/>
        <v>1</v>
      </c>
      <c r="AD55" s="35">
        <f t="shared" si="15"/>
        <v>1</v>
      </c>
      <c r="AE55" s="35">
        <f t="shared" si="15"/>
        <v>1</v>
      </c>
      <c r="AF55" s="35">
        <f t="shared" si="15"/>
        <v>1</v>
      </c>
      <c r="AG55" s="35">
        <f t="shared" si="15"/>
        <v>1</v>
      </c>
      <c r="AH55" s="35">
        <f t="shared" si="15"/>
        <v>1</v>
      </c>
      <c r="AI55" s="15">
        <f t="shared" si="15"/>
        <v>1</v>
      </c>
    </row>
    <row r="56" spans="1:35" ht="16.8" thickBot="1" x14ac:dyDescent="0.35">
      <c r="A56" s="9" t="s">
        <v>10</v>
      </c>
      <c r="B56" s="10">
        <f>SUM('[5]宗華-外套右邊口袋-走路右跌5:宗華-外套右邊口袋-走路右跌1'!$AC$2)</f>
        <v>5</v>
      </c>
      <c r="C56" s="10">
        <f>SUM('[5]宗華-外套左邊口袋-走路右跌5:宗華-外套左邊口袋-走路右跌1'!$AC$2)</f>
        <v>5</v>
      </c>
      <c r="D56" s="10">
        <f>SUM('[5]宗華-褲子右前口袋-走路右跌5:宗華-褲子右前口袋-走路右跌1'!$AC$2)</f>
        <v>5</v>
      </c>
      <c r="E56" s="10">
        <f>SUM('[5]宗華-褲子左前口袋-走路右跌5:宗華-褲子左前口袋-走路右跌1'!$AC$2)</f>
        <v>5</v>
      </c>
      <c r="F56" s="10">
        <f>SUM('[5]宗華-褲子右後口袋-走路右跌5:宗華-褲子右後口袋-走路右跌1'!$AC$2)</f>
        <v>5</v>
      </c>
      <c r="G56" s="10">
        <f>SUM('[5]宗華-褲子左後口袋-走路右跌5:宗華-褲子左後口袋-走路右跌1'!$AC$2)</f>
        <v>5</v>
      </c>
      <c r="H56" s="11">
        <f>SUM('[5]宗華-上衣口袋-走路右跌5:宗華-上衣口袋-走路右跌1'!$AC$2)</f>
        <v>5</v>
      </c>
      <c r="J56" s="7" t="s">
        <v>17</v>
      </c>
      <c r="K56" s="3">
        <f>SUM('[6]宗華-外套右邊口袋-下樓梯5:宗華-外套右邊口袋-下樓梯1'!$AC$2)</f>
        <v>5</v>
      </c>
      <c r="L56" s="3">
        <f>SUM('[6]宗華-外套左邊口袋-下樓梯5:宗華-外套左邊口袋-下樓梯1'!$AC$2)</f>
        <v>5</v>
      </c>
      <c r="M56" s="3">
        <f>SUM('[6]宗華-褲子右前口袋-下樓梯5:宗華-褲子右前口袋-下樓梯1'!$AC$2)</f>
        <v>5</v>
      </c>
      <c r="N56" s="3">
        <f>SUM('[6]宗華-褲子左前口袋-下樓梯5:宗華-褲子左前口袋-下樓梯1'!$AC$2)</f>
        <v>5</v>
      </c>
      <c r="O56" s="3">
        <f>SUM('[6]宗華-褲子右後口袋-下樓梯5:宗華-褲子右後口袋-下樓梯1'!$AC$2)</f>
        <v>5</v>
      </c>
      <c r="P56" s="3">
        <f>SUM('[6]宗華-褲子左後口袋-下樓梯5:宗華-褲子左後口袋-下樓梯1'!$AC$2)</f>
        <v>5</v>
      </c>
      <c r="Q56" s="8">
        <f>SUM('[6]宗華-上衣口袋-下樓梯5:宗華-上衣口袋-下樓梯1'!$AC$2)</f>
        <v>5</v>
      </c>
      <c r="S56" s="9" t="s">
        <v>10</v>
      </c>
      <c r="T56" s="36">
        <f t="shared" si="16"/>
        <v>1</v>
      </c>
      <c r="U56" s="36">
        <f t="shared" si="14"/>
        <v>1</v>
      </c>
      <c r="V56" s="36">
        <f t="shared" si="14"/>
        <v>1</v>
      </c>
      <c r="W56" s="36">
        <f t="shared" si="14"/>
        <v>1</v>
      </c>
      <c r="X56" s="36">
        <f t="shared" si="14"/>
        <v>1</v>
      </c>
      <c r="Y56" s="36">
        <f t="shared" si="14"/>
        <v>1</v>
      </c>
      <c r="Z56" s="16">
        <f t="shared" si="14"/>
        <v>1</v>
      </c>
      <c r="AA56" s="26"/>
      <c r="AB56" s="7" t="s">
        <v>17</v>
      </c>
      <c r="AC56" s="35">
        <f t="shared" si="17"/>
        <v>1</v>
      </c>
      <c r="AD56" s="35">
        <f t="shared" si="15"/>
        <v>1</v>
      </c>
      <c r="AE56" s="35">
        <f t="shared" si="15"/>
        <v>1</v>
      </c>
      <c r="AF56" s="35">
        <f t="shared" si="15"/>
        <v>1</v>
      </c>
      <c r="AG56" s="35">
        <f t="shared" si="15"/>
        <v>1</v>
      </c>
      <c r="AH56" s="35">
        <f t="shared" si="15"/>
        <v>1</v>
      </c>
      <c r="AI56" s="15">
        <f t="shared" si="15"/>
        <v>1</v>
      </c>
    </row>
    <row r="57" spans="1:35" x14ac:dyDescent="0.3">
      <c r="A57" s="25"/>
      <c r="B57" s="25"/>
      <c r="C57" s="25"/>
      <c r="D57" s="25"/>
      <c r="E57" s="25"/>
      <c r="F57" s="25"/>
      <c r="G57" s="25"/>
      <c r="H57" s="25"/>
      <c r="J57" s="7" t="s">
        <v>27</v>
      </c>
      <c r="K57" s="3">
        <f>SUM('[6]宗華-外套右邊口袋-上旋轉樓梯5:宗華-外套右邊口袋-上旋轉樓梯1'!$AC$2)</f>
        <v>5</v>
      </c>
      <c r="L57" s="3">
        <f>SUM('[6]宗華-外套左邊口袋-上旋轉樓梯5:宗華-外套左邊口袋-上旋轉樓梯1'!$AC$2)</f>
        <v>5</v>
      </c>
      <c r="M57" s="3">
        <f>SUM('[6]宗華-褲子右前口袋-上旋轉樓梯5:宗華-褲子右前口袋-上旋轉樓梯1'!$AC$2)</f>
        <v>5</v>
      </c>
      <c r="N57" s="3">
        <f>SUM('[6]宗華-褲子左前口袋-上旋轉樓梯5:宗華-褲子左前口袋-上旋轉樓梯1'!$AC$2)</f>
        <v>5</v>
      </c>
      <c r="O57" s="3">
        <f>SUM('[6]宗華-褲子右後口袋-上旋轉樓梯5:宗華-褲子右後口袋-上旋轉樓梯1'!$AC$2)</f>
        <v>5</v>
      </c>
      <c r="P57" s="3">
        <f>SUM('[6]宗華-褲子左後口袋-上旋轉樓梯5:宗華-褲子左後口袋-上旋轉樓梯1'!$AC$2)</f>
        <v>5</v>
      </c>
      <c r="Q57" s="8">
        <f>SUM('[6]宗華-上衣口袋-上旋轉樓梯5:宗華-上衣口袋-上旋轉樓梯1'!$AC$2)</f>
        <v>5</v>
      </c>
      <c r="AB57" s="7" t="s">
        <v>27</v>
      </c>
      <c r="AC57" s="35">
        <f t="shared" si="17"/>
        <v>1</v>
      </c>
      <c r="AD57" s="35">
        <f t="shared" si="15"/>
        <v>1</v>
      </c>
      <c r="AE57" s="35">
        <f t="shared" si="15"/>
        <v>1</v>
      </c>
      <c r="AF57" s="35">
        <f t="shared" si="15"/>
        <v>1</v>
      </c>
      <c r="AG57" s="35">
        <f t="shared" si="15"/>
        <v>1</v>
      </c>
      <c r="AH57" s="35">
        <f t="shared" si="15"/>
        <v>1</v>
      </c>
      <c r="AI57" s="15">
        <f t="shared" si="15"/>
        <v>1</v>
      </c>
    </row>
    <row r="58" spans="1:35" x14ac:dyDescent="0.3">
      <c r="A58" s="25"/>
      <c r="B58" s="25"/>
      <c r="C58" s="25"/>
      <c r="D58" s="25"/>
      <c r="E58" s="25"/>
      <c r="F58" s="25"/>
      <c r="G58" s="25"/>
      <c r="H58" s="25"/>
      <c r="J58" s="7" t="s">
        <v>28</v>
      </c>
      <c r="K58" s="3">
        <f>SUM('[6]宗華-外套右邊口袋-下旋轉樓梯5:宗華-外套右邊口袋-下旋轉樓梯1'!$AC$2)</f>
        <v>5</v>
      </c>
      <c r="L58" s="3">
        <f>SUM('[6]宗華-外套左邊口袋-下旋轉樓梯5:宗華-外套左邊口袋-下旋轉樓梯1'!$AC$2)</f>
        <v>5</v>
      </c>
      <c r="M58" s="3">
        <f>SUM('[6]宗華-褲子右前口袋-下旋轉樓梯5:宗華-褲子右前口袋-下旋轉樓梯1'!$AC$2)</f>
        <v>5</v>
      </c>
      <c r="N58" s="3">
        <f>SUM('[6]宗華-褲子左前口袋-下旋轉樓梯5:宗華-褲子左前口袋-下旋轉樓梯1'!$AC$2)</f>
        <v>5</v>
      </c>
      <c r="O58" s="3">
        <f>SUM('[6]宗華-褲子右後口袋-下旋轉樓梯5:宗華-褲子右後口袋-下旋轉樓梯1'!$AC$2)</f>
        <v>5</v>
      </c>
      <c r="P58" s="3">
        <f>SUM('[6]宗華-褲子左後口袋-下旋轉樓梯5:宗華-褲子左後口袋-下旋轉樓梯1'!$AC$2)</f>
        <v>5</v>
      </c>
      <c r="Q58" s="8">
        <f>SUM('[6]宗華-上衣口袋-下旋轉樓梯5:宗華-上衣口袋-下旋轉樓梯1'!$AC$2)</f>
        <v>5</v>
      </c>
      <c r="AB58" s="7" t="s">
        <v>28</v>
      </c>
      <c r="AC58" s="35">
        <f t="shared" si="17"/>
        <v>1</v>
      </c>
      <c r="AD58" s="35">
        <f t="shared" si="15"/>
        <v>1</v>
      </c>
      <c r="AE58" s="35">
        <f t="shared" si="15"/>
        <v>1</v>
      </c>
      <c r="AF58" s="35">
        <f t="shared" si="15"/>
        <v>1</v>
      </c>
      <c r="AG58" s="35">
        <f t="shared" si="15"/>
        <v>1</v>
      </c>
      <c r="AH58" s="35">
        <f t="shared" si="15"/>
        <v>1</v>
      </c>
      <c r="AI58" s="15">
        <f t="shared" si="15"/>
        <v>1</v>
      </c>
    </row>
    <row r="59" spans="1:35" x14ac:dyDescent="0.3">
      <c r="J59" s="20" t="s">
        <v>18</v>
      </c>
      <c r="K59" s="3">
        <f>SUM('[6]宗華-外套右邊口袋-走路坐下5:宗華-外套右邊口袋-走路坐下1'!$AC$2)</f>
        <v>4</v>
      </c>
      <c r="L59" s="3">
        <f>SUM('[6]宗華-外套左邊口袋-走路坐下5:宗華-外套左邊口袋-走路坐下1'!$AC$2)</f>
        <v>5</v>
      </c>
      <c r="M59" s="3">
        <f>SUM('[6]宗華-褲子右前口袋-走路坐下5:宗華-褲子右前口袋-走路坐下1'!$AC$2)</f>
        <v>4</v>
      </c>
      <c r="N59" s="3">
        <f>SUM('[6]宗華-褲子左前口袋-走路坐下5:宗華-褲子左前口袋-走路坐下1'!$AC$2)</f>
        <v>2</v>
      </c>
      <c r="O59" s="3">
        <f>SUM('[6]宗華-褲子右後口袋-走路坐下5:宗華-褲子右後口袋-走路坐下1'!$AC$2)</f>
        <v>4</v>
      </c>
      <c r="P59" s="3">
        <f>SUM('[6]宗華-褲子左後口袋-走路坐下5:宗華-褲子左後口袋-走路坐下1'!$AC$2)</f>
        <v>3</v>
      </c>
      <c r="Q59" s="8">
        <f>SUM('[6]宗華-上衣口袋-走路坐下5:宗華-上衣口袋-走路坐下1'!$AC$2)</f>
        <v>5</v>
      </c>
      <c r="AB59" s="20" t="s">
        <v>18</v>
      </c>
      <c r="AC59" s="35">
        <f t="shared" si="17"/>
        <v>0.8</v>
      </c>
      <c r="AD59" s="35">
        <f t="shared" si="15"/>
        <v>1</v>
      </c>
      <c r="AE59" s="35">
        <f t="shared" si="15"/>
        <v>0.8</v>
      </c>
      <c r="AF59" s="35">
        <f t="shared" si="15"/>
        <v>0.4</v>
      </c>
      <c r="AG59" s="35">
        <f t="shared" si="15"/>
        <v>0.8</v>
      </c>
      <c r="AH59" s="35">
        <f t="shared" si="15"/>
        <v>0.6</v>
      </c>
      <c r="AI59" s="15">
        <f t="shared" si="15"/>
        <v>1</v>
      </c>
    </row>
    <row r="60" spans="1:35" x14ac:dyDescent="0.3">
      <c r="J60" s="20" t="s">
        <v>24</v>
      </c>
      <c r="K60" s="3">
        <f>SUM('[6]宗華-外套右邊口袋-接掛電話5:宗華-外套右邊口袋-接掛電話1'!$AC$2)</f>
        <v>5</v>
      </c>
      <c r="L60" s="3">
        <f>SUM('[6]宗華-外套左邊口袋-接掛電話5:宗華-外套左邊口袋-接掛電話1'!$AC$2)</f>
        <v>5</v>
      </c>
      <c r="M60" s="3">
        <f>SUM('[6]宗華-褲子右前口袋-接掛電話5:宗華-褲子右前口袋-接掛電話1'!$AC$2)</f>
        <v>5</v>
      </c>
      <c r="N60" s="3">
        <f>SUM('[6]宗華-褲子左前口袋-接掛電話5:宗華-褲子左前口袋-接掛電話1'!$AC$2)</f>
        <v>5</v>
      </c>
      <c r="O60" s="3">
        <f>SUM('[6]宗華-褲子右後口袋-接掛電話5:宗華-褲子右後口袋-接掛電話1'!$AC$2)</f>
        <v>5</v>
      </c>
      <c r="P60" s="3">
        <f>SUM('[6]宗華-褲子左後口袋-接掛電話5:宗華-褲子左後口袋-接掛電話1'!$AC$2)</f>
        <v>5</v>
      </c>
      <c r="Q60" s="8">
        <f>SUM('[6]宗華-上衣口袋-接掛電話5:宗華-上衣口袋-接掛電話1'!$AC$2)</f>
        <v>5</v>
      </c>
      <c r="AB60" s="20" t="s">
        <v>24</v>
      </c>
      <c r="AC60" s="35">
        <f t="shared" si="17"/>
        <v>1</v>
      </c>
      <c r="AD60" s="35">
        <f t="shared" si="15"/>
        <v>1</v>
      </c>
      <c r="AE60" s="35">
        <f t="shared" si="15"/>
        <v>1</v>
      </c>
      <c r="AF60" s="35">
        <f t="shared" si="15"/>
        <v>1</v>
      </c>
      <c r="AG60" s="35">
        <f t="shared" si="15"/>
        <v>1</v>
      </c>
      <c r="AH60" s="35">
        <f t="shared" si="15"/>
        <v>1</v>
      </c>
      <c r="AI60" s="15">
        <f t="shared" si="15"/>
        <v>1</v>
      </c>
    </row>
    <row r="61" spans="1:35" x14ac:dyDescent="0.3">
      <c r="J61" s="20" t="s">
        <v>26</v>
      </c>
      <c r="K61" s="3">
        <f>SUM('[6]宗華-外套右邊口袋-走路緩慢坐下5:宗華-外套右邊口袋-走路緩慢坐下1'!$AC$2)</f>
        <v>5</v>
      </c>
      <c r="L61" s="3">
        <f>SUM('[6]宗華-外套左邊口袋-走路緩慢坐下5:宗華-外套左邊口袋-走路緩慢坐下1'!$AC$2)</f>
        <v>5</v>
      </c>
      <c r="M61" s="3">
        <f>SUM('[6]宗華-褲子右前口袋-走路緩慢坐下5:宗華-褲子右前口袋-走路緩慢坐下1'!$AC$2)</f>
        <v>5</v>
      </c>
      <c r="N61" s="3">
        <f>SUM('[6]宗華-褲子左前口袋-走路緩慢坐下5:宗華-褲子左前口袋-走路緩慢坐下1'!$AC$2)</f>
        <v>5</v>
      </c>
      <c r="O61" s="3">
        <f>SUM('[6]宗華-褲子右後口袋-走路緩慢坐下5:宗華-褲子右後口袋-走路緩慢坐下1'!$AC$2)</f>
        <v>5</v>
      </c>
      <c r="P61" s="3">
        <f>SUM('[6]宗華-褲子左後口袋-走路緩慢坐下5:宗華-褲子左後口袋-走路緩慢坐下1'!$AC$2)</f>
        <v>5</v>
      </c>
      <c r="Q61" s="8">
        <f>SUM('[6]宗華-上衣口袋-走路緩慢坐下5:宗華-上衣口袋-走路緩慢坐下1'!$AC$2)</f>
        <v>5</v>
      </c>
      <c r="AB61" s="20" t="s">
        <v>26</v>
      </c>
      <c r="AC61" s="35">
        <f t="shared" si="17"/>
        <v>1</v>
      </c>
      <c r="AD61" s="35">
        <f t="shared" si="15"/>
        <v>1</v>
      </c>
      <c r="AE61" s="35">
        <f t="shared" si="15"/>
        <v>1</v>
      </c>
      <c r="AF61" s="35">
        <f t="shared" si="15"/>
        <v>1</v>
      </c>
      <c r="AG61" s="35">
        <f t="shared" si="15"/>
        <v>1</v>
      </c>
      <c r="AH61" s="35">
        <f t="shared" si="15"/>
        <v>1</v>
      </c>
      <c r="AI61" s="15">
        <f t="shared" si="15"/>
        <v>1</v>
      </c>
    </row>
    <row r="62" spans="1:35" ht="16.8" thickBot="1" x14ac:dyDescent="0.35">
      <c r="J62" s="18" t="s">
        <v>29</v>
      </c>
      <c r="K62" s="10">
        <f>SUM('[6]宗華-外套右邊口袋-走路蹲下5:宗華-外套右邊口袋-走路蹲下1'!$AC$2)</f>
        <v>5</v>
      </c>
      <c r="L62" s="10">
        <f>SUM('[6]宗華-外套左邊口袋-走路蹲下5:宗華-外套左邊口袋-走路蹲下1'!$AC$2)</f>
        <v>5</v>
      </c>
      <c r="M62" s="10">
        <f>SUM('[6]宗華-褲子右前口袋-走路蹲下5:宗華-褲子右前口袋-走路蹲下1'!$AC$2)</f>
        <v>5</v>
      </c>
      <c r="N62" s="10">
        <f>SUM('[6]宗華-褲子左前口袋-走路蹲下5:宗華-褲子左前口袋-走路蹲下1'!$AC$2)</f>
        <v>5</v>
      </c>
      <c r="O62" s="10">
        <f>SUM('[6]宗華-褲子右後口袋-走路蹲下5:宗華-褲子右後口袋-走路蹲下1'!$AC$2)</f>
        <v>5</v>
      </c>
      <c r="P62" s="10">
        <f>SUM('[6]宗華-褲子左後口袋-走路蹲下5:宗華-褲子左後口袋-走路蹲下1'!$AC$2)</f>
        <v>5</v>
      </c>
      <c r="Q62" s="11">
        <f>SUM('[6]宗華-上衣口袋-走路蹲下5:宗華-上衣口袋-走路蹲下1'!$AC$2)</f>
        <v>5</v>
      </c>
      <c r="AB62" s="18" t="s">
        <v>29</v>
      </c>
      <c r="AC62" s="36">
        <f t="shared" si="17"/>
        <v>1</v>
      </c>
      <c r="AD62" s="36">
        <f t="shared" si="15"/>
        <v>1</v>
      </c>
      <c r="AE62" s="36">
        <f t="shared" si="15"/>
        <v>1</v>
      </c>
      <c r="AF62" s="36">
        <f t="shared" si="15"/>
        <v>1</v>
      </c>
      <c r="AG62" s="36">
        <f t="shared" si="15"/>
        <v>1</v>
      </c>
      <c r="AH62" s="36">
        <f t="shared" si="15"/>
        <v>1</v>
      </c>
      <c r="AI62" s="16">
        <f t="shared" si="15"/>
        <v>1</v>
      </c>
    </row>
    <row r="63" spans="1:35" ht="16.8" thickBot="1" x14ac:dyDescent="0.35"/>
    <row r="64" spans="1:35" ht="16.8" thickBot="1" x14ac:dyDescent="0.35">
      <c r="A64" s="52" t="s">
        <v>50</v>
      </c>
      <c r="B64" s="53"/>
      <c r="C64" s="53"/>
      <c r="D64" s="53"/>
      <c r="E64" s="53"/>
      <c r="F64" s="53"/>
      <c r="G64" s="53"/>
      <c r="H64" s="54"/>
      <c r="J64" s="55" t="s">
        <v>54</v>
      </c>
      <c r="K64" s="56"/>
      <c r="L64" s="56"/>
      <c r="M64" s="56"/>
      <c r="N64" s="56"/>
      <c r="O64" s="56"/>
      <c r="P64" s="56"/>
      <c r="Q64" s="57"/>
      <c r="S64" s="52" t="s">
        <v>50</v>
      </c>
      <c r="T64" s="53"/>
      <c r="U64" s="53"/>
      <c r="V64" s="53"/>
      <c r="W64" s="53"/>
      <c r="X64" s="53"/>
      <c r="Y64" s="53"/>
      <c r="Z64" s="54"/>
      <c r="AA64" s="25"/>
      <c r="AB64" s="52" t="s">
        <v>54</v>
      </c>
      <c r="AC64" s="53"/>
      <c r="AD64" s="53"/>
      <c r="AE64" s="53"/>
      <c r="AF64" s="53"/>
      <c r="AG64" s="53"/>
      <c r="AH64" s="53"/>
      <c r="AI64" s="54"/>
    </row>
    <row r="65" spans="1:35" x14ac:dyDescent="0.3">
      <c r="A65" s="4"/>
      <c r="B65" s="5" t="s">
        <v>3</v>
      </c>
      <c r="C65" s="5" t="s">
        <v>4</v>
      </c>
      <c r="D65" s="5" t="s">
        <v>2</v>
      </c>
      <c r="E65" s="5" t="s">
        <v>5</v>
      </c>
      <c r="F65" s="5" t="s">
        <v>57</v>
      </c>
      <c r="G65" s="5" t="s">
        <v>58</v>
      </c>
      <c r="H65" s="6" t="s">
        <v>59</v>
      </c>
      <c r="J65" s="4"/>
      <c r="K65" s="5" t="s">
        <v>3</v>
      </c>
      <c r="L65" s="5" t="s">
        <v>4</v>
      </c>
      <c r="M65" s="5" t="s">
        <v>2</v>
      </c>
      <c r="N65" s="5" t="s">
        <v>5</v>
      </c>
      <c r="O65" s="5" t="s">
        <v>57</v>
      </c>
      <c r="P65" s="5" t="s">
        <v>58</v>
      </c>
      <c r="Q65" s="6" t="s">
        <v>59</v>
      </c>
      <c r="S65" s="4"/>
      <c r="T65" s="5" t="s">
        <v>3</v>
      </c>
      <c r="U65" s="5" t="s">
        <v>4</v>
      </c>
      <c r="V65" s="5" t="s">
        <v>2</v>
      </c>
      <c r="W65" s="5" t="s">
        <v>5</v>
      </c>
      <c r="X65" s="5" t="s">
        <v>57</v>
      </c>
      <c r="Y65" s="5" t="s">
        <v>58</v>
      </c>
      <c r="Z65" s="6" t="s">
        <v>59</v>
      </c>
      <c r="AA65" s="25"/>
      <c r="AB65" s="4"/>
      <c r="AC65" s="5" t="s">
        <v>3</v>
      </c>
      <c r="AD65" s="5" t="s">
        <v>4</v>
      </c>
      <c r="AE65" s="5" t="s">
        <v>2</v>
      </c>
      <c r="AF65" s="5" t="s">
        <v>5</v>
      </c>
      <c r="AG65" s="5" t="s">
        <v>57</v>
      </c>
      <c r="AH65" s="5" t="s">
        <v>58</v>
      </c>
      <c r="AI65" s="6" t="s">
        <v>59</v>
      </c>
    </row>
    <row r="66" spans="1:35" x14ac:dyDescent="0.3">
      <c r="A66" s="7" t="s">
        <v>6</v>
      </c>
      <c r="B66" s="3">
        <f>SUM('[5]宗華-外套右邊口袋-走路前跌5:宗華-外套右邊口袋-走路前跌1'!$AD$2)</f>
        <v>3</v>
      </c>
      <c r="C66" s="3">
        <f>SUM('[5]宗華-外套左邊口袋-走路前跌5:宗華-外套左邊口袋-走路前跌1'!$AD$2)</f>
        <v>3</v>
      </c>
      <c r="D66" s="3">
        <f>SUM('[5]宗華-褲子右前口袋-走路前跌5:宗華-褲子右前口袋-走路前跌1'!$AD$2)</f>
        <v>5</v>
      </c>
      <c r="E66" s="3">
        <f>SUM('[5]宗華-褲子左前口袋-走路前跌5:宗華-褲子左前口袋-走路前跌1'!$AD$2)</f>
        <v>4</v>
      </c>
      <c r="F66" s="3">
        <f>SUM('[5]宗華-褲子右後口袋-走路前跌5:宗華-褲子右後口袋-走路前跌1'!$AD$2)</f>
        <v>3</v>
      </c>
      <c r="G66" s="3">
        <f>SUM('[5]宗華-褲子左後口袋-走路前跌5:宗華-褲子左後口袋-走路前跌1'!$AD$2)</f>
        <v>3</v>
      </c>
      <c r="H66" s="8">
        <f>SUM('[5]宗華-上衣口袋-走路前跌5:宗華-上衣口袋-走路前跌1'!$AD$2)</f>
        <v>2</v>
      </c>
      <c r="J66" s="7" t="s">
        <v>14</v>
      </c>
      <c r="K66" s="3">
        <f>SUM('[6]宗華-外套右邊口袋-走路5:宗華-外套右邊口袋-走路1'!$AD$2)</f>
        <v>4</v>
      </c>
      <c r="L66" s="3">
        <f>SUM('[6]宗華-外套左邊口袋-走路5:宗華-外套左邊口袋-走路1'!$AD$2)</f>
        <v>5</v>
      </c>
      <c r="M66" s="3">
        <f>SUM('[6]宗華-褲子右前口袋-走路5:宗華-褲子右前口袋-走路1'!$AD$2)</f>
        <v>5</v>
      </c>
      <c r="N66" s="3">
        <f>SUM('[6]宗華-褲子左前口袋-走路5:宗華-褲子左前口袋-走路1'!$AD$2)</f>
        <v>4</v>
      </c>
      <c r="O66" s="3">
        <f>SUM('[6]宗華-褲子右後口袋-走路5:宗華-褲子右後口袋-走路1'!$AD$2)</f>
        <v>5</v>
      </c>
      <c r="P66" s="3">
        <f>SUM('[6]宗華-褲子左後口袋-走路5:宗華-褲子左後口袋-走路1'!$AD$2)</f>
        <v>5</v>
      </c>
      <c r="Q66" s="8">
        <f>SUM('[6]宗華-上衣口袋-走路5:宗華-上衣口袋-走路1'!$AD$2)</f>
        <v>5</v>
      </c>
      <c r="S66" s="7" t="s">
        <v>6</v>
      </c>
      <c r="T66" s="35">
        <f>B66/B3</f>
        <v>0.6</v>
      </c>
      <c r="U66" s="35">
        <f t="shared" ref="U66:Z69" si="18">C66/C3</f>
        <v>0.6</v>
      </c>
      <c r="V66" s="35">
        <f t="shared" si="18"/>
        <v>1</v>
      </c>
      <c r="W66" s="35">
        <f t="shared" si="18"/>
        <v>0.8</v>
      </c>
      <c r="X66" s="35">
        <f t="shared" si="18"/>
        <v>0.6</v>
      </c>
      <c r="Y66" s="35">
        <f t="shared" si="18"/>
        <v>0.6</v>
      </c>
      <c r="Z66" s="15">
        <f t="shared" si="18"/>
        <v>0.4</v>
      </c>
      <c r="AA66" s="26"/>
      <c r="AB66" s="7" t="s">
        <v>14</v>
      </c>
      <c r="AC66" s="35">
        <f>K66/K3</f>
        <v>0.8</v>
      </c>
      <c r="AD66" s="35">
        <f t="shared" ref="AD66:AI75" si="19">L66/L3</f>
        <v>1</v>
      </c>
      <c r="AE66" s="35">
        <f t="shared" si="19"/>
        <v>1</v>
      </c>
      <c r="AF66" s="35">
        <f t="shared" si="19"/>
        <v>0.8</v>
      </c>
      <c r="AG66" s="35">
        <f t="shared" si="19"/>
        <v>1</v>
      </c>
      <c r="AH66" s="35">
        <f t="shared" si="19"/>
        <v>1</v>
      </c>
      <c r="AI66" s="15">
        <f t="shared" si="19"/>
        <v>1</v>
      </c>
    </row>
    <row r="67" spans="1:35" x14ac:dyDescent="0.3">
      <c r="A67" s="7" t="s">
        <v>7</v>
      </c>
      <c r="B67" s="3">
        <f>SUM('[5]宗華-外套右邊口袋-走路後跌5:宗華-外套右邊口袋-走路後跌1'!$AD$2)</f>
        <v>2</v>
      </c>
      <c r="C67" s="3">
        <f>SUM('[5]宗華-外套左邊口袋-走路後跌5:宗華-外套左邊口袋-走路後跌1'!$AD$2)</f>
        <v>5</v>
      </c>
      <c r="D67" s="3">
        <f>SUM('[5]宗華-褲子右前口袋-走路後跌5:宗華-褲子右前口袋-走路後跌1'!$AD$2)</f>
        <v>4</v>
      </c>
      <c r="E67" s="3">
        <f>SUM('[5]宗華-褲子左前口袋-走路後跌5:宗華-褲子左前口袋-走路後跌1'!$AD$2)</f>
        <v>0</v>
      </c>
      <c r="F67" s="3">
        <f>SUM('[5]宗華-褲子右後口袋-走路後跌5:宗華-褲子右後口袋-走路後跌1'!$AD$2)</f>
        <v>4</v>
      </c>
      <c r="G67" s="3">
        <f>SUM('[5]宗華-褲子左後口袋-走路後跌5:宗華-褲子左後口袋-走路後跌1'!$AD$2)</f>
        <v>3</v>
      </c>
      <c r="H67" s="8">
        <f>SUM('[5]宗華-上衣口袋-走路後跌5:宗華-上衣口袋-走路後跌1'!$AD$2)</f>
        <v>3</v>
      </c>
      <c r="J67" s="7" t="s">
        <v>15</v>
      </c>
      <c r="K67" s="3">
        <f>SUM('[6]宗華-外套右邊口袋-跑步5:宗華-外套右邊口袋-跑步1'!$AD$2)</f>
        <v>5</v>
      </c>
      <c r="L67" s="3">
        <f>SUM('[6]宗華-外套左邊口袋-跑步5:宗華-外套左邊口袋-跑步1'!$AD$2)</f>
        <v>5</v>
      </c>
      <c r="M67" s="3">
        <f>SUM('[6]宗華-褲子右前口袋-跑步5:宗華-褲子右前口袋-跑步1'!$AD$2)</f>
        <v>5</v>
      </c>
      <c r="N67" s="3">
        <f>SUM('[6]宗華-褲子左前口袋-跑步5:宗華-褲子左前口袋-跑步1'!$AD$2)</f>
        <v>4</v>
      </c>
      <c r="O67" s="3">
        <f>SUM('[6]宗華-褲子右後口袋-跑步5:宗華-褲子右後口袋-跑步1'!$AD$2)</f>
        <v>4</v>
      </c>
      <c r="P67" s="3">
        <f>SUM('[6]宗華-褲子左後口袋-跑步5:宗華-褲子左後口袋-跑步1'!$AD$2)</f>
        <v>5</v>
      </c>
      <c r="Q67" s="8">
        <f>SUM('[6]宗華-上衣口袋-跑步5:宗華-上衣口袋-跑步1'!$AD$2)</f>
        <v>4</v>
      </c>
      <c r="S67" s="7" t="s">
        <v>7</v>
      </c>
      <c r="T67" s="35">
        <f t="shared" ref="T67:T69" si="20">B67/B4</f>
        <v>0.4</v>
      </c>
      <c r="U67" s="35">
        <f t="shared" si="18"/>
        <v>1</v>
      </c>
      <c r="V67" s="35">
        <f t="shared" si="18"/>
        <v>0.8</v>
      </c>
      <c r="W67" s="35">
        <f t="shared" si="18"/>
        <v>0</v>
      </c>
      <c r="X67" s="35">
        <f t="shared" si="18"/>
        <v>0.8</v>
      </c>
      <c r="Y67" s="35">
        <f t="shared" si="18"/>
        <v>0.6</v>
      </c>
      <c r="Z67" s="15">
        <f t="shared" si="18"/>
        <v>0.6</v>
      </c>
      <c r="AA67" s="26"/>
      <c r="AB67" s="7" t="s">
        <v>15</v>
      </c>
      <c r="AC67" s="35">
        <f t="shared" ref="AC67:AC75" si="21">K67/K4</f>
        <v>1</v>
      </c>
      <c r="AD67" s="35">
        <f t="shared" si="19"/>
        <v>1</v>
      </c>
      <c r="AE67" s="35">
        <f t="shared" si="19"/>
        <v>1</v>
      </c>
      <c r="AF67" s="35">
        <f t="shared" si="19"/>
        <v>0.8</v>
      </c>
      <c r="AG67" s="35">
        <f t="shared" si="19"/>
        <v>0.8</v>
      </c>
      <c r="AH67" s="35">
        <f t="shared" si="19"/>
        <v>1</v>
      </c>
      <c r="AI67" s="15">
        <f t="shared" si="19"/>
        <v>0.8</v>
      </c>
    </row>
    <row r="68" spans="1:35" x14ac:dyDescent="0.3">
      <c r="A68" s="7" t="s">
        <v>8</v>
      </c>
      <c r="B68" s="3">
        <f>SUM('[5]宗華-外套右邊口袋-走路左跌5:宗華-外套右邊口袋-走路左跌1'!$AD$2)</f>
        <v>3</v>
      </c>
      <c r="C68" s="3">
        <f>SUM('[5]宗華-外套左邊口袋-走路左跌5:宗華-外套左邊口袋-走路左跌1'!$AD$2)</f>
        <v>5</v>
      </c>
      <c r="D68" s="3">
        <f>SUM('[5]宗華-褲子右前口袋-走路左跌5:宗華-褲子右前口袋-走路左跌1'!$AD$2)</f>
        <v>5</v>
      </c>
      <c r="E68" s="3">
        <f>SUM('[5]宗華-褲子左前口袋-走路左跌5:宗華-褲子左前口袋-走路左跌1'!$AD$2)</f>
        <v>5</v>
      </c>
      <c r="F68" s="3">
        <f>SUM('[5]宗華-褲子右後口袋-走路左跌5:宗華-褲子右後口袋-走路左跌1'!$AD$2)</f>
        <v>5</v>
      </c>
      <c r="G68" s="3">
        <f>SUM('[5]宗華-褲子左後口袋-走路左跌5:宗華-褲子左後口袋-走路左跌1'!$AD$2)</f>
        <v>2</v>
      </c>
      <c r="H68" s="8">
        <f>SUM('[5]宗華-上衣口袋-走路左跌5:宗華-上衣口袋-走路左跌1'!$AD$2)</f>
        <v>0</v>
      </c>
      <c r="J68" s="7" t="s">
        <v>16</v>
      </c>
      <c r="K68" s="3">
        <f>SUM('[6]宗華-外套右邊口袋-上樓梯5:宗華-外套右邊口袋-上樓梯1'!$AD$2)</f>
        <v>5</v>
      </c>
      <c r="L68" s="3">
        <f>SUM('[6]宗華-外套左邊口袋-上樓梯5:宗華-外套左邊口袋-上樓梯1'!$AD$2)</f>
        <v>5</v>
      </c>
      <c r="M68" s="3">
        <f>SUM('[6]宗華-褲子右前口袋-上樓梯5:宗華-褲子右前口袋-上樓梯1'!$AD$2)</f>
        <v>5</v>
      </c>
      <c r="N68" s="3">
        <f>SUM('[6]宗華-褲子左前口袋-上樓梯5:宗華-褲子左前口袋-上樓梯1'!$AD$2)</f>
        <v>4</v>
      </c>
      <c r="O68" s="3">
        <f>SUM('[6]宗華-褲子右後口袋-上樓梯5:宗華-褲子右後口袋-上樓梯1'!$AD$2)</f>
        <v>5</v>
      </c>
      <c r="P68" s="3">
        <f>SUM('[6]宗華-褲子左後口袋-上樓梯5:宗華-褲子左後口袋-上樓梯1'!$AD$2)</f>
        <v>5</v>
      </c>
      <c r="Q68" s="8">
        <f>SUM('[6]宗華-上衣口袋-上樓梯5:宗華-上衣口袋-上樓梯1'!$AD$2)</f>
        <v>3</v>
      </c>
      <c r="S68" s="7" t="s">
        <v>8</v>
      </c>
      <c r="T68" s="35">
        <f t="shared" si="20"/>
        <v>0.6</v>
      </c>
      <c r="U68" s="35">
        <f t="shared" si="18"/>
        <v>1</v>
      </c>
      <c r="V68" s="35">
        <f t="shared" si="18"/>
        <v>1</v>
      </c>
      <c r="W68" s="35">
        <f t="shared" si="18"/>
        <v>1</v>
      </c>
      <c r="X68" s="35">
        <f t="shared" si="18"/>
        <v>1</v>
      </c>
      <c r="Y68" s="35">
        <f t="shared" si="18"/>
        <v>0.4</v>
      </c>
      <c r="Z68" s="15">
        <f t="shared" si="18"/>
        <v>0</v>
      </c>
      <c r="AA68" s="26"/>
      <c r="AB68" s="7" t="s">
        <v>16</v>
      </c>
      <c r="AC68" s="35">
        <f t="shared" si="21"/>
        <v>1</v>
      </c>
      <c r="AD68" s="35">
        <f t="shared" si="19"/>
        <v>1</v>
      </c>
      <c r="AE68" s="35">
        <f t="shared" si="19"/>
        <v>1</v>
      </c>
      <c r="AF68" s="35">
        <f t="shared" si="19"/>
        <v>0.8</v>
      </c>
      <c r="AG68" s="35">
        <f t="shared" si="19"/>
        <v>1</v>
      </c>
      <c r="AH68" s="35">
        <f t="shared" si="19"/>
        <v>1</v>
      </c>
      <c r="AI68" s="15">
        <f t="shared" si="19"/>
        <v>0.6</v>
      </c>
    </row>
    <row r="69" spans="1:35" ht="16.8" thickBot="1" x14ac:dyDescent="0.35">
      <c r="A69" s="9" t="s">
        <v>10</v>
      </c>
      <c r="B69" s="10">
        <f>SUM('[5]宗華-外套右邊口袋-走路右跌5:宗華-外套右邊口袋-走路右跌1'!$AD$2)</f>
        <v>5</v>
      </c>
      <c r="C69" s="10">
        <f>SUM('[5]宗華-外套左邊口袋-走路右跌5:宗華-外套左邊口袋-走路右跌1'!$AD$2)</f>
        <v>4</v>
      </c>
      <c r="D69" s="10">
        <f>SUM('[5]宗華-褲子右前口袋-走路右跌5:宗華-褲子右前口袋-走路右跌1'!$AD$2)</f>
        <v>5</v>
      </c>
      <c r="E69" s="10">
        <f>SUM('[5]宗華-褲子左前口袋-走路右跌5:宗華-褲子左前口袋-走路右跌1'!$AD$2)</f>
        <v>1</v>
      </c>
      <c r="F69" s="10">
        <f>SUM('[5]宗華-褲子右後口袋-走路右跌5:宗華-褲子右後口袋-走路右跌1'!$AD$2)</f>
        <v>5</v>
      </c>
      <c r="G69" s="10">
        <f>SUM('[5]宗華-褲子左後口袋-走路右跌5:宗華-褲子左後口袋-走路右跌1'!$AD$2)</f>
        <v>2</v>
      </c>
      <c r="H69" s="11">
        <f>SUM('[5]宗華-上衣口袋-走路右跌5:宗華-上衣口袋-走路右跌1'!$AD$2)</f>
        <v>3</v>
      </c>
      <c r="J69" s="7" t="s">
        <v>17</v>
      </c>
      <c r="K69" s="3">
        <f>SUM('[6]宗華-外套右邊口袋-下樓梯5:宗華-外套右邊口袋-下樓梯1'!$AD$2)</f>
        <v>5</v>
      </c>
      <c r="L69" s="3">
        <f>SUM('[6]宗華-外套左邊口袋-下樓梯5:宗華-外套左邊口袋-下樓梯1'!$AD$2)</f>
        <v>5</v>
      </c>
      <c r="M69" s="3">
        <f>SUM('[6]宗華-褲子右前口袋-下樓梯5:宗華-褲子右前口袋-下樓梯1'!$AD$2)</f>
        <v>3</v>
      </c>
      <c r="N69" s="3">
        <f>SUM('[6]宗華-褲子左前口袋-下樓梯5:宗華-褲子左前口袋-下樓梯1'!$AD$2)</f>
        <v>5</v>
      </c>
      <c r="O69" s="3">
        <f>SUM('[6]宗華-褲子右後口袋-下樓梯5:宗華-褲子右後口袋-下樓梯1'!$AD$2)</f>
        <v>5</v>
      </c>
      <c r="P69" s="3">
        <f>SUM('[6]宗華-褲子左後口袋-下樓梯5:宗華-褲子左後口袋-下樓梯1'!$AD$2)</f>
        <v>5</v>
      </c>
      <c r="Q69" s="8">
        <f>SUM('[6]宗華-上衣口袋-下樓梯5:宗華-上衣口袋-下樓梯1'!$AD$2)</f>
        <v>4</v>
      </c>
      <c r="S69" s="9" t="s">
        <v>10</v>
      </c>
      <c r="T69" s="36">
        <f t="shared" si="20"/>
        <v>1</v>
      </c>
      <c r="U69" s="36">
        <f t="shared" si="18"/>
        <v>0.8</v>
      </c>
      <c r="V69" s="36">
        <f t="shared" si="18"/>
        <v>1</v>
      </c>
      <c r="W69" s="36">
        <f t="shared" si="18"/>
        <v>0.2</v>
      </c>
      <c r="X69" s="36">
        <f t="shared" si="18"/>
        <v>1</v>
      </c>
      <c r="Y69" s="36">
        <f t="shared" si="18"/>
        <v>0.4</v>
      </c>
      <c r="Z69" s="16">
        <f t="shared" si="18"/>
        <v>0.6</v>
      </c>
      <c r="AA69" s="26"/>
      <c r="AB69" s="7" t="s">
        <v>17</v>
      </c>
      <c r="AC69" s="35">
        <f t="shared" si="21"/>
        <v>1</v>
      </c>
      <c r="AD69" s="35">
        <f t="shared" si="19"/>
        <v>1</v>
      </c>
      <c r="AE69" s="35">
        <f t="shared" si="19"/>
        <v>0.6</v>
      </c>
      <c r="AF69" s="35">
        <f t="shared" si="19"/>
        <v>1</v>
      </c>
      <c r="AG69" s="35">
        <f t="shared" si="19"/>
        <v>1</v>
      </c>
      <c r="AH69" s="35">
        <f t="shared" si="19"/>
        <v>1</v>
      </c>
      <c r="AI69" s="15">
        <f t="shared" si="19"/>
        <v>0.8</v>
      </c>
    </row>
    <row r="70" spans="1:35" x14ac:dyDescent="0.3">
      <c r="A70" s="25"/>
      <c r="B70" s="25"/>
      <c r="C70" s="25"/>
      <c r="D70" s="25"/>
      <c r="E70" s="25"/>
      <c r="F70" s="25"/>
      <c r="G70" s="25"/>
      <c r="H70" s="25"/>
      <c r="J70" s="7" t="s">
        <v>27</v>
      </c>
      <c r="K70" s="3">
        <f>SUM('[6]宗華-外套右邊口袋-上旋轉樓梯5:宗華-外套右邊口袋-上旋轉樓梯1'!$AD$2)</f>
        <v>4</v>
      </c>
      <c r="L70" s="3">
        <f>SUM('[6]宗華-外套左邊口袋-上旋轉樓梯5:宗華-外套左邊口袋-上旋轉樓梯1'!$AD$2)</f>
        <v>2</v>
      </c>
      <c r="M70" s="3">
        <f>SUM('[6]宗華-褲子右前口袋-上旋轉樓梯5:宗華-褲子右前口袋-上旋轉樓梯1'!$AD$2)</f>
        <v>1</v>
      </c>
      <c r="N70" s="3">
        <f>SUM('[6]宗華-褲子左前口袋-上旋轉樓梯5:宗華-褲子左前口袋-上旋轉樓梯1'!$AD$2)</f>
        <v>1</v>
      </c>
      <c r="O70" s="3">
        <f>SUM('[6]宗華-褲子右後口袋-上旋轉樓梯5:宗華-褲子右後口袋-上旋轉樓梯1'!$AD$2)</f>
        <v>1</v>
      </c>
      <c r="P70" s="3">
        <f>SUM('[6]宗華-褲子左後口袋-上旋轉樓梯5:宗華-褲子左後口袋-上旋轉樓梯1'!$AD$2)</f>
        <v>2</v>
      </c>
      <c r="Q70" s="8">
        <f>SUM('[6]宗華-上衣口袋-上旋轉樓梯5:宗華-上衣口袋-上旋轉樓梯1'!$AD$2)</f>
        <v>2</v>
      </c>
      <c r="AB70" s="7" t="s">
        <v>27</v>
      </c>
      <c r="AC70" s="35">
        <f t="shared" si="21"/>
        <v>0.8</v>
      </c>
      <c r="AD70" s="35">
        <f t="shared" si="19"/>
        <v>0.4</v>
      </c>
      <c r="AE70" s="35">
        <f t="shared" si="19"/>
        <v>0.2</v>
      </c>
      <c r="AF70" s="35">
        <f t="shared" si="19"/>
        <v>0.2</v>
      </c>
      <c r="AG70" s="35">
        <f t="shared" si="19"/>
        <v>0.2</v>
      </c>
      <c r="AH70" s="35">
        <f t="shared" si="19"/>
        <v>0.4</v>
      </c>
      <c r="AI70" s="15">
        <f t="shared" si="19"/>
        <v>0.4</v>
      </c>
    </row>
    <row r="71" spans="1:35" x14ac:dyDescent="0.3">
      <c r="A71" s="25"/>
      <c r="B71" s="25"/>
      <c r="C71" s="25"/>
      <c r="D71" s="25"/>
      <c r="E71" s="25"/>
      <c r="F71" s="25"/>
      <c r="G71" s="25"/>
      <c r="H71" s="25"/>
      <c r="J71" s="7" t="s">
        <v>28</v>
      </c>
      <c r="K71" s="3">
        <f>SUM('[6]宗華-外套右邊口袋-下旋轉樓梯5:宗華-外套右邊口袋-下旋轉樓梯1'!$AD$2)</f>
        <v>0</v>
      </c>
      <c r="L71" s="3">
        <f>SUM('[6]宗華-外套左邊口袋-下旋轉樓梯5:宗華-外套左邊口袋-下旋轉樓梯1'!$AD$2)</f>
        <v>3</v>
      </c>
      <c r="M71" s="3">
        <f>SUM('[6]宗華-褲子右前口袋-下旋轉樓梯5:宗華-褲子右前口袋-下旋轉樓梯1'!$AD$2)</f>
        <v>2</v>
      </c>
      <c r="N71" s="3">
        <f>SUM('[6]宗華-褲子左前口袋-下旋轉樓梯5:宗華-褲子左前口袋-下旋轉樓梯1'!$AD$2)</f>
        <v>0</v>
      </c>
      <c r="O71" s="3">
        <f>SUM('[6]宗華-褲子右後口袋-下旋轉樓梯5:宗華-褲子右後口袋-下旋轉樓梯1'!$AD$2)</f>
        <v>3</v>
      </c>
      <c r="P71" s="3">
        <f>SUM('[6]宗華-褲子左後口袋-下旋轉樓梯5:宗華-褲子左後口袋-下旋轉樓梯1'!$AD$2)</f>
        <v>2</v>
      </c>
      <c r="Q71" s="8">
        <f>SUM('[6]宗華-上衣口袋-下旋轉樓梯5:宗華-上衣口袋-下旋轉樓梯1'!$AD$2)</f>
        <v>1</v>
      </c>
      <c r="AB71" s="7" t="s">
        <v>28</v>
      </c>
      <c r="AC71" s="35">
        <f t="shared" si="21"/>
        <v>0</v>
      </c>
      <c r="AD71" s="35">
        <f t="shared" si="19"/>
        <v>0.6</v>
      </c>
      <c r="AE71" s="35">
        <f t="shared" si="19"/>
        <v>0.4</v>
      </c>
      <c r="AF71" s="35">
        <f t="shared" si="19"/>
        <v>0</v>
      </c>
      <c r="AG71" s="35">
        <f t="shared" si="19"/>
        <v>0.6</v>
      </c>
      <c r="AH71" s="35">
        <f t="shared" si="19"/>
        <v>0.4</v>
      </c>
      <c r="AI71" s="15">
        <f t="shared" si="19"/>
        <v>0.2</v>
      </c>
    </row>
    <row r="72" spans="1:35" x14ac:dyDescent="0.3">
      <c r="J72" s="20" t="s">
        <v>18</v>
      </c>
      <c r="K72" s="3">
        <f>SUM('[6]宗華-外套右邊口袋-走路坐下5:宗華-外套右邊口袋-走路坐下1'!$AD$2)</f>
        <v>1</v>
      </c>
      <c r="L72" s="3">
        <f>SUM('[6]宗華-外套左邊口袋-走路坐下5:宗華-外套左邊口袋-走路坐下1'!$AD$2)</f>
        <v>3</v>
      </c>
      <c r="M72" s="3">
        <f>SUM('[6]宗華-褲子右前口袋-走路坐下5:宗華-褲子右前口袋-走路坐下1'!$AD$2)</f>
        <v>0</v>
      </c>
      <c r="N72" s="3">
        <f>SUM('[6]宗華-褲子左前口袋-走路坐下5:宗華-褲子左前口袋-走路坐下1'!$AD$2)</f>
        <v>4</v>
      </c>
      <c r="O72" s="3">
        <f>SUM('[6]宗華-褲子右後口袋-走路坐下5:宗華-褲子右後口袋-走路坐下1'!$AD$2)</f>
        <v>2</v>
      </c>
      <c r="P72" s="3">
        <f>SUM('[6]宗華-褲子左後口袋-走路坐下5:宗華-褲子左後口袋-走路坐下1'!$AD$2)</f>
        <v>3</v>
      </c>
      <c r="Q72" s="8">
        <f>SUM('[6]宗華-上衣口袋-走路坐下5:宗華-上衣口袋-走路坐下1'!$AD$2)</f>
        <v>0</v>
      </c>
      <c r="AB72" s="20" t="s">
        <v>18</v>
      </c>
      <c r="AC72" s="35">
        <f t="shared" si="21"/>
        <v>0.2</v>
      </c>
      <c r="AD72" s="35">
        <f t="shared" si="19"/>
        <v>0.6</v>
      </c>
      <c r="AE72" s="35">
        <f t="shared" si="19"/>
        <v>0</v>
      </c>
      <c r="AF72" s="35">
        <f t="shared" si="19"/>
        <v>0.8</v>
      </c>
      <c r="AG72" s="35">
        <f t="shared" si="19"/>
        <v>0.4</v>
      </c>
      <c r="AH72" s="35">
        <f t="shared" si="19"/>
        <v>0.6</v>
      </c>
      <c r="AI72" s="15">
        <f t="shared" si="19"/>
        <v>0</v>
      </c>
    </row>
    <row r="73" spans="1:35" x14ac:dyDescent="0.3">
      <c r="J73" s="20" t="s">
        <v>24</v>
      </c>
      <c r="K73" s="3">
        <f>SUM('[6]宗華-外套右邊口袋-接掛電話5:宗華-外套右邊口袋-接掛電話1'!$AD$2)</f>
        <v>4</v>
      </c>
      <c r="L73" s="3">
        <f>SUM('[6]宗華-外套左邊口袋-接掛電話5:宗華-外套左邊口袋-接掛電話1'!$AD$2)</f>
        <v>4</v>
      </c>
      <c r="M73" s="3">
        <f>SUM('[6]宗華-褲子右前口袋-接掛電話5:宗華-褲子右前口袋-接掛電話1'!$AD$2)</f>
        <v>2</v>
      </c>
      <c r="N73" s="3">
        <f>SUM('[6]宗華-褲子左前口袋-接掛電話5:宗華-褲子左前口袋-接掛電話1'!$AD$2)</f>
        <v>5</v>
      </c>
      <c r="O73" s="3">
        <f>SUM('[6]宗華-褲子右後口袋-接掛電話5:宗華-褲子右後口袋-接掛電話1'!$AD$2)</f>
        <v>4</v>
      </c>
      <c r="P73" s="3">
        <f>SUM('[6]宗華-褲子左後口袋-接掛電話5:宗華-褲子左後口袋-接掛電話1'!$AD$2)</f>
        <v>4</v>
      </c>
      <c r="Q73" s="8">
        <f>SUM('[6]宗華-上衣口袋-接掛電話5:宗華-上衣口袋-接掛電話1'!$AD$2)</f>
        <v>4</v>
      </c>
      <c r="AB73" s="20" t="s">
        <v>24</v>
      </c>
      <c r="AC73" s="35">
        <f t="shared" si="21"/>
        <v>0.8</v>
      </c>
      <c r="AD73" s="35">
        <f t="shared" si="19"/>
        <v>0.8</v>
      </c>
      <c r="AE73" s="35">
        <f t="shared" si="19"/>
        <v>0.4</v>
      </c>
      <c r="AF73" s="35">
        <f t="shared" si="19"/>
        <v>1</v>
      </c>
      <c r="AG73" s="35">
        <f t="shared" si="19"/>
        <v>0.8</v>
      </c>
      <c r="AH73" s="35">
        <f t="shared" si="19"/>
        <v>0.8</v>
      </c>
      <c r="AI73" s="15">
        <f t="shared" si="19"/>
        <v>0.8</v>
      </c>
    </row>
    <row r="74" spans="1:35" x14ac:dyDescent="0.3">
      <c r="J74" s="20" t="s">
        <v>26</v>
      </c>
      <c r="K74" s="3">
        <f>SUM('[6]宗華-外套右邊口袋-走路緩慢坐下5:宗華-外套右邊口袋-走路緩慢坐下1'!$AD$2)</f>
        <v>5</v>
      </c>
      <c r="L74" s="3">
        <f>SUM('[6]宗華-外套左邊口袋-走路緩慢坐下5:宗華-外套左邊口袋-走路緩慢坐下1'!$AD$2)</f>
        <v>5</v>
      </c>
      <c r="M74" s="3">
        <f>SUM('[6]宗華-褲子右前口袋-走路緩慢坐下5:宗華-褲子右前口袋-走路緩慢坐下1'!$AD$2)</f>
        <v>4</v>
      </c>
      <c r="N74" s="3">
        <f>SUM('[6]宗華-褲子左前口袋-走路緩慢坐下5:宗華-褲子左前口袋-走路緩慢坐下1'!$AD$2)</f>
        <v>3</v>
      </c>
      <c r="O74" s="3">
        <f>SUM('[6]宗華-褲子右後口袋-走路緩慢坐下5:宗華-褲子右後口袋-走路緩慢坐下1'!$AD$2)</f>
        <v>4</v>
      </c>
      <c r="P74" s="3">
        <f>SUM('[6]宗華-褲子左後口袋-走路緩慢坐下5:宗華-褲子左後口袋-走路緩慢坐下1'!$AD$2)</f>
        <v>5</v>
      </c>
      <c r="Q74" s="8">
        <f>SUM('[6]宗華-上衣口袋-走路緩慢坐下5:宗華-上衣口袋-走路緩慢坐下1'!$AD$2)</f>
        <v>5</v>
      </c>
      <c r="AB74" s="20" t="s">
        <v>26</v>
      </c>
      <c r="AC74" s="35">
        <f t="shared" si="21"/>
        <v>1</v>
      </c>
      <c r="AD74" s="35">
        <f t="shared" si="19"/>
        <v>1</v>
      </c>
      <c r="AE74" s="35">
        <f t="shared" si="19"/>
        <v>0.8</v>
      </c>
      <c r="AF74" s="35">
        <f t="shared" si="19"/>
        <v>0.6</v>
      </c>
      <c r="AG74" s="35">
        <f t="shared" si="19"/>
        <v>0.8</v>
      </c>
      <c r="AH74" s="35">
        <f t="shared" si="19"/>
        <v>1</v>
      </c>
      <c r="AI74" s="15">
        <f t="shared" si="19"/>
        <v>1</v>
      </c>
    </row>
    <row r="75" spans="1:35" ht="16.8" thickBot="1" x14ac:dyDescent="0.35">
      <c r="J75" s="18" t="s">
        <v>29</v>
      </c>
      <c r="K75" s="3">
        <f>SUM('[6]宗華-外套右邊口袋-走路蹲下5:宗華-外套右邊口袋-走路蹲下1'!$AD$2)</f>
        <v>5</v>
      </c>
      <c r="L75" s="3">
        <f>SUM('[6]宗華-外套左邊口袋-走路蹲下5:宗華-外套左邊口袋-走路蹲下1'!$AD$2)</f>
        <v>5</v>
      </c>
      <c r="M75" s="3">
        <f>SUM('[6]宗華-褲子右前口袋-走路蹲下5:宗華-褲子右前口袋-走路蹲下1'!$AD$2)</f>
        <v>5</v>
      </c>
      <c r="N75" s="3">
        <f>SUM('[6]宗華-褲子左前口袋-走路蹲下5:宗華-褲子左前口袋-走路蹲下1'!$AD$2)</f>
        <v>4</v>
      </c>
      <c r="O75" s="3">
        <f>SUM('[6]宗華-褲子右後口袋-走路蹲下5:宗華-褲子右後口袋-走路蹲下1'!$AD$2)</f>
        <v>5</v>
      </c>
      <c r="P75" s="3">
        <f>SUM('[6]宗華-褲子左後口袋-走路蹲下5:宗華-褲子左後口袋-走路蹲下1'!$AD$2)</f>
        <v>5</v>
      </c>
      <c r="Q75" s="8">
        <f>SUM('[6]宗華-上衣口袋-走路蹲下5:宗華-上衣口袋-走路蹲下1'!$AD$2)</f>
        <v>5</v>
      </c>
      <c r="AB75" s="18" t="s">
        <v>29</v>
      </c>
      <c r="AC75" s="36">
        <f t="shared" si="21"/>
        <v>1</v>
      </c>
      <c r="AD75" s="36">
        <f t="shared" si="19"/>
        <v>1</v>
      </c>
      <c r="AE75" s="36">
        <f t="shared" si="19"/>
        <v>1</v>
      </c>
      <c r="AF75" s="36">
        <f t="shared" si="19"/>
        <v>0.8</v>
      </c>
      <c r="AG75" s="36">
        <f t="shared" si="19"/>
        <v>1</v>
      </c>
      <c r="AH75" s="36">
        <f t="shared" si="19"/>
        <v>1</v>
      </c>
      <c r="AI75" s="16">
        <f t="shared" si="19"/>
        <v>1</v>
      </c>
    </row>
    <row r="76" spans="1:35" ht="16.8" thickBot="1" x14ac:dyDescent="0.35"/>
    <row r="77" spans="1:35" ht="16.8" thickBot="1" x14ac:dyDescent="0.35">
      <c r="A77" s="52" t="s">
        <v>52</v>
      </c>
      <c r="B77" s="53"/>
      <c r="C77" s="53"/>
      <c r="D77" s="53"/>
      <c r="E77" s="53"/>
      <c r="F77" s="53"/>
      <c r="G77" s="53"/>
      <c r="H77" s="54"/>
      <c r="J77" s="55" t="s">
        <v>55</v>
      </c>
      <c r="K77" s="56"/>
      <c r="L77" s="56"/>
      <c r="M77" s="56"/>
      <c r="N77" s="56"/>
      <c r="O77" s="56"/>
      <c r="P77" s="56"/>
      <c r="Q77" s="57"/>
      <c r="S77" s="52" t="s">
        <v>52</v>
      </c>
      <c r="T77" s="53"/>
      <c r="U77" s="53"/>
      <c r="V77" s="53"/>
      <c r="W77" s="53"/>
      <c r="X77" s="53"/>
      <c r="Y77" s="53"/>
      <c r="Z77" s="54"/>
      <c r="AA77" s="25"/>
      <c r="AB77" s="52" t="s">
        <v>53</v>
      </c>
      <c r="AC77" s="53"/>
      <c r="AD77" s="53"/>
      <c r="AE77" s="53"/>
      <c r="AF77" s="53"/>
      <c r="AG77" s="53"/>
      <c r="AH77" s="53"/>
      <c r="AI77" s="54"/>
    </row>
    <row r="78" spans="1:35" x14ac:dyDescent="0.3">
      <c r="A78" s="4"/>
      <c r="B78" s="5" t="s">
        <v>3</v>
      </c>
      <c r="C78" s="5" t="s">
        <v>4</v>
      </c>
      <c r="D78" s="5" t="s">
        <v>2</v>
      </c>
      <c r="E78" s="5" t="s">
        <v>5</v>
      </c>
      <c r="F78" s="5" t="s">
        <v>57</v>
      </c>
      <c r="G78" s="5" t="s">
        <v>58</v>
      </c>
      <c r="H78" s="6" t="s">
        <v>59</v>
      </c>
      <c r="J78" s="4"/>
      <c r="K78" s="5" t="s">
        <v>3</v>
      </c>
      <c r="L78" s="5" t="s">
        <v>4</v>
      </c>
      <c r="M78" s="5" t="s">
        <v>2</v>
      </c>
      <c r="N78" s="5" t="s">
        <v>5</v>
      </c>
      <c r="O78" s="5" t="s">
        <v>57</v>
      </c>
      <c r="P78" s="5" t="s">
        <v>58</v>
      </c>
      <c r="Q78" s="6" t="s">
        <v>59</v>
      </c>
      <c r="S78" s="4"/>
      <c r="T78" s="5" t="s">
        <v>3</v>
      </c>
      <c r="U78" s="5" t="s">
        <v>4</v>
      </c>
      <c r="V78" s="5" t="s">
        <v>2</v>
      </c>
      <c r="W78" s="5" t="s">
        <v>5</v>
      </c>
      <c r="X78" s="5" t="s">
        <v>57</v>
      </c>
      <c r="Y78" s="5" t="s">
        <v>58</v>
      </c>
      <c r="Z78" s="6" t="s">
        <v>59</v>
      </c>
      <c r="AA78" s="25"/>
      <c r="AB78" s="4"/>
      <c r="AC78" s="5" t="s">
        <v>3</v>
      </c>
      <c r="AD78" s="5" t="s">
        <v>4</v>
      </c>
      <c r="AE78" s="5" t="s">
        <v>2</v>
      </c>
      <c r="AF78" s="5" t="s">
        <v>5</v>
      </c>
      <c r="AG78" s="5" t="s">
        <v>57</v>
      </c>
      <c r="AH78" s="5" t="s">
        <v>58</v>
      </c>
      <c r="AI78" s="6" t="s">
        <v>59</v>
      </c>
    </row>
    <row r="79" spans="1:35" x14ac:dyDescent="0.3">
      <c r="A79" s="7" t="s">
        <v>6</v>
      </c>
      <c r="B79" s="3">
        <f>SUM('[5]宗華-外套右邊口袋-走路前跌5:宗華-外套右邊口袋-走路前跌1'!$AE$2)</f>
        <v>3</v>
      </c>
      <c r="C79" s="3">
        <f>SUM('[5]宗華-外套左邊口袋-走路前跌5:宗華-外套左邊口袋-走路前跌1'!$AE$2)</f>
        <v>4</v>
      </c>
      <c r="D79" s="3">
        <f>SUM('[5]宗華-褲子右前口袋-走路前跌5:宗華-褲子右前口袋-走路前跌1'!$AE$2)</f>
        <v>5</v>
      </c>
      <c r="E79" s="3">
        <f>SUM('[5]宗華-褲子左前口袋-走路前跌5:宗華-褲子左前口袋-走路前跌1'!$AE$2)</f>
        <v>5</v>
      </c>
      <c r="F79" s="3">
        <f>SUM('[5]宗華-褲子右後口袋-走路前跌5:宗華-褲子右後口袋-走路前跌1'!$AE$2)</f>
        <v>5</v>
      </c>
      <c r="G79" s="3">
        <f>SUM('[5]宗華-褲子左後口袋-走路前跌5:宗華-褲子左後口袋-走路前跌1'!$AE$2)</f>
        <v>5</v>
      </c>
      <c r="H79" s="8">
        <f>SUM('[5]宗華-上衣口袋-走路前跌5:宗華-上衣口袋-走路前跌1'!$AE$2)</f>
        <v>1</v>
      </c>
      <c r="J79" s="7" t="s">
        <v>14</v>
      </c>
      <c r="K79" s="3">
        <f>SUM('[6]宗華-外套右邊口袋-走路5:宗華-外套右邊口袋-走路1'!$AE$2)</f>
        <v>5</v>
      </c>
      <c r="L79" s="3">
        <f>SUM('[6]宗華-外套左邊口袋-走路5:宗華-外套左邊口袋-走路1'!$AE$2)</f>
        <v>5</v>
      </c>
      <c r="M79" s="3">
        <f>SUM('[6]宗華-褲子右前口袋-走路5:宗華-褲子右前口袋-走路1'!$AE$2)</f>
        <v>5</v>
      </c>
      <c r="N79" s="3">
        <f>SUM('[6]宗華-褲子左前口袋-走路5:宗華-褲子左前口袋-走路1'!$AE$2)</f>
        <v>4</v>
      </c>
      <c r="O79" s="3">
        <f>SUM('[6]宗華-褲子右後口袋-走路5:宗華-褲子右後口袋-走路1'!$AE$2)</f>
        <v>5</v>
      </c>
      <c r="P79" s="3">
        <f>SUM('[6]宗華-褲子左後口袋-走路5:宗華-褲子左後口袋-走路1'!$AE$2)</f>
        <v>3</v>
      </c>
      <c r="Q79" s="8">
        <f>SUM('[6]宗華-上衣口袋-走路5:宗華-上衣口袋-走路1'!$AE$2)</f>
        <v>5</v>
      </c>
      <c r="S79" s="7" t="s">
        <v>6</v>
      </c>
      <c r="T79" s="35">
        <f>B79/B3</f>
        <v>0.6</v>
      </c>
      <c r="U79" s="35">
        <f t="shared" ref="U79:Z82" si="22">C79/C3</f>
        <v>0.8</v>
      </c>
      <c r="V79" s="35">
        <f t="shared" si="22"/>
        <v>1</v>
      </c>
      <c r="W79" s="35">
        <f t="shared" si="22"/>
        <v>1</v>
      </c>
      <c r="X79" s="35">
        <f t="shared" si="22"/>
        <v>1</v>
      </c>
      <c r="Y79" s="35">
        <f t="shared" si="22"/>
        <v>1</v>
      </c>
      <c r="Z79" s="15">
        <f t="shared" si="22"/>
        <v>0.2</v>
      </c>
      <c r="AA79" s="26"/>
      <c r="AB79" s="7" t="s">
        <v>14</v>
      </c>
      <c r="AC79" s="35">
        <f>K79/K3</f>
        <v>1</v>
      </c>
      <c r="AD79" s="35">
        <f t="shared" ref="AD79:AI88" si="23">L79/L3</f>
        <v>1</v>
      </c>
      <c r="AE79" s="35">
        <f t="shared" si="23"/>
        <v>1</v>
      </c>
      <c r="AF79" s="35">
        <f t="shared" si="23"/>
        <v>0.8</v>
      </c>
      <c r="AG79" s="35">
        <f t="shared" si="23"/>
        <v>1</v>
      </c>
      <c r="AH79" s="35">
        <f t="shared" si="23"/>
        <v>0.6</v>
      </c>
      <c r="AI79" s="15">
        <f t="shared" si="23"/>
        <v>1</v>
      </c>
    </row>
    <row r="80" spans="1:35" x14ac:dyDescent="0.3">
      <c r="A80" s="7" t="s">
        <v>7</v>
      </c>
      <c r="B80" s="3">
        <f>SUM('[5]宗華-外套右邊口袋-走路後跌5:宗華-外套右邊口袋-走路後跌1'!$AE$2)</f>
        <v>4</v>
      </c>
      <c r="C80" s="3">
        <f>SUM('[5]宗華-外套左邊口袋-走路後跌5:宗華-外套左邊口袋-走路後跌1'!$AE$2)</f>
        <v>4</v>
      </c>
      <c r="D80" s="3">
        <f>SUM('[5]宗華-褲子右前口袋-走路後跌5:宗華-褲子右前口袋-走路後跌1'!$AE$2)</f>
        <v>3</v>
      </c>
      <c r="E80" s="3">
        <f>SUM('[5]宗華-褲子左前口袋-走路後跌5:宗華-褲子左前口袋-走路後跌1'!$AE$2)</f>
        <v>5</v>
      </c>
      <c r="F80" s="3">
        <f>SUM('[5]宗華-褲子右後口袋-走路後跌5:宗華-褲子右後口袋-走路後跌1'!$AE$2)</f>
        <v>1</v>
      </c>
      <c r="G80" s="3">
        <f>SUM('[5]宗華-褲子左後口袋-走路後跌5:宗華-褲子左後口袋-走路後跌1'!$AE$2)</f>
        <v>3</v>
      </c>
      <c r="H80" s="8">
        <f>SUM('[5]宗華-上衣口袋-走路後跌5:宗華-上衣口袋-走路後跌1'!$AE$2)</f>
        <v>5</v>
      </c>
      <c r="J80" s="7" t="s">
        <v>15</v>
      </c>
      <c r="K80" s="3">
        <f>SUM('[6]宗華-外套右邊口袋-跑步5:宗華-外套右邊口袋-跑步1'!$AE$2)</f>
        <v>3</v>
      </c>
      <c r="L80" s="3">
        <f>SUM('[6]宗華-外套左邊口袋-跑步5:宗華-外套左邊口袋-跑步1'!$AE$2)</f>
        <v>3</v>
      </c>
      <c r="M80" s="3">
        <f>SUM('[6]宗華-褲子右前口袋-跑步5:宗華-褲子右前口袋-跑步1'!$AE$2)</f>
        <v>1</v>
      </c>
      <c r="N80" s="3">
        <f>SUM('[6]宗華-褲子左前口袋-跑步5:宗華-褲子左前口袋-跑步1'!$AE$2)</f>
        <v>0</v>
      </c>
      <c r="O80" s="3">
        <f>SUM('[6]宗華-褲子右後口袋-跑步5:宗華-褲子右後口袋-跑步1'!$AE$2)</f>
        <v>0</v>
      </c>
      <c r="P80" s="3">
        <f>SUM('[6]宗華-褲子左後口袋-跑步5:宗華-褲子左後口袋-跑步1'!$AE$2)</f>
        <v>2</v>
      </c>
      <c r="Q80" s="8">
        <f>SUM('[6]宗華-上衣口袋-跑步5:宗華-上衣口袋-跑步1'!$AE$2)</f>
        <v>1</v>
      </c>
      <c r="S80" s="7" t="s">
        <v>7</v>
      </c>
      <c r="T80" s="35">
        <f t="shared" ref="T80:T82" si="24">B80/B4</f>
        <v>0.8</v>
      </c>
      <c r="U80" s="35">
        <f t="shared" si="22"/>
        <v>0.8</v>
      </c>
      <c r="V80" s="35">
        <f t="shared" si="22"/>
        <v>0.6</v>
      </c>
      <c r="W80" s="35">
        <f t="shared" si="22"/>
        <v>1</v>
      </c>
      <c r="X80" s="35">
        <f t="shared" si="22"/>
        <v>0.2</v>
      </c>
      <c r="Y80" s="35">
        <f t="shared" si="22"/>
        <v>0.6</v>
      </c>
      <c r="Z80" s="15">
        <f t="shared" si="22"/>
        <v>1</v>
      </c>
      <c r="AA80" s="26"/>
      <c r="AB80" s="7" t="s">
        <v>15</v>
      </c>
      <c r="AC80" s="35">
        <f t="shared" ref="AC80:AC88" si="25">K80/K4</f>
        <v>0.6</v>
      </c>
      <c r="AD80" s="35">
        <f t="shared" si="23"/>
        <v>0.6</v>
      </c>
      <c r="AE80" s="35">
        <f t="shared" si="23"/>
        <v>0.2</v>
      </c>
      <c r="AF80" s="35">
        <f t="shared" si="23"/>
        <v>0</v>
      </c>
      <c r="AG80" s="35">
        <f t="shared" si="23"/>
        <v>0</v>
      </c>
      <c r="AH80" s="35">
        <f t="shared" si="23"/>
        <v>0.4</v>
      </c>
      <c r="AI80" s="15">
        <f t="shared" si="23"/>
        <v>0.2</v>
      </c>
    </row>
    <row r="81" spans="1:35" x14ac:dyDescent="0.3">
      <c r="A81" s="7" t="s">
        <v>8</v>
      </c>
      <c r="B81" s="3">
        <f>SUM('[5]宗華-外套右邊口袋-走路左跌5:宗華-外套右邊口袋-走路左跌1'!$AE$2)</f>
        <v>1</v>
      </c>
      <c r="C81" s="3">
        <f>SUM('[5]宗華-外套左邊口袋-走路左跌5:宗華-外套左邊口袋-走路左跌1'!$AE$2)</f>
        <v>3</v>
      </c>
      <c r="D81" s="3">
        <f>SUM('[5]宗華-褲子右前口袋-走路左跌5:宗華-褲子右前口袋-走路左跌1'!$AE$2)</f>
        <v>4</v>
      </c>
      <c r="E81" s="3">
        <f>SUM('[5]宗華-褲子左前口袋-走路左跌5:宗華-褲子左前口袋-走路左跌1'!$AE$2)</f>
        <v>5</v>
      </c>
      <c r="F81" s="3">
        <f>SUM('[5]宗華-褲子右後口袋-走路左跌5:宗華-褲子右後口袋-走路左跌1'!$AE$2)</f>
        <v>4</v>
      </c>
      <c r="G81" s="3">
        <f>SUM('[5]宗華-褲子左後口袋-走路左跌5:宗華-褲子左後口袋-走路左跌1'!$AE$2)</f>
        <v>4</v>
      </c>
      <c r="H81" s="8">
        <f>SUM('[5]宗華-上衣口袋-走路左跌5:宗華-上衣口袋-走路左跌1'!$AE$2)</f>
        <v>3</v>
      </c>
      <c r="J81" s="7" t="s">
        <v>16</v>
      </c>
      <c r="K81" s="3">
        <f>SUM('[6]宗華-外套右邊口袋-上樓梯5:宗華-外套右邊口袋-上樓梯1'!$AE$2)</f>
        <v>5</v>
      </c>
      <c r="L81" s="3">
        <f>SUM('[6]宗華-外套左邊口袋-上樓梯5:宗華-外套左邊口袋-上樓梯1'!$AE$2)</f>
        <v>4</v>
      </c>
      <c r="M81" s="3">
        <f>SUM('[6]宗華-褲子右前口袋-上樓梯5:宗華-褲子右前口袋-上樓梯1'!$AE$2)</f>
        <v>5</v>
      </c>
      <c r="N81" s="3">
        <f>SUM('[6]宗華-褲子左前口袋-上樓梯5:宗華-褲子左前口袋-上樓梯1'!$AE$2)</f>
        <v>5</v>
      </c>
      <c r="O81" s="3">
        <f>SUM('[6]宗華-褲子右後口袋-上樓梯5:宗華-褲子右後口袋-上樓梯1'!$AE$2)</f>
        <v>5</v>
      </c>
      <c r="P81" s="3">
        <f>SUM('[6]宗華-褲子左後口袋-上樓梯5:宗華-褲子左後口袋-上樓梯1'!$AE$2)</f>
        <v>5</v>
      </c>
      <c r="Q81" s="8">
        <f>SUM('[6]宗華-上衣口袋-上樓梯5:宗華-上衣口袋-上樓梯1'!$AE$2)</f>
        <v>5</v>
      </c>
      <c r="S81" s="7" t="s">
        <v>8</v>
      </c>
      <c r="T81" s="35">
        <f t="shared" si="24"/>
        <v>0.2</v>
      </c>
      <c r="U81" s="35">
        <f t="shared" si="22"/>
        <v>0.6</v>
      </c>
      <c r="V81" s="35">
        <f t="shared" si="22"/>
        <v>0.8</v>
      </c>
      <c r="W81" s="35">
        <f t="shared" si="22"/>
        <v>1</v>
      </c>
      <c r="X81" s="35">
        <f t="shared" si="22"/>
        <v>0.8</v>
      </c>
      <c r="Y81" s="35">
        <f t="shared" si="22"/>
        <v>0.8</v>
      </c>
      <c r="Z81" s="15">
        <f t="shared" si="22"/>
        <v>0.6</v>
      </c>
      <c r="AA81" s="26"/>
      <c r="AB81" s="7" t="s">
        <v>16</v>
      </c>
      <c r="AC81" s="35">
        <f t="shared" si="25"/>
        <v>1</v>
      </c>
      <c r="AD81" s="35">
        <f t="shared" si="23"/>
        <v>0.8</v>
      </c>
      <c r="AE81" s="35">
        <f t="shared" si="23"/>
        <v>1</v>
      </c>
      <c r="AF81" s="35">
        <f t="shared" si="23"/>
        <v>1</v>
      </c>
      <c r="AG81" s="35">
        <f t="shared" si="23"/>
        <v>1</v>
      </c>
      <c r="AH81" s="35">
        <f t="shared" si="23"/>
        <v>1</v>
      </c>
      <c r="AI81" s="15">
        <f t="shared" si="23"/>
        <v>1</v>
      </c>
    </row>
    <row r="82" spans="1:35" ht="16.8" thickBot="1" x14ac:dyDescent="0.35">
      <c r="A82" s="9" t="s">
        <v>10</v>
      </c>
      <c r="B82" s="10">
        <f>SUM('[5]宗華-外套右邊口袋-走路右跌5:宗華-外套右邊口袋-走路右跌1'!$AE$2)</f>
        <v>1</v>
      </c>
      <c r="C82" s="10">
        <f>SUM('[5]宗華-外套左邊口袋-走路右跌5:宗華-外套左邊口袋-走路右跌1'!$AE$2)</f>
        <v>5</v>
      </c>
      <c r="D82" s="10">
        <f>SUM('[5]宗華-褲子右前口袋-走路右跌5:宗華-褲子右前口袋-走路右跌1'!$AE$2)</f>
        <v>3</v>
      </c>
      <c r="E82" s="10">
        <f>SUM('[5]宗華-褲子左前口袋-走路右跌5:宗華-褲子左前口袋-走路右跌1'!$AE$2)</f>
        <v>4</v>
      </c>
      <c r="F82" s="10">
        <f>SUM('[5]宗華-褲子右後口袋-走路右跌5:宗華-褲子右後口袋-走路右跌1'!$AE$2)</f>
        <v>5</v>
      </c>
      <c r="G82" s="10">
        <f>SUM('[5]宗華-褲子左後口袋-走路右跌5:宗華-褲子左後口袋-走路右跌1'!$AE$2)</f>
        <v>3</v>
      </c>
      <c r="H82" s="11">
        <f>SUM('[5]宗華-上衣口袋-走路右跌5:宗華-上衣口袋-走路右跌1'!$AE$2)</f>
        <v>3</v>
      </c>
      <c r="J82" s="7" t="s">
        <v>17</v>
      </c>
      <c r="K82" s="3">
        <f>SUM('[6]宗華-外套右邊口袋-下樓梯5:宗華-外套右邊口袋-下樓梯1'!$AE$2)</f>
        <v>4</v>
      </c>
      <c r="L82" s="3">
        <f>SUM('[6]宗華-外套左邊口袋-下樓梯5:宗華-外套左邊口袋-下樓梯1'!$AE$2)</f>
        <v>5</v>
      </c>
      <c r="M82" s="3">
        <f>SUM('[6]宗華-褲子右前口袋-下樓梯5:宗華-褲子右前口袋-下樓梯1'!$AE$2)</f>
        <v>5</v>
      </c>
      <c r="N82" s="3">
        <f>SUM('[6]宗華-褲子左前口袋-下樓梯5:宗華-褲子左前口袋-下樓梯1'!$AE$2)</f>
        <v>4</v>
      </c>
      <c r="O82" s="3">
        <f>SUM('[6]宗華-褲子右後口袋-下樓梯5:宗華-褲子右後口袋-下樓梯1'!$AE$2)</f>
        <v>5</v>
      </c>
      <c r="P82" s="3">
        <f>SUM('[6]宗華-褲子左後口袋-下樓梯5:宗華-褲子左後口袋-下樓梯1'!$AE$2)</f>
        <v>5</v>
      </c>
      <c r="Q82" s="8">
        <f>SUM('[6]宗華-上衣口袋-下樓梯5:宗華-上衣口袋-下樓梯1'!$AE$2)</f>
        <v>5</v>
      </c>
      <c r="S82" s="9" t="s">
        <v>10</v>
      </c>
      <c r="T82" s="36">
        <f t="shared" si="24"/>
        <v>0.2</v>
      </c>
      <c r="U82" s="36">
        <f t="shared" si="22"/>
        <v>1</v>
      </c>
      <c r="V82" s="36">
        <f t="shared" si="22"/>
        <v>0.6</v>
      </c>
      <c r="W82" s="36">
        <f t="shared" si="22"/>
        <v>0.8</v>
      </c>
      <c r="X82" s="36">
        <f t="shared" si="22"/>
        <v>1</v>
      </c>
      <c r="Y82" s="36">
        <f t="shared" si="22"/>
        <v>0.6</v>
      </c>
      <c r="Z82" s="16">
        <f t="shared" si="22"/>
        <v>0.6</v>
      </c>
      <c r="AA82" s="26"/>
      <c r="AB82" s="7" t="s">
        <v>17</v>
      </c>
      <c r="AC82" s="35">
        <f t="shared" si="25"/>
        <v>0.8</v>
      </c>
      <c r="AD82" s="35">
        <f t="shared" si="23"/>
        <v>1</v>
      </c>
      <c r="AE82" s="35">
        <f t="shared" si="23"/>
        <v>1</v>
      </c>
      <c r="AF82" s="35">
        <f t="shared" si="23"/>
        <v>0.8</v>
      </c>
      <c r="AG82" s="35">
        <f t="shared" si="23"/>
        <v>1</v>
      </c>
      <c r="AH82" s="35">
        <f t="shared" si="23"/>
        <v>1</v>
      </c>
      <c r="AI82" s="15">
        <f t="shared" si="23"/>
        <v>1</v>
      </c>
    </row>
    <row r="83" spans="1:35" x14ac:dyDescent="0.3">
      <c r="A83" s="25"/>
      <c r="B83" s="25"/>
      <c r="C83" s="25"/>
      <c r="D83" s="25"/>
      <c r="E83" s="25"/>
      <c r="F83" s="25"/>
      <c r="G83" s="25"/>
      <c r="H83" s="25"/>
      <c r="J83" s="7" t="s">
        <v>27</v>
      </c>
      <c r="K83" s="3">
        <f>SUM('[6]宗華-外套右邊口袋-上旋轉樓梯5:宗華-外套右邊口袋-上旋轉樓梯1'!$AE$2)</f>
        <v>5</v>
      </c>
      <c r="L83" s="3">
        <f>SUM('[6]宗華-外套左邊口袋-上旋轉樓梯5:宗華-外套左邊口袋-上旋轉樓梯1'!$AE$2)</f>
        <v>5</v>
      </c>
      <c r="M83" s="3">
        <f>SUM('[6]宗華-褲子右前口袋-上旋轉樓梯5:宗華-褲子右前口袋-上旋轉樓梯1'!$AE$2)</f>
        <v>4</v>
      </c>
      <c r="N83" s="3">
        <f>SUM('[6]宗華-褲子左前口袋-上旋轉樓梯5:宗華-褲子左前口袋-上旋轉樓梯1'!$AE$2)</f>
        <v>4</v>
      </c>
      <c r="O83" s="3">
        <f>SUM('[6]宗華-褲子右後口袋-上旋轉樓梯5:宗華-褲子右後口袋-上旋轉樓梯1'!$AE$2)</f>
        <v>4</v>
      </c>
      <c r="P83" s="3">
        <f>SUM('[6]宗華-褲子左後口袋-上旋轉樓梯5:宗華-褲子左後口袋-上旋轉樓梯1'!$AE$2)</f>
        <v>5</v>
      </c>
      <c r="Q83" s="8">
        <f>SUM('[6]宗華-上衣口袋-上旋轉樓梯5:宗華-上衣口袋-上旋轉樓梯1'!$AE$2)</f>
        <v>5</v>
      </c>
      <c r="AB83" s="7" t="s">
        <v>27</v>
      </c>
      <c r="AC83" s="35">
        <f t="shared" si="25"/>
        <v>1</v>
      </c>
      <c r="AD83" s="35">
        <f t="shared" si="23"/>
        <v>1</v>
      </c>
      <c r="AE83" s="35">
        <f t="shared" si="23"/>
        <v>0.8</v>
      </c>
      <c r="AF83" s="35">
        <f t="shared" si="23"/>
        <v>0.8</v>
      </c>
      <c r="AG83" s="35">
        <f t="shared" si="23"/>
        <v>0.8</v>
      </c>
      <c r="AH83" s="35">
        <f t="shared" si="23"/>
        <v>1</v>
      </c>
      <c r="AI83" s="15">
        <f t="shared" si="23"/>
        <v>1</v>
      </c>
    </row>
    <row r="84" spans="1:35" x14ac:dyDescent="0.3">
      <c r="A84" s="25"/>
      <c r="B84" s="25"/>
      <c r="C84" s="25"/>
      <c r="D84" s="25"/>
      <c r="E84" s="25"/>
      <c r="F84" s="25"/>
      <c r="G84" s="25"/>
      <c r="H84" s="25"/>
      <c r="J84" s="7" t="s">
        <v>28</v>
      </c>
      <c r="K84" s="3">
        <f>SUM('[6]宗華-外套右邊口袋-下旋轉樓梯5:宗華-外套右邊口袋-下旋轉樓梯1'!$AE$2)</f>
        <v>4</v>
      </c>
      <c r="L84" s="3">
        <f>SUM('[6]宗華-外套左邊口袋-下旋轉樓梯5:宗華-外套左邊口袋-下旋轉樓梯1'!$AE$2)</f>
        <v>4</v>
      </c>
      <c r="M84" s="3">
        <f>SUM('[6]宗華-褲子右前口袋-下旋轉樓梯5:宗華-褲子右前口袋-下旋轉樓梯1'!$AE$2)</f>
        <v>4</v>
      </c>
      <c r="N84" s="3">
        <f>SUM('[6]宗華-褲子左前口袋-下旋轉樓梯5:宗華-褲子左前口袋-下旋轉樓梯1'!$AE$2)</f>
        <v>3</v>
      </c>
      <c r="O84" s="3">
        <f>SUM('[6]宗華-褲子右後口袋-下旋轉樓梯5:宗華-褲子右後口袋-下旋轉樓梯1'!$AE$2)</f>
        <v>3</v>
      </c>
      <c r="P84" s="3">
        <f>SUM('[6]宗華-褲子左後口袋-下旋轉樓梯5:宗華-褲子左後口袋-下旋轉樓梯1'!$AE$2)</f>
        <v>2</v>
      </c>
      <c r="Q84" s="8">
        <f>SUM('[6]宗華-上衣口袋-下旋轉樓梯5:宗華-上衣口袋-下旋轉樓梯1'!$AE$2)</f>
        <v>3</v>
      </c>
      <c r="AB84" s="7" t="s">
        <v>28</v>
      </c>
      <c r="AC84" s="35">
        <f t="shared" si="25"/>
        <v>0.8</v>
      </c>
      <c r="AD84" s="35">
        <f t="shared" si="23"/>
        <v>0.8</v>
      </c>
      <c r="AE84" s="35">
        <f t="shared" si="23"/>
        <v>0.8</v>
      </c>
      <c r="AF84" s="35">
        <f t="shared" si="23"/>
        <v>0.6</v>
      </c>
      <c r="AG84" s="35">
        <f t="shared" si="23"/>
        <v>0.6</v>
      </c>
      <c r="AH84" s="35">
        <f t="shared" si="23"/>
        <v>0.4</v>
      </c>
      <c r="AI84" s="15">
        <f t="shared" si="23"/>
        <v>0.6</v>
      </c>
    </row>
    <row r="85" spans="1:35" x14ac:dyDescent="0.3">
      <c r="J85" s="20" t="s">
        <v>18</v>
      </c>
      <c r="K85" s="3">
        <f>SUM('[6]宗華-外套右邊口袋-走路坐下5:宗華-外套右邊口袋-走路坐下1'!$AE$2)</f>
        <v>4</v>
      </c>
      <c r="L85" s="3">
        <f>SUM('[6]宗華-外套左邊口袋-走路坐下5:宗華-外套左邊口袋-走路坐下1'!$AE$2)</f>
        <v>3</v>
      </c>
      <c r="M85" s="3">
        <f>SUM('[6]宗華-褲子右前口袋-走路坐下5:宗華-褲子右前口袋-走路坐下1'!$AE$2)</f>
        <v>3</v>
      </c>
      <c r="N85" s="3">
        <f>SUM('[6]宗華-褲子左前口袋-走路坐下5:宗華-褲子左前口袋-走路坐下1'!$AE$2)</f>
        <v>3</v>
      </c>
      <c r="O85" s="3">
        <f>SUM('[6]宗華-褲子右後口袋-走路坐下5:宗華-褲子右後口袋-走路坐下1'!$AE$2)</f>
        <v>4</v>
      </c>
      <c r="P85" s="3">
        <f>SUM('[6]宗華-褲子左後口袋-走路坐下5:宗華-褲子左後口袋-走路坐下1'!$AE$2)</f>
        <v>4</v>
      </c>
      <c r="Q85" s="8">
        <f>SUM('[6]宗華-上衣口袋-走路坐下5:宗華-上衣口袋-走路坐下1'!$AE$2)</f>
        <v>3</v>
      </c>
      <c r="AB85" s="20" t="s">
        <v>18</v>
      </c>
      <c r="AC85" s="35">
        <f t="shared" si="25"/>
        <v>0.8</v>
      </c>
      <c r="AD85" s="35">
        <f t="shared" si="23"/>
        <v>0.6</v>
      </c>
      <c r="AE85" s="35">
        <f t="shared" si="23"/>
        <v>0.6</v>
      </c>
      <c r="AF85" s="35">
        <f t="shared" si="23"/>
        <v>0.6</v>
      </c>
      <c r="AG85" s="35">
        <f t="shared" si="23"/>
        <v>0.8</v>
      </c>
      <c r="AH85" s="35">
        <f t="shared" si="23"/>
        <v>0.8</v>
      </c>
      <c r="AI85" s="15">
        <f t="shared" si="23"/>
        <v>0.6</v>
      </c>
    </row>
    <row r="86" spans="1:35" x14ac:dyDescent="0.3">
      <c r="J86" s="20" t="s">
        <v>24</v>
      </c>
      <c r="K86" s="3">
        <f>SUM('[6]宗華-外套右邊口袋-接掛電話5:宗華-外套右邊口袋-接掛電話1'!$AE$2)</f>
        <v>5</v>
      </c>
      <c r="L86" s="3">
        <f>SUM('[6]宗華-外套左邊口袋-接掛電話5:宗華-外套左邊口袋-接掛電話1'!$AE$2)</f>
        <v>5</v>
      </c>
      <c r="M86" s="3">
        <f>SUM('[6]宗華-褲子右前口袋-接掛電話5:宗華-褲子右前口袋-接掛電話1'!$AE$2)</f>
        <v>5</v>
      </c>
      <c r="N86" s="3">
        <f>SUM('[6]宗華-褲子左前口袋-接掛電話5:宗華-褲子左前口袋-接掛電話1'!$AE$2)</f>
        <v>5</v>
      </c>
      <c r="O86" s="3">
        <f>SUM('[6]宗華-褲子右後口袋-接掛電話5:宗華-褲子右後口袋-接掛電話1'!$AE$2)</f>
        <v>5</v>
      </c>
      <c r="P86" s="3">
        <f>SUM('[6]宗華-褲子左後口袋-接掛電話5:宗華-褲子左後口袋-接掛電話1'!$AE$2)</f>
        <v>5</v>
      </c>
      <c r="Q86" s="8">
        <f>SUM('[6]宗華-上衣口袋-接掛電話5:宗華-上衣口袋-接掛電話1'!$AE$2)</f>
        <v>5</v>
      </c>
      <c r="AB86" s="20" t="s">
        <v>24</v>
      </c>
      <c r="AC86" s="35">
        <f t="shared" si="25"/>
        <v>1</v>
      </c>
      <c r="AD86" s="35">
        <f t="shared" si="23"/>
        <v>1</v>
      </c>
      <c r="AE86" s="35">
        <f t="shared" si="23"/>
        <v>1</v>
      </c>
      <c r="AF86" s="35">
        <f t="shared" si="23"/>
        <v>1</v>
      </c>
      <c r="AG86" s="35">
        <f t="shared" si="23"/>
        <v>1</v>
      </c>
      <c r="AH86" s="35">
        <f t="shared" si="23"/>
        <v>1</v>
      </c>
      <c r="AI86" s="15">
        <f t="shared" si="23"/>
        <v>1</v>
      </c>
    </row>
    <row r="87" spans="1:35" x14ac:dyDescent="0.3">
      <c r="J87" s="20" t="s">
        <v>26</v>
      </c>
      <c r="K87" s="3">
        <f>SUM('[6]宗華-外套右邊口袋-走路緩慢坐下5:宗華-外套右邊口袋-走路緩慢坐下1'!$AE$2)</f>
        <v>5</v>
      </c>
      <c r="L87" s="3">
        <f>SUM('[6]宗華-外套左邊口袋-走路緩慢坐下5:宗華-外套左邊口袋-走路緩慢坐下1'!$AE$2)</f>
        <v>5</v>
      </c>
      <c r="M87" s="3">
        <f>SUM('[6]宗華-褲子右前口袋-走路緩慢坐下5:宗華-褲子右前口袋-走路緩慢坐下1'!$AE$2)</f>
        <v>5</v>
      </c>
      <c r="N87" s="3">
        <f>SUM('[6]宗華-褲子左前口袋-走路緩慢坐下5:宗華-褲子左前口袋-走路緩慢坐下1'!$AE$2)</f>
        <v>4</v>
      </c>
      <c r="O87" s="3">
        <f>SUM('[6]宗華-褲子右後口袋-走路緩慢坐下5:宗華-褲子右後口袋-走路緩慢坐下1'!$AE$2)</f>
        <v>5</v>
      </c>
      <c r="P87" s="3">
        <f>SUM('[6]宗華-褲子左後口袋-走路緩慢坐下5:宗華-褲子左後口袋-走路緩慢坐下1'!$AE$2)</f>
        <v>5</v>
      </c>
      <c r="Q87" s="8">
        <f>SUM('[6]宗華-上衣口袋-走路緩慢坐下5:宗華-上衣口袋-走路緩慢坐下1'!$AE$2)</f>
        <v>5</v>
      </c>
      <c r="AB87" s="20" t="s">
        <v>26</v>
      </c>
      <c r="AC87" s="35">
        <f t="shared" si="25"/>
        <v>1</v>
      </c>
      <c r="AD87" s="35">
        <f t="shared" si="23"/>
        <v>1</v>
      </c>
      <c r="AE87" s="35">
        <f t="shared" si="23"/>
        <v>1</v>
      </c>
      <c r="AF87" s="35">
        <f t="shared" si="23"/>
        <v>0.8</v>
      </c>
      <c r="AG87" s="35">
        <f t="shared" si="23"/>
        <v>1</v>
      </c>
      <c r="AH87" s="35">
        <f t="shared" si="23"/>
        <v>1</v>
      </c>
      <c r="AI87" s="15">
        <f t="shared" si="23"/>
        <v>1</v>
      </c>
    </row>
    <row r="88" spans="1:35" ht="16.8" thickBot="1" x14ac:dyDescent="0.35">
      <c r="J88" s="18" t="s">
        <v>29</v>
      </c>
      <c r="K88" s="3">
        <f>SUM('[6]宗華-外套右邊口袋-走路蹲下5:宗華-外套右邊口袋-走路蹲下1'!$AE$2)</f>
        <v>5</v>
      </c>
      <c r="L88" s="3">
        <f>SUM('[6]宗華-外套左邊口袋-走路蹲下5:宗華-外套左邊口袋-走路蹲下1'!$AE$2)</f>
        <v>5</v>
      </c>
      <c r="M88" s="3">
        <f>SUM('[6]宗華-褲子右前口袋-走路蹲下5:宗華-褲子右前口袋-走路蹲下1'!$AE$2)</f>
        <v>5</v>
      </c>
      <c r="N88" s="3">
        <f>SUM('[6]宗華-褲子左前口袋-走路蹲下5:宗華-褲子左前口袋-走路蹲下1'!$AE$2)</f>
        <v>4</v>
      </c>
      <c r="O88" s="3">
        <f>SUM('[6]宗華-褲子右後口袋-走路蹲下5:宗華-褲子右後口袋-走路蹲下1'!$AE$2)</f>
        <v>5</v>
      </c>
      <c r="P88" s="3">
        <f>SUM('[6]宗華-褲子左後口袋-走路蹲下5:宗華-褲子左後口袋-走路蹲下1'!$AE$2)</f>
        <v>3</v>
      </c>
      <c r="Q88" s="8">
        <f>SUM('[6]宗華-上衣口袋-走路蹲下5:宗華-上衣口袋-走路蹲下1'!$AE$2)</f>
        <v>5</v>
      </c>
      <c r="AB88" s="18" t="s">
        <v>29</v>
      </c>
      <c r="AC88" s="36">
        <f t="shared" si="25"/>
        <v>1</v>
      </c>
      <c r="AD88" s="36">
        <f t="shared" si="23"/>
        <v>1</v>
      </c>
      <c r="AE88" s="36">
        <f t="shared" si="23"/>
        <v>1</v>
      </c>
      <c r="AF88" s="36">
        <f t="shared" si="23"/>
        <v>0.8</v>
      </c>
      <c r="AG88" s="36">
        <f t="shared" si="23"/>
        <v>1</v>
      </c>
      <c r="AH88" s="36">
        <f t="shared" si="23"/>
        <v>0.6</v>
      </c>
      <c r="AI88" s="16">
        <f t="shared" si="23"/>
        <v>1</v>
      </c>
    </row>
  </sheetData>
  <mergeCells count="20">
    <mergeCell ref="A64:H64"/>
    <mergeCell ref="J64:Q64"/>
    <mergeCell ref="S64:Z64"/>
    <mergeCell ref="AB64:AI64"/>
    <mergeCell ref="A77:H77"/>
    <mergeCell ref="J77:Q77"/>
    <mergeCell ref="S77:Z77"/>
    <mergeCell ref="AB77:AI77"/>
    <mergeCell ref="AB51:AI51"/>
    <mergeCell ref="A1:H1"/>
    <mergeCell ref="J1:Q1"/>
    <mergeCell ref="A14:B14"/>
    <mergeCell ref="G14:H14"/>
    <mergeCell ref="A26:B26"/>
    <mergeCell ref="G26:H26"/>
    <mergeCell ref="A38:B38"/>
    <mergeCell ref="G38:H38"/>
    <mergeCell ref="A51:H51"/>
    <mergeCell ref="J51:Q51"/>
    <mergeCell ref="S51:Z5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I88"/>
  <sheetViews>
    <sheetView topLeftCell="A11" workbookViewId="0">
      <selection activeCell="C54" sqref="C54"/>
    </sheetView>
  </sheetViews>
  <sheetFormatPr defaultRowHeight="16.2" x14ac:dyDescent="0.3"/>
  <cols>
    <col min="1" max="1" width="10.44140625" bestFit="1" customWidth="1"/>
    <col min="2" max="2" width="15.33203125" bestFit="1" customWidth="1"/>
    <col min="3" max="3" width="30" bestFit="1" customWidth="1"/>
    <col min="4" max="4" width="15.33203125" bestFit="1" customWidth="1"/>
    <col min="5" max="8" width="16.109375" customWidth="1"/>
    <col min="9" max="9" width="30.6640625" customWidth="1"/>
    <col min="10" max="10" width="17.77734375" bestFit="1" customWidth="1"/>
    <col min="11" max="11" width="15.33203125" bestFit="1" customWidth="1"/>
    <col min="12" max="12" width="34.88671875" bestFit="1" customWidth="1"/>
    <col min="13" max="14" width="15.33203125" bestFit="1" customWidth="1"/>
    <col min="15" max="17" width="16.109375" customWidth="1"/>
    <col min="18" max="18" width="12" customWidth="1"/>
    <col min="19" max="19" width="15.33203125" bestFit="1" customWidth="1"/>
    <col min="20" max="20" width="16.109375" customWidth="1"/>
    <col min="21" max="21" width="15.33203125" bestFit="1" customWidth="1"/>
    <col min="22" max="22" width="17.77734375" bestFit="1" customWidth="1"/>
    <col min="23" max="23" width="15.33203125" bestFit="1" customWidth="1"/>
    <col min="24" max="27" width="15.33203125" customWidth="1"/>
    <col min="28" max="28" width="25.109375" bestFit="1" customWidth="1"/>
    <col min="29" max="32" width="15.33203125" bestFit="1" customWidth="1"/>
    <col min="33" max="35" width="16.109375" customWidth="1"/>
  </cols>
  <sheetData>
    <row r="1" spans="1:17" ht="16.8" thickBot="1" x14ac:dyDescent="0.35">
      <c r="A1" s="52" t="s">
        <v>9</v>
      </c>
      <c r="B1" s="53"/>
      <c r="C1" s="53"/>
      <c r="D1" s="53"/>
      <c r="E1" s="53"/>
      <c r="F1" s="53"/>
      <c r="G1" s="53"/>
      <c r="H1" s="54"/>
      <c r="J1" s="55" t="s">
        <v>13</v>
      </c>
      <c r="K1" s="56"/>
      <c r="L1" s="56"/>
      <c r="M1" s="56"/>
      <c r="N1" s="56"/>
      <c r="O1" s="56"/>
      <c r="P1" s="56"/>
      <c r="Q1" s="57"/>
    </row>
    <row r="2" spans="1:17" x14ac:dyDescent="0.3">
      <c r="A2" s="4"/>
      <c r="B2" s="5" t="s">
        <v>3</v>
      </c>
      <c r="C2" s="5" t="s">
        <v>4</v>
      </c>
      <c r="D2" s="5" t="s">
        <v>2</v>
      </c>
      <c r="E2" s="5" t="s">
        <v>5</v>
      </c>
      <c r="F2" s="5" t="s">
        <v>57</v>
      </c>
      <c r="G2" s="5" t="s">
        <v>58</v>
      </c>
      <c r="H2" s="6" t="s">
        <v>59</v>
      </c>
      <c r="J2" s="4"/>
      <c r="K2" s="5" t="s">
        <v>3</v>
      </c>
      <c r="L2" s="5" t="s">
        <v>4</v>
      </c>
      <c r="M2" s="5" t="s">
        <v>2</v>
      </c>
      <c r="N2" s="5" t="s">
        <v>5</v>
      </c>
      <c r="O2" s="5" t="s">
        <v>57</v>
      </c>
      <c r="P2" s="5" t="s">
        <v>58</v>
      </c>
      <c r="Q2" s="6" t="s">
        <v>59</v>
      </c>
    </row>
    <row r="3" spans="1:17" x14ac:dyDescent="0.3">
      <c r="A3" s="7" t="s">
        <v>6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8">
        <v>5</v>
      </c>
      <c r="J3" s="7" t="s">
        <v>14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8">
        <v>5</v>
      </c>
    </row>
    <row r="4" spans="1:17" x14ac:dyDescent="0.3">
      <c r="A4" s="7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8">
        <v>5</v>
      </c>
      <c r="J4" s="7" t="s">
        <v>15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8">
        <v>5</v>
      </c>
    </row>
    <row r="5" spans="1:17" x14ac:dyDescent="0.3">
      <c r="A5" s="7" t="s">
        <v>8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8">
        <v>5</v>
      </c>
      <c r="J5" s="7" t="s">
        <v>16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8">
        <v>5</v>
      </c>
    </row>
    <row r="6" spans="1:17" ht="16.8" thickBot="1" x14ac:dyDescent="0.35">
      <c r="A6" s="9" t="s">
        <v>10</v>
      </c>
      <c r="B6" s="10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1">
        <v>5</v>
      </c>
      <c r="J6" s="7" t="s">
        <v>17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8">
        <v>5</v>
      </c>
    </row>
    <row r="7" spans="1:17" x14ac:dyDescent="0.3">
      <c r="A7" s="25"/>
      <c r="B7" s="25"/>
      <c r="C7" s="25"/>
      <c r="D7" s="25"/>
      <c r="E7" s="25"/>
      <c r="F7" s="25"/>
      <c r="G7" s="25"/>
      <c r="H7" s="25"/>
      <c r="J7" s="7" t="s">
        <v>27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8">
        <v>5</v>
      </c>
    </row>
    <row r="8" spans="1:17" x14ac:dyDescent="0.3">
      <c r="A8" s="25"/>
      <c r="B8" s="25"/>
      <c r="C8" s="25"/>
      <c r="D8" s="25"/>
      <c r="E8" s="25"/>
      <c r="F8" s="25"/>
      <c r="G8" s="25"/>
      <c r="H8" s="25"/>
      <c r="J8" s="7" t="s">
        <v>28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8">
        <v>5</v>
      </c>
    </row>
    <row r="9" spans="1:17" x14ac:dyDescent="0.3">
      <c r="J9" s="20" t="s">
        <v>18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8">
        <v>5</v>
      </c>
    </row>
    <row r="10" spans="1:17" x14ac:dyDescent="0.3">
      <c r="J10" s="20" t="s">
        <v>24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8">
        <v>5</v>
      </c>
    </row>
    <row r="11" spans="1:17" x14ac:dyDescent="0.3">
      <c r="J11" s="20" t="s">
        <v>26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8">
        <v>5</v>
      </c>
    </row>
    <row r="12" spans="1:17" ht="16.8" thickBot="1" x14ac:dyDescent="0.35">
      <c r="J12" s="18" t="s">
        <v>29</v>
      </c>
      <c r="K12" s="10">
        <v>5</v>
      </c>
      <c r="L12" s="10">
        <v>5</v>
      </c>
      <c r="M12" s="10">
        <v>5</v>
      </c>
      <c r="N12" s="10">
        <v>5</v>
      </c>
      <c r="O12" s="10">
        <v>5</v>
      </c>
      <c r="P12" s="10">
        <v>5</v>
      </c>
      <c r="Q12" s="11">
        <v>5</v>
      </c>
    </row>
    <row r="13" spans="1:17" ht="16.8" thickBot="1" x14ac:dyDescent="0.35"/>
    <row r="14" spans="1:17" ht="16.8" thickBot="1" x14ac:dyDescent="0.35">
      <c r="A14" s="58" t="s">
        <v>9</v>
      </c>
      <c r="B14" s="59"/>
      <c r="C14" s="42" t="s">
        <v>12</v>
      </c>
      <c r="D14" s="23" t="s">
        <v>11</v>
      </c>
      <c r="G14" s="52" t="s">
        <v>13</v>
      </c>
      <c r="H14" s="60"/>
      <c r="I14" s="37" t="s">
        <v>19</v>
      </c>
      <c r="J14" s="38" t="s">
        <v>20</v>
      </c>
    </row>
    <row r="15" spans="1:17" x14ac:dyDescent="0.3">
      <c r="A15" s="4" t="s">
        <v>6</v>
      </c>
      <c r="B15" s="5">
        <f>SUM(B3:H3)</f>
        <v>35</v>
      </c>
      <c r="C15" s="5">
        <f>SUM(B53:H53)</f>
        <v>34</v>
      </c>
      <c r="D15" s="24">
        <f>C15/B15</f>
        <v>0.97142857142857142</v>
      </c>
      <c r="G15" s="4" t="s">
        <v>14</v>
      </c>
      <c r="H15" s="5">
        <f>SUM(K3:Q3)</f>
        <v>35</v>
      </c>
      <c r="I15" s="5">
        <f>SUM(K53:Q53)</f>
        <v>35</v>
      </c>
      <c r="J15" s="24">
        <f>I15/H15</f>
        <v>1</v>
      </c>
    </row>
    <row r="16" spans="1:17" x14ac:dyDescent="0.3">
      <c r="A16" s="7" t="s">
        <v>7</v>
      </c>
      <c r="B16" s="3">
        <f>SUM(B4:H4)</f>
        <v>35</v>
      </c>
      <c r="C16" s="13">
        <f t="shared" ref="C16:C18" si="0">SUM(B54:H54)</f>
        <v>31</v>
      </c>
      <c r="D16" s="15">
        <f>C16/B16</f>
        <v>0.88571428571428568</v>
      </c>
      <c r="G16" s="7" t="s">
        <v>15</v>
      </c>
      <c r="H16" s="3">
        <f t="shared" ref="H16:H24" si="1">SUM(K4:Q4)</f>
        <v>35</v>
      </c>
      <c r="I16" s="3">
        <f t="shared" ref="I16:I24" si="2">SUM(K54:Q54)</f>
        <v>35</v>
      </c>
      <c r="J16" s="15">
        <f t="shared" ref="J16:J24" si="3">I16/H16</f>
        <v>1</v>
      </c>
    </row>
    <row r="17" spans="1:11" x14ac:dyDescent="0.3">
      <c r="A17" s="7" t="s">
        <v>8</v>
      </c>
      <c r="B17" s="3">
        <f>SUM(B5:H5)</f>
        <v>35</v>
      </c>
      <c r="C17" s="13">
        <f t="shared" si="0"/>
        <v>35</v>
      </c>
      <c r="D17" s="15">
        <f>C17/B17</f>
        <v>1</v>
      </c>
      <c r="G17" s="7" t="s">
        <v>16</v>
      </c>
      <c r="H17" s="3">
        <f t="shared" si="1"/>
        <v>35</v>
      </c>
      <c r="I17" s="3">
        <f t="shared" si="2"/>
        <v>35</v>
      </c>
      <c r="J17" s="15">
        <f t="shared" si="3"/>
        <v>1</v>
      </c>
    </row>
    <row r="18" spans="1:11" ht="16.8" thickBot="1" x14ac:dyDescent="0.35">
      <c r="A18" s="9" t="s">
        <v>10</v>
      </c>
      <c r="B18" s="10">
        <f>SUM(B6:H6)</f>
        <v>35</v>
      </c>
      <c r="C18" s="17">
        <f t="shared" si="0"/>
        <v>30</v>
      </c>
      <c r="D18" s="16">
        <f>C18/B18</f>
        <v>0.8571428571428571</v>
      </c>
      <c r="E18" s="22">
        <f>AVERAGE(D15:D18)</f>
        <v>0.9285714285714286</v>
      </c>
      <c r="F18" s="22"/>
      <c r="G18" s="7" t="s">
        <v>17</v>
      </c>
      <c r="H18" s="3">
        <f t="shared" si="1"/>
        <v>35</v>
      </c>
      <c r="I18" s="3">
        <f t="shared" si="2"/>
        <v>35</v>
      </c>
      <c r="J18" s="15">
        <f t="shared" si="3"/>
        <v>1</v>
      </c>
    </row>
    <row r="19" spans="1:11" x14ac:dyDescent="0.3">
      <c r="A19" s="25"/>
      <c r="B19" s="25"/>
      <c r="C19" s="25"/>
      <c r="D19" s="26"/>
      <c r="E19" s="22"/>
      <c r="F19" s="22"/>
      <c r="G19" s="7" t="s">
        <v>27</v>
      </c>
      <c r="H19" s="3">
        <f t="shared" si="1"/>
        <v>35</v>
      </c>
      <c r="I19" s="3">
        <f t="shared" si="2"/>
        <v>35</v>
      </c>
      <c r="J19" s="15">
        <f t="shared" si="3"/>
        <v>1</v>
      </c>
    </row>
    <row r="20" spans="1:11" x14ac:dyDescent="0.3">
      <c r="A20" s="25"/>
      <c r="B20" s="25"/>
      <c r="C20" s="25"/>
      <c r="D20" s="26"/>
      <c r="E20" s="22"/>
      <c r="F20" s="22"/>
      <c r="G20" s="7" t="s">
        <v>28</v>
      </c>
      <c r="H20" s="3">
        <f t="shared" si="1"/>
        <v>35</v>
      </c>
      <c r="I20" s="3">
        <f t="shared" si="2"/>
        <v>35</v>
      </c>
      <c r="J20" s="15">
        <f t="shared" si="3"/>
        <v>1</v>
      </c>
    </row>
    <row r="21" spans="1:11" x14ac:dyDescent="0.3">
      <c r="E21" s="21"/>
      <c r="F21" s="21"/>
      <c r="G21" s="20" t="s">
        <v>18</v>
      </c>
      <c r="H21" s="3">
        <f t="shared" si="1"/>
        <v>35</v>
      </c>
      <c r="I21" s="3">
        <f t="shared" si="2"/>
        <v>33</v>
      </c>
      <c r="J21" s="15">
        <f t="shared" si="3"/>
        <v>0.94285714285714284</v>
      </c>
    </row>
    <row r="22" spans="1:11" x14ac:dyDescent="0.3">
      <c r="E22" t="str">
        <f>"正確率 = " &amp;TEXT((SUM(C15:C18)+SUM(I15:I24))/(SUM(B15:B18)+SUM(H15:H24)),"0.00%")</f>
        <v>正確率 = 96.73%</v>
      </c>
      <c r="G22" s="20" t="s">
        <v>24</v>
      </c>
      <c r="H22" s="3">
        <f t="shared" si="1"/>
        <v>35</v>
      </c>
      <c r="I22" s="3">
        <f t="shared" si="2"/>
        <v>31</v>
      </c>
      <c r="J22" s="15">
        <f t="shared" si="3"/>
        <v>0.88571428571428568</v>
      </c>
      <c r="K22" s="22">
        <f>AVERAGE(J15:J24)</f>
        <v>0.98285714285714287</v>
      </c>
    </row>
    <row r="23" spans="1:11" x14ac:dyDescent="0.3">
      <c r="G23" s="20" t="s">
        <v>26</v>
      </c>
      <c r="H23" s="3">
        <f t="shared" si="1"/>
        <v>35</v>
      </c>
      <c r="I23" s="3">
        <f t="shared" si="2"/>
        <v>35</v>
      </c>
      <c r="J23" s="15">
        <f t="shared" si="3"/>
        <v>1</v>
      </c>
      <c r="K23" s="22"/>
    </row>
    <row r="24" spans="1:11" ht="16.8" thickBot="1" x14ac:dyDescent="0.35">
      <c r="G24" s="18" t="s">
        <v>29</v>
      </c>
      <c r="H24" s="10">
        <f t="shared" si="1"/>
        <v>35</v>
      </c>
      <c r="I24" s="10">
        <f t="shared" si="2"/>
        <v>35</v>
      </c>
      <c r="J24" s="16">
        <f t="shared" si="3"/>
        <v>1</v>
      </c>
      <c r="K24" s="22"/>
    </row>
    <row r="25" spans="1:11" ht="16.8" thickBot="1" x14ac:dyDescent="0.35"/>
    <row r="26" spans="1:11" ht="16.8" thickBot="1" x14ac:dyDescent="0.35">
      <c r="A26" s="55" t="s">
        <v>9</v>
      </c>
      <c r="B26" s="61"/>
      <c r="C26" s="12" t="s">
        <v>50</v>
      </c>
      <c r="D26" s="23" t="s">
        <v>11</v>
      </c>
      <c r="G26" s="52" t="s">
        <v>13</v>
      </c>
      <c r="H26" s="60"/>
      <c r="I26" s="37" t="s">
        <v>51</v>
      </c>
      <c r="J26" s="38" t="s">
        <v>20</v>
      </c>
    </row>
    <row r="27" spans="1:11" x14ac:dyDescent="0.3">
      <c r="A27" s="4" t="s">
        <v>6</v>
      </c>
      <c r="B27" s="5">
        <f>SUM(B3:H3)</f>
        <v>35</v>
      </c>
      <c r="C27" s="34">
        <f>SUM(B66:H66)</f>
        <v>20</v>
      </c>
      <c r="D27" s="24">
        <f>C27/B27</f>
        <v>0.5714285714285714</v>
      </c>
      <c r="G27" s="4" t="s">
        <v>14</v>
      </c>
      <c r="H27" s="5">
        <f>SUM(K3:Q3)</f>
        <v>35</v>
      </c>
      <c r="I27" s="5">
        <f>SUM(K66:Q66)</f>
        <v>29</v>
      </c>
      <c r="J27" s="24">
        <f>I27/H27</f>
        <v>0.82857142857142863</v>
      </c>
    </row>
    <row r="28" spans="1:11" x14ac:dyDescent="0.3">
      <c r="A28" s="7" t="s">
        <v>7</v>
      </c>
      <c r="B28" s="13">
        <f t="shared" ref="B28:B30" si="4">SUM(B4:H4)</f>
        <v>35</v>
      </c>
      <c r="C28" s="14">
        <f t="shared" ref="C28:C30" si="5">SUM(B67:H67)</f>
        <v>18</v>
      </c>
      <c r="D28" s="15">
        <f>C28/B28</f>
        <v>0.51428571428571423</v>
      </c>
      <c r="G28" s="7" t="s">
        <v>15</v>
      </c>
      <c r="H28" s="3">
        <f t="shared" ref="H28:H36" si="6">SUM(K4:Q4)</f>
        <v>35</v>
      </c>
      <c r="I28" s="3">
        <f t="shared" ref="I28:I36" si="7">SUM(K67:Q67)</f>
        <v>32</v>
      </c>
      <c r="J28" s="15">
        <f t="shared" ref="J28:J36" si="8">I28/H28</f>
        <v>0.91428571428571426</v>
      </c>
    </row>
    <row r="29" spans="1:11" x14ac:dyDescent="0.3">
      <c r="A29" s="7" t="s">
        <v>8</v>
      </c>
      <c r="B29" s="13">
        <f t="shared" si="4"/>
        <v>35</v>
      </c>
      <c r="C29" s="14">
        <f t="shared" si="5"/>
        <v>27</v>
      </c>
      <c r="D29" s="15">
        <f>C29/B29</f>
        <v>0.77142857142857146</v>
      </c>
      <c r="E29" s="21"/>
      <c r="F29" s="21"/>
      <c r="G29" s="7" t="s">
        <v>16</v>
      </c>
      <c r="H29" s="3">
        <f t="shared" si="6"/>
        <v>35</v>
      </c>
      <c r="I29" s="3">
        <f t="shared" si="7"/>
        <v>31</v>
      </c>
      <c r="J29" s="15">
        <f t="shared" si="8"/>
        <v>0.88571428571428568</v>
      </c>
    </row>
    <row r="30" spans="1:11" ht="16.8" thickBot="1" x14ac:dyDescent="0.35">
      <c r="A30" s="9" t="s">
        <v>10</v>
      </c>
      <c r="B30" s="17">
        <f t="shared" si="4"/>
        <v>35</v>
      </c>
      <c r="C30" s="19">
        <f t="shared" si="5"/>
        <v>27</v>
      </c>
      <c r="D30" s="16">
        <f>C30/B30</f>
        <v>0.77142857142857146</v>
      </c>
      <c r="E30" s="22">
        <f>AVERAGE(D27:D30)</f>
        <v>0.65714285714285714</v>
      </c>
      <c r="F30" s="22"/>
      <c r="G30" s="7" t="s">
        <v>17</v>
      </c>
      <c r="H30" s="3">
        <f t="shared" si="6"/>
        <v>35</v>
      </c>
      <c r="I30" s="3">
        <f t="shared" si="7"/>
        <v>33</v>
      </c>
      <c r="J30" s="15">
        <f t="shared" si="8"/>
        <v>0.94285714285714284</v>
      </c>
    </row>
    <row r="31" spans="1:11" x14ac:dyDescent="0.3">
      <c r="A31" s="25"/>
      <c r="B31" s="25"/>
      <c r="C31" s="25"/>
      <c r="D31" s="26"/>
      <c r="E31" s="22"/>
      <c r="F31" s="22"/>
      <c r="G31" s="7" t="s">
        <v>27</v>
      </c>
      <c r="H31" s="3">
        <f t="shared" si="6"/>
        <v>35</v>
      </c>
      <c r="I31" s="3">
        <f t="shared" si="7"/>
        <v>20</v>
      </c>
      <c r="J31" s="15">
        <f t="shared" si="8"/>
        <v>0.5714285714285714</v>
      </c>
    </row>
    <row r="32" spans="1:11" x14ac:dyDescent="0.3">
      <c r="A32" s="25"/>
      <c r="B32" s="25"/>
      <c r="C32" s="25"/>
      <c r="D32" s="26"/>
      <c r="E32" s="22"/>
      <c r="F32" s="22"/>
      <c r="G32" s="7" t="s">
        <v>28</v>
      </c>
      <c r="H32" s="3">
        <f t="shared" si="6"/>
        <v>35</v>
      </c>
      <c r="I32" s="3">
        <f t="shared" si="7"/>
        <v>18</v>
      </c>
      <c r="J32" s="15">
        <f t="shared" si="8"/>
        <v>0.51428571428571423</v>
      </c>
    </row>
    <row r="33" spans="1:11" x14ac:dyDescent="0.3">
      <c r="G33" s="20" t="s">
        <v>18</v>
      </c>
      <c r="H33" s="3">
        <f t="shared" si="6"/>
        <v>35</v>
      </c>
      <c r="I33" s="3">
        <f t="shared" si="7"/>
        <v>21</v>
      </c>
      <c r="J33" s="15">
        <f t="shared" si="8"/>
        <v>0.6</v>
      </c>
    </row>
    <row r="34" spans="1:11" x14ac:dyDescent="0.3">
      <c r="E34" t="str">
        <f>"正確率 = " &amp;TEXT((SUM(C27:C30)+SUM(I27:I36))/(SUM(B27:B30)+SUM(H27:H36)),"0.00%")</f>
        <v>正確率 = 73.47%</v>
      </c>
      <c r="G34" s="20" t="s">
        <v>24</v>
      </c>
      <c r="H34" s="3">
        <f t="shared" si="6"/>
        <v>35</v>
      </c>
      <c r="I34" s="3">
        <f t="shared" si="7"/>
        <v>31</v>
      </c>
      <c r="J34" s="15">
        <f t="shared" si="8"/>
        <v>0.88571428571428568</v>
      </c>
      <c r="K34" s="22">
        <f>AVERAGE(J27:J36)</f>
        <v>0.76571428571428568</v>
      </c>
    </row>
    <row r="35" spans="1:11" x14ac:dyDescent="0.3">
      <c r="G35" s="20" t="s">
        <v>26</v>
      </c>
      <c r="H35" s="3">
        <f t="shared" si="6"/>
        <v>35</v>
      </c>
      <c r="I35" s="3">
        <f t="shared" si="7"/>
        <v>24</v>
      </c>
      <c r="J35" s="15">
        <f t="shared" si="8"/>
        <v>0.68571428571428572</v>
      </c>
      <c r="K35" s="22"/>
    </row>
    <row r="36" spans="1:11" ht="16.8" thickBot="1" x14ac:dyDescent="0.35">
      <c r="G36" s="18" t="s">
        <v>29</v>
      </c>
      <c r="H36" s="10">
        <f t="shared" si="6"/>
        <v>35</v>
      </c>
      <c r="I36" s="10">
        <f t="shared" si="7"/>
        <v>29</v>
      </c>
      <c r="J36" s="16">
        <f t="shared" si="8"/>
        <v>0.82857142857142863</v>
      </c>
      <c r="K36" s="22"/>
    </row>
    <row r="37" spans="1:11" ht="16.8" thickBot="1" x14ac:dyDescent="0.35"/>
    <row r="38" spans="1:11" ht="16.8" thickBot="1" x14ac:dyDescent="0.35">
      <c r="A38" s="52" t="s">
        <v>9</v>
      </c>
      <c r="B38" s="60"/>
      <c r="C38" s="40" t="s">
        <v>52</v>
      </c>
      <c r="D38" s="38" t="s">
        <v>11</v>
      </c>
      <c r="G38" s="52" t="s">
        <v>13</v>
      </c>
      <c r="H38" s="60"/>
      <c r="I38" s="37" t="s">
        <v>53</v>
      </c>
      <c r="J38" s="38" t="s">
        <v>20</v>
      </c>
    </row>
    <row r="39" spans="1:11" x14ac:dyDescent="0.3">
      <c r="A39" s="4" t="s">
        <v>6</v>
      </c>
      <c r="B39" s="5">
        <f>SUM(B3:H3)</f>
        <v>35</v>
      </c>
      <c r="C39" s="5">
        <f>SUM(B79:H79)</f>
        <v>24</v>
      </c>
      <c r="D39" s="24">
        <f>C39/B39</f>
        <v>0.68571428571428572</v>
      </c>
      <c r="G39" s="4" t="s">
        <v>14</v>
      </c>
      <c r="H39" s="5">
        <f>SUM(K3:Q3)</f>
        <v>35</v>
      </c>
      <c r="I39" s="5">
        <f>SUM(K79:Q79)</f>
        <v>30</v>
      </c>
      <c r="J39" s="24">
        <f>I39/H39</f>
        <v>0.8571428571428571</v>
      </c>
    </row>
    <row r="40" spans="1:11" x14ac:dyDescent="0.3">
      <c r="A40" s="7" t="s">
        <v>7</v>
      </c>
      <c r="B40" s="3">
        <f t="shared" ref="B40:B42" si="9">SUM(B4:H4)</f>
        <v>35</v>
      </c>
      <c r="C40" s="3">
        <f t="shared" ref="C40:C42" si="10">SUM(B80:H80)</f>
        <v>29</v>
      </c>
      <c r="D40" s="15">
        <f>C40/B40</f>
        <v>0.82857142857142863</v>
      </c>
      <c r="G40" s="7" t="s">
        <v>15</v>
      </c>
      <c r="H40" s="3">
        <f t="shared" ref="H40:H48" si="11">SUM(K4:Q4)</f>
        <v>35</v>
      </c>
      <c r="I40" s="3">
        <f t="shared" ref="I40:I48" si="12">SUM(K80:Q80)</f>
        <v>4</v>
      </c>
      <c r="J40" s="15">
        <f t="shared" ref="J40:J48" si="13">I40/H40</f>
        <v>0.11428571428571428</v>
      </c>
    </row>
    <row r="41" spans="1:11" x14ac:dyDescent="0.3">
      <c r="A41" s="7" t="s">
        <v>8</v>
      </c>
      <c r="B41" s="3">
        <f t="shared" si="9"/>
        <v>35</v>
      </c>
      <c r="C41" s="3">
        <f t="shared" si="10"/>
        <v>24</v>
      </c>
      <c r="D41" s="15">
        <f>C41/B41</f>
        <v>0.68571428571428572</v>
      </c>
      <c r="E41" s="21"/>
      <c r="F41" s="21"/>
      <c r="G41" s="7" t="s">
        <v>16</v>
      </c>
      <c r="H41" s="3">
        <f t="shared" si="11"/>
        <v>35</v>
      </c>
      <c r="I41" s="3">
        <f t="shared" si="12"/>
        <v>30</v>
      </c>
      <c r="J41" s="15">
        <f t="shared" si="13"/>
        <v>0.8571428571428571</v>
      </c>
    </row>
    <row r="42" spans="1:11" ht="16.8" thickBot="1" x14ac:dyDescent="0.35">
      <c r="A42" s="9" t="s">
        <v>10</v>
      </c>
      <c r="B42" s="10">
        <f t="shared" si="9"/>
        <v>35</v>
      </c>
      <c r="C42" s="10">
        <f t="shared" si="10"/>
        <v>20</v>
      </c>
      <c r="D42" s="16">
        <f>C42/B42</f>
        <v>0.5714285714285714</v>
      </c>
      <c r="E42" s="22">
        <f>AVERAGE(D39:D42)</f>
        <v>0.69285714285714284</v>
      </c>
      <c r="F42" s="22"/>
      <c r="G42" s="7" t="s">
        <v>17</v>
      </c>
      <c r="H42" s="3">
        <f t="shared" si="11"/>
        <v>35</v>
      </c>
      <c r="I42" s="3">
        <f t="shared" si="12"/>
        <v>14</v>
      </c>
      <c r="J42" s="15">
        <f t="shared" si="13"/>
        <v>0.4</v>
      </c>
    </row>
    <row r="43" spans="1:11" x14ac:dyDescent="0.3">
      <c r="A43" s="25"/>
      <c r="B43" s="25"/>
      <c r="C43" s="25"/>
      <c r="D43" s="26"/>
      <c r="E43" s="22"/>
      <c r="F43" s="22"/>
      <c r="G43" s="7" t="s">
        <v>27</v>
      </c>
      <c r="H43" s="3">
        <f t="shared" si="11"/>
        <v>35</v>
      </c>
      <c r="I43" s="3">
        <f t="shared" si="12"/>
        <v>30</v>
      </c>
      <c r="J43" s="15">
        <f t="shared" si="13"/>
        <v>0.8571428571428571</v>
      </c>
    </row>
    <row r="44" spans="1:11" x14ac:dyDescent="0.3">
      <c r="A44" s="25"/>
      <c r="B44" s="25"/>
      <c r="C44" s="25"/>
      <c r="D44" s="26"/>
      <c r="E44" s="22"/>
      <c r="F44" s="22"/>
      <c r="G44" s="7" t="s">
        <v>28</v>
      </c>
      <c r="H44" s="3">
        <f t="shared" si="11"/>
        <v>35</v>
      </c>
      <c r="I44" s="3">
        <f t="shared" si="12"/>
        <v>14</v>
      </c>
      <c r="J44" s="15">
        <f t="shared" si="13"/>
        <v>0.4</v>
      </c>
    </row>
    <row r="45" spans="1:11" x14ac:dyDescent="0.3">
      <c r="G45" s="20" t="s">
        <v>18</v>
      </c>
      <c r="H45" s="3">
        <f t="shared" si="11"/>
        <v>35</v>
      </c>
      <c r="I45" s="3">
        <f t="shared" si="12"/>
        <v>17</v>
      </c>
      <c r="J45" s="15">
        <f t="shared" si="13"/>
        <v>0.48571428571428571</v>
      </c>
    </row>
    <row r="46" spans="1:11" x14ac:dyDescent="0.3">
      <c r="E46" t="str">
        <f>"正確率 = " &amp;TEXT((SUM(C39:C42)+SUM(I39:I48))/(SUM(B39:B42)+SUM(H39:H48)),"0.00%")</f>
        <v>正確率 = 68.78%</v>
      </c>
      <c r="G46" s="20" t="s">
        <v>24</v>
      </c>
      <c r="H46" s="3">
        <f t="shared" si="11"/>
        <v>35</v>
      </c>
      <c r="I46" s="3">
        <f t="shared" si="12"/>
        <v>33</v>
      </c>
      <c r="J46" s="15">
        <f t="shared" si="13"/>
        <v>0.94285714285714284</v>
      </c>
      <c r="K46" s="22">
        <f>AVERAGE(J39:J48)</f>
        <v>0.68571428571428572</v>
      </c>
    </row>
    <row r="47" spans="1:11" x14ac:dyDescent="0.3">
      <c r="G47" s="20" t="s">
        <v>26</v>
      </c>
      <c r="H47" s="3">
        <f t="shared" si="11"/>
        <v>35</v>
      </c>
      <c r="I47" s="3">
        <f t="shared" si="12"/>
        <v>34</v>
      </c>
      <c r="J47" s="15">
        <f t="shared" si="13"/>
        <v>0.97142857142857142</v>
      </c>
      <c r="K47" s="22"/>
    </row>
    <row r="48" spans="1:11" ht="16.8" thickBot="1" x14ac:dyDescent="0.35">
      <c r="G48" s="18" t="s">
        <v>29</v>
      </c>
      <c r="H48" s="10">
        <f t="shared" si="11"/>
        <v>35</v>
      </c>
      <c r="I48" s="10">
        <f t="shared" si="12"/>
        <v>34</v>
      </c>
      <c r="J48" s="16">
        <f t="shared" si="13"/>
        <v>0.97142857142857142</v>
      </c>
      <c r="K48" s="22"/>
    </row>
    <row r="50" spans="1:35" ht="16.8" thickBot="1" x14ac:dyDescent="0.35"/>
    <row r="51" spans="1:35" ht="16.8" thickBot="1" x14ac:dyDescent="0.35">
      <c r="A51" s="52" t="s">
        <v>12</v>
      </c>
      <c r="B51" s="53"/>
      <c r="C51" s="53"/>
      <c r="D51" s="53"/>
      <c r="E51" s="53"/>
      <c r="F51" s="53"/>
      <c r="G51" s="53"/>
      <c r="H51" s="54"/>
      <c r="J51" s="55" t="s">
        <v>19</v>
      </c>
      <c r="K51" s="56"/>
      <c r="L51" s="56"/>
      <c r="M51" s="56"/>
      <c r="N51" s="56"/>
      <c r="O51" s="56"/>
      <c r="P51" s="56"/>
      <c r="Q51" s="57"/>
      <c r="S51" s="52" t="s">
        <v>12</v>
      </c>
      <c r="T51" s="53"/>
      <c r="U51" s="53"/>
      <c r="V51" s="53"/>
      <c r="W51" s="53"/>
      <c r="X51" s="53"/>
      <c r="Y51" s="53"/>
      <c r="Z51" s="54"/>
      <c r="AA51" s="25"/>
      <c r="AB51" s="52" t="s">
        <v>19</v>
      </c>
      <c r="AC51" s="53"/>
      <c r="AD51" s="53"/>
      <c r="AE51" s="53"/>
      <c r="AF51" s="53"/>
      <c r="AG51" s="53"/>
      <c r="AH51" s="53"/>
      <c r="AI51" s="54"/>
    </row>
    <row r="52" spans="1:35" x14ac:dyDescent="0.3">
      <c r="A52" s="4"/>
      <c r="B52" s="5" t="s">
        <v>3</v>
      </c>
      <c r="C52" s="5" t="s">
        <v>4</v>
      </c>
      <c r="D52" s="5" t="s">
        <v>2</v>
      </c>
      <c r="E52" s="5" t="s">
        <v>5</v>
      </c>
      <c r="F52" s="5" t="s">
        <v>57</v>
      </c>
      <c r="G52" s="5" t="s">
        <v>58</v>
      </c>
      <c r="H52" s="6" t="s">
        <v>59</v>
      </c>
      <c r="J52" s="4"/>
      <c r="K52" s="5" t="s">
        <v>3</v>
      </c>
      <c r="L52" s="5" t="s">
        <v>4</v>
      </c>
      <c r="M52" s="5" t="s">
        <v>2</v>
      </c>
      <c r="N52" s="5" t="s">
        <v>5</v>
      </c>
      <c r="O52" s="5" t="s">
        <v>57</v>
      </c>
      <c r="P52" s="5" t="s">
        <v>58</v>
      </c>
      <c r="Q52" s="6" t="s">
        <v>59</v>
      </c>
      <c r="S52" s="4"/>
      <c r="T52" s="5" t="s">
        <v>3</v>
      </c>
      <c r="U52" s="5" t="s">
        <v>4</v>
      </c>
      <c r="V52" s="5" t="s">
        <v>2</v>
      </c>
      <c r="W52" s="5" t="s">
        <v>5</v>
      </c>
      <c r="X52" s="5" t="s">
        <v>57</v>
      </c>
      <c r="Y52" s="5" t="s">
        <v>58</v>
      </c>
      <c r="Z52" s="6" t="s">
        <v>59</v>
      </c>
      <c r="AA52" s="25"/>
      <c r="AB52" s="4"/>
      <c r="AC52" s="5" t="s">
        <v>3</v>
      </c>
      <c r="AD52" s="5" t="s">
        <v>4</v>
      </c>
      <c r="AE52" s="5" t="s">
        <v>2</v>
      </c>
      <c r="AF52" s="5" t="s">
        <v>5</v>
      </c>
      <c r="AG52" s="5" t="s">
        <v>57</v>
      </c>
      <c r="AH52" s="5" t="s">
        <v>58</v>
      </c>
      <c r="AI52" s="6" t="s">
        <v>59</v>
      </c>
    </row>
    <row r="53" spans="1:35" x14ac:dyDescent="0.3">
      <c r="A53" s="7" t="s">
        <v>6</v>
      </c>
      <c r="B53" s="3">
        <f>SUM('[7]泓岑-外套右邊口袋-走路前跌5:泓岑-外套右邊口袋-走路前跌1'!$AC$2)</f>
        <v>5</v>
      </c>
      <c r="C53" s="3">
        <f>SUM('[7]泓岑-外套左邊口袋-走路前跌5:泓岑-外套左邊口袋-走路前跌1'!$AC$2)</f>
        <v>5</v>
      </c>
      <c r="D53" s="3">
        <f>SUM('[7]泓岑-褲子右前口袋-走路前跌5:泓岑-褲子右前口袋-走路前跌1'!$AC$2)</f>
        <v>5</v>
      </c>
      <c r="E53" s="3">
        <f>SUM('[7]泓岑-褲子左前口袋-走路前跌5:泓岑-褲子左前口袋-走路前跌1'!$AC$2)</f>
        <v>5</v>
      </c>
      <c r="F53" s="3">
        <f>SUM('[7]泓岑-褲子右後口袋-走路前跌5:泓岑-褲子右後口袋-走路前跌1'!$AC$2)</f>
        <v>5</v>
      </c>
      <c r="G53" s="3">
        <f>SUM('[7]泓岑-褲子左後口袋-走路前跌5:泓岑-褲子左後口袋-走路前跌1'!$AC$2)</f>
        <v>5</v>
      </c>
      <c r="H53" s="8">
        <f>SUM('[7]泓岑-上衣口袋-走路前跌5:泓岑-上衣口袋-走路前跌1'!$AC$2)</f>
        <v>4</v>
      </c>
      <c r="J53" s="7" t="s">
        <v>14</v>
      </c>
      <c r="K53" s="3">
        <f>SUM('[8]泓岑-外套右邊口袋-走路5:泓岑-外套右邊口袋-走路1'!$AC$2)</f>
        <v>5</v>
      </c>
      <c r="L53" s="3">
        <f>SUM('[8]泓岑-外套左邊口袋-走路5:泓岑-外套左邊口袋-走路1'!$AC$2)</f>
        <v>5</v>
      </c>
      <c r="M53" s="3">
        <f>SUM('[8]泓岑-褲子右前口袋-走路5:泓岑-褲子右前口袋-走路1'!$AC$2)</f>
        <v>5</v>
      </c>
      <c r="N53" s="3">
        <f>SUM('[8]泓岑-褲子左前口袋-走路5:泓岑-褲子左前口袋-走路1'!$AC$2)</f>
        <v>5</v>
      </c>
      <c r="O53" s="3">
        <f>SUM('[8]泓岑-褲子右後口袋-走路5:泓岑-褲子右後口袋-走路1'!$AC$2)</f>
        <v>5</v>
      </c>
      <c r="P53" s="3">
        <f>SUM('[8]泓岑-褲子左後口袋-走路5:泓岑-褲子左後口袋-走路1'!$AC$2)</f>
        <v>5</v>
      </c>
      <c r="Q53" s="8">
        <f>SUM('[8]泓岑-上衣口袋-走路5:泓岑-上衣口袋-走路1'!$AC$2)</f>
        <v>5</v>
      </c>
      <c r="S53" s="7" t="s">
        <v>6</v>
      </c>
      <c r="T53" s="35">
        <f>B53/B3</f>
        <v>1</v>
      </c>
      <c r="U53" s="35">
        <f t="shared" ref="U53:Z56" si="14">C53/C3</f>
        <v>1</v>
      </c>
      <c r="V53" s="35">
        <f t="shared" si="14"/>
        <v>1</v>
      </c>
      <c r="W53" s="35">
        <f t="shared" si="14"/>
        <v>1</v>
      </c>
      <c r="X53" s="35">
        <f t="shared" si="14"/>
        <v>1</v>
      </c>
      <c r="Y53" s="35">
        <f t="shared" si="14"/>
        <v>1</v>
      </c>
      <c r="Z53" s="15">
        <f t="shared" si="14"/>
        <v>0.8</v>
      </c>
      <c r="AA53" s="26"/>
      <c r="AB53" s="7" t="s">
        <v>14</v>
      </c>
      <c r="AC53" s="35">
        <f>K53/K3</f>
        <v>1</v>
      </c>
      <c r="AD53" s="35">
        <f t="shared" ref="AD53:AI62" si="15">L53/L3</f>
        <v>1</v>
      </c>
      <c r="AE53" s="35">
        <f t="shared" si="15"/>
        <v>1</v>
      </c>
      <c r="AF53" s="35">
        <f t="shared" si="15"/>
        <v>1</v>
      </c>
      <c r="AG53" s="35">
        <f t="shared" si="15"/>
        <v>1</v>
      </c>
      <c r="AH53" s="35">
        <f t="shared" si="15"/>
        <v>1</v>
      </c>
      <c r="AI53" s="15">
        <f t="shared" si="15"/>
        <v>1</v>
      </c>
    </row>
    <row r="54" spans="1:35" x14ac:dyDescent="0.3">
      <c r="A54" s="7" t="s">
        <v>7</v>
      </c>
      <c r="B54" s="3">
        <f>SUM('[7]泓岑-外套右邊口袋-走路後跌5:泓岑-外套右邊口袋-走路後跌1'!$AC$2)</f>
        <v>5</v>
      </c>
      <c r="C54" s="3">
        <f>SUM('[7]泓岑-外套左邊口袋-走路後跌5:泓岑-外套左邊口袋-走路後跌1'!$AC$2)</f>
        <v>3</v>
      </c>
      <c r="D54" s="3">
        <f>SUM('[7]泓岑-褲子右前口袋-走路後跌5:泓岑-褲子右前口袋-走路後跌1'!$AC$2)</f>
        <v>4</v>
      </c>
      <c r="E54" s="3">
        <f>SUM('[7]泓岑-褲子左前口袋-走路後跌5:泓岑-褲子左前口袋-走路後跌1'!$AC$2)</f>
        <v>5</v>
      </c>
      <c r="F54" s="3">
        <f>SUM('[7]泓岑-褲子右後口袋-走路後跌5:泓岑-褲子右後口袋-走路後跌1'!$AC$2)</f>
        <v>5</v>
      </c>
      <c r="G54" s="3">
        <f>SUM('[7]泓岑-褲子左後口袋-走路後跌5:泓岑-褲子左後口袋-走路後跌1'!$AC$2)</f>
        <v>4</v>
      </c>
      <c r="H54" s="8">
        <f>SUM('[7]泓岑-上衣口袋-走路後跌5:泓岑-上衣口袋-走路後跌1'!$AC$2)</f>
        <v>5</v>
      </c>
      <c r="J54" s="7" t="s">
        <v>15</v>
      </c>
      <c r="K54" s="3">
        <f>SUM('[8]泓岑-外套右邊口袋-跑步5:泓岑-外套右邊口袋-跑步1'!$AC$2)</f>
        <v>5</v>
      </c>
      <c r="L54" s="3">
        <f>SUM('[8]泓岑-外套左邊口袋-跑步5:泓岑-外套左邊口袋-跑步1'!$AC$2)</f>
        <v>5</v>
      </c>
      <c r="M54" s="3">
        <f>SUM('[8]泓岑-褲子右前口袋-跑步5:泓岑-褲子右前口袋-跑步1'!$AC$2)</f>
        <v>5</v>
      </c>
      <c r="N54" s="3">
        <f>SUM('[8]泓岑-褲子左前口袋-跑步5:泓岑-褲子左前口袋-跑步1'!$AC$2)</f>
        <v>5</v>
      </c>
      <c r="O54" s="3">
        <f>SUM('[8]泓岑-褲子右後口袋-跑步5:泓岑-褲子右後口袋-跑步1'!$AC$2)</f>
        <v>5</v>
      </c>
      <c r="P54" s="3">
        <f>SUM('[8]泓岑-褲子左後口袋-跑步5:泓岑-褲子左後口袋-跑步1'!$AC$2)</f>
        <v>5</v>
      </c>
      <c r="Q54" s="8">
        <f>SUM('[8]泓岑-上衣口袋-跑步5:泓岑-上衣口袋-跑步1'!$AC$2)</f>
        <v>5</v>
      </c>
      <c r="S54" s="7" t="s">
        <v>7</v>
      </c>
      <c r="T54" s="35">
        <f t="shared" ref="T54:T56" si="16">B54/B4</f>
        <v>1</v>
      </c>
      <c r="U54" s="35">
        <f t="shared" si="14"/>
        <v>0.6</v>
      </c>
      <c r="V54" s="35">
        <f t="shared" si="14"/>
        <v>0.8</v>
      </c>
      <c r="W54" s="35">
        <f t="shared" si="14"/>
        <v>1</v>
      </c>
      <c r="X54" s="35">
        <f t="shared" si="14"/>
        <v>1</v>
      </c>
      <c r="Y54" s="35">
        <f t="shared" si="14"/>
        <v>0.8</v>
      </c>
      <c r="Z54" s="15">
        <f t="shared" si="14"/>
        <v>1</v>
      </c>
      <c r="AA54" s="26"/>
      <c r="AB54" s="7" t="s">
        <v>15</v>
      </c>
      <c r="AC54" s="35">
        <f t="shared" ref="AC54:AC62" si="17">K54/K4</f>
        <v>1</v>
      </c>
      <c r="AD54" s="35">
        <f t="shared" si="15"/>
        <v>1</v>
      </c>
      <c r="AE54" s="35">
        <f t="shared" si="15"/>
        <v>1</v>
      </c>
      <c r="AF54" s="35">
        <f t="shared" si="15"/>
        <v>1</v>
      </c>
      <c r="AG54" s="35">
        <f t="shared" si="15"/>
        <v>1</v>
      </c>
      <c r="AH54" s="35">
        <f t="shared" si="15"/>
        <v>1</v>
      </c>
      <c r="AI54" s="15">
        <f t="shared" si="15"/>
        <v>1</v>
      </c>
    </row>
    <row r="55" spans="1:35" x14ac:dyDescent="0.3">
      <c r="A55" s="7" t="s">
        <v>8</v>
      </c>
      <c r="B55" s="3">
        <f>SUM('[7]泓岑-外套右邊口袋-走路左跌5:泓岑-外套右邊口袋-走路左跌1'!$AC$2)</f>
        <v>5</v>
      </c>
      <c r="C55" s="3">
        <f>SUM('[7]泓岑-外套左邊口袋-走路左跌5:泓岑-外套左邊口袋-走路左跌1'!$AC$2)</f>
        <v>5</v>
      </c>
      <c r="D55" s="3">
        <f>SUM('[7]泓岑-褲子右前口袋-走路左跌5:泓岑-褲子右前口袋-走路左跌1'!$AC$2)</f>
        <v>5</v>
      </c>
      <c r="E55" s="3">
        <f>SUM('[7]泓岑-褲子左前口袋-走路左跌5:泓岑-褲子左前口袋-走路左跌1'!$AC$2)</f>
        <v>5</v>
      </c>
      <c r="F55" s="3">
        <f>SUM('[7]泓岑-褲子右後口袋-走路左跌5:泓岑-褲子右後口袋-走路左跌1'!$AC$2)</f>
        <v>5</v>
      </c>
      <c r="G55" s="3">
        <f>SUM('[7]泓岑-褲子左後口袋-走路左跌5:泓岑-褲子左後口袋-走路左跌1'!$AC$2)</f>
        <v>5</v>
      </c>
      <c r="H55" s="8">
        <f>SUM('[7]泓岑-上衣口袋-走路左跌5:泓岑-上衣口袋-走路左跌1'!$AC$2)</f>
        <v>5</v>
      </c>
      <c r="J55" s="7" t="s">
        <v>16</v>
      </c>
      <c r="K55" s="3">
        <f>SUM('[8]泓岑-外套右邊口袋-上樓梯5:泓岑-外套右邊口袋-上樓梯1'!$AC$2)</f>
        <v>5</v>
      </c>
      <c r="L55" s="3">
        <f>SUM('[8]泓岑-外套左邊口袋-上樓梯5:泓岑-外套左邊口袋-上樓梯1'!$AC$2)</f>
        <v>5</v>
      </c>
      <c r="M55" s="3">
        <f>SUM('[8]泓岑-褲子右前口袋-上樓梯5:泓岑-褲子右前口袋-上樓梯1'!$AC$2)</f>
        <v>5</v>
      </c>
      <c r="N55" s="3">
        <f>SUM('[8]泓岑-褲子左前口袋-上樓梯5:泓岑-褲子左前口袋-上樓梯1'!$AC$2)</f>
        <v>5</v>
      </c>
      <c r="O55" s="3">
        <f>SUM('[8]泓岑-褲子右後口袋-上樓梯5:泓岑-褲子右後口袋-上樓梯1'!$AC$2)</f>
        <v>5</v>
      </c>
      <c r="P55" s="3">
        <f>SUM('[8]泓岑-褲子左後口袋-上樓梯5:泓岑-褲子左後口袋-上樓梯1'!$AC$2)</f>
        <v>5</v>
      </c>
      <c r="Q55" s="8">
        <f>SUM('[8]泓岑-上衣口袋-上樓梯5:泓岑-上衣口袋-上樓梯1'!$AC$2)</f>
        <v>5</v>
      </c>
      <c r="S55" s="7" t="s">
        <v>8</v>
      </c>
      <c r="T55" s="35">
        <f t="shared" si="16"/>
        <v>1</v>
      </c>
      <c r="U55" s="35">
        <f t="shared" si="14"/>
        <v>1</v>
      </c>
      <c r="V55" s="35">
        <f t="shared" si="14"/>
        <v>1</v>
      </c>
      <c r="W55" s="35">
        <f t="shared" si="14"/>
        <v>1</v>
      </c>
      <c r="X55" s="35">
        <f t="shared" si="14"/>
        <v>1</v>
      </c>
      <c r="Y55" s="35">
        <f t="shared" si="14"/>
        <v>1</v>
      </c>
      <c r="Z55" s="15">
        <f t="shared" si="14"/>
        <v>1</v>
      </c>
      <c r="AA55" s="26"/>
      <c r="AB55" s="7" t="s">
        <v>16</v>
      </c>
      <c r="AC55" s="35">
        <f t="shared" si="17"/>
        <v>1</v>
      </c>
      <c r="AD55" s="35">
        <f t="shared" si="15"/>
        <v>1</v>
      </c>
      <c r="AE55" s="35">
        <f t="shared" si="15"/>
        <v>1</v>
      </c>
      <c r="AF55" s="35">
        <f t="shared" si="15"/>
        <v>1</v>
      </c>
      <c r="AG55" s="35">
        <f t="shared" si="15"/>
        <v>1</v>
      </c>
      <c r="AH55" s="35">
        <f t="shared" si="15"/>
        <v>1</v>
      </c>
      <c r="AI55" s="15">
        <f t="shared" si="15"/>
        <v>1</v>
      </c>
    </row>
    <row r="56" spans="1:35" ht="16.8" thickBot="1" x14ac:dyDescent="0.35">
      <c r="A56" s="9" t="s">
        <v>10</v>
      </c>
      <c r="B56" s="10">
        <f>SUM('[7]泓岑-外套右邊口袋-走路右跌5:泓岑-外套右邊口袋-走路右跌1'!$AC$2)</f>
        <v>4</v>
      </c>
      <c r="C56" s="10">
        <f>SUM('[7]泓岑-外套左邊口袋-走路右跌5:泓岑-外套左邊口袋-走路右跌1'!$AC$2)</f>
        <v>2</v>
      </c>
      <c r="D56" s="10">
        <f>SUM('[7]泓岑-褲子右前口袋-走路右跌5:泓岑-褲子右前口袋-走路右跌1'!$AC$2)</f>
        <v>4</v>
      </c>
      <c r="E56" s="10">
        <f>SUM('[7]泓岑-褲子左前口袋-走路右跌5:泓岑-褲子左前口袋-走路右跌1'!$AC$2)</f>
        <v>5</v>
      </c>
      <c r="F56" s="10">
        <f>SUM('[7]泓岑-褲子右後口袋-走路右跌5:泓岑-褲子右後口袋-走路右跌1'!$AC$2)</f>
        <v>5</v>
      </c>
      <c r="G56" s="10">
        <f>SUM('[7]泓岑-褲子左後口袋-走路右跌5:泓岑-褲子左後口袋-走路右跌1'!$AC$2)</f>
        <v>5</v>
      </c>
      <c r="H56" s="11">
        <f>SUM('[7]泓岑-上衣口袋-走路右跌5:泓岑-上衣口袋-走路右跌1'!$AC$2)</f>
        <v>5</v>
      </c>
      <c r="J56" s="7" t="s">
        <v>17</v>
      </c>
      <c r="K56" s="3">
        <f>SUM('[8]泓岑-外套右邊口袋-下樓梯5:泓岑-外套右邊口袋-下樓梯1'!$AC$2)</f>
        <v>5</v>
      </c>
      <c r="L56" s="3">
        <f>SUM('[8]泓岑-外套左邊口袋-下樓梯5:泓岑-外套左邊口袋-下樓梯1'!$AC$2)</f>
        <v>5</v>
      </c>
      <c r="M56" s="3">
        <f>SUM('[8]泓岑-褲子右前口袋-下樓梯5:泓岑-褲子右前口袋-下樓梯1'!$AC$2)</f>
        <v>5</v>
      </c>
      <c r="N56" s="3">
        <f>SUM('[8]泓岑-褲子左前口袋-下樓梯5:泓岑-褲子左前口袋-下樓梯1'!$AC$2)</f>
        <v>5</v>
      </c>
      <c r="O56" s="3">
        <f>SUM('[8]泓岑-褲子右後口袋-下樓梯5:泓岑-褲子右後口袋-下樓梯1'!$AC$2)</f>
        <v>5</v>
      </c>
      <c r="P56" s="3">
        <f>SUM('[8]泓岑-褲子左後口袋-下樓梯5:泓岑-褲子左後口袋-下樓梯1'!$AC$2)</f>
        <v>5</v>
      </c>
      <c r="Q56" s="8">
        <f>SUM('[8]泓岑-上衣口袋-下樓梯5:泓岑-上衣口袋-下樓梯1'!$AC$2)</f>
        <v>5</v>
      </c>
      <c r="S56" s="9" t="s">
        <v>10</v>
      </c>
      <c r="T56" s="36">
        <f t="shared" si="16"/>
        <v>0.8</v>
      </c>
      <c r="U56" s="36">
        <f t="shared" si="14"/>
        <v>0.4</v>
      </c>
      <c r="V56" s="36">
        <f t="shared" si="14"/>
        <v>0.8</v>
      </c>
      <c r="W56" s="36">
        <f t="shared" si="14"/>
        <v>1</v>
      </c>
      <c r="X56" s="36">
        <f t="shared" si="14"/>
        <v>1</v>
      </c>
      <c r="Y56" s="36">
        <f t="shared" si="14"/>
        <v>1</v>
      </c>
      <c r="Z56" s="16">
        <f t="shared" si="14"/>
        <v>1</v>
      </c>
      <c r="AA56" s="26"/>
      <c r="AB56" s="7" t="s">
        <v>17</v>
      </c>
      <c r="AC56" s="35">
        <f t="shared" si="17"/>
        <v>1</v>
      </c>
      <c r="AD56" s="35">
        <f t="shared" si="15"/>
        <v>1</v>
      </c>
      <c r="AE56" s="35">
        <f t="shared" si="15"/>
        <v>1</v>
      </c>
      <c r="AF56" s="35">
        <f t="shared" si="15"/>
        <v>1</v>
      </c>
      <c r="AG56" s="35">
        <f t="shared" si="15"/>
        <v>1</v>
      </c>
      <c r="AH56" s="35">
        <f t="shared" si="15"/>
        <v>1</v>
      </c>
      <c r="AI56" s="15">
        <f t="shared" si="15"/>
        <v>1</v>
      </c>
    </row>
    <row r="57" spans="1:35" x14ac:dyDescent="0.3">
      <c r="A57" s="25"/>
      <c r="B57" s="25"/>
      <c r="C57" s="25"/>
      <c r="D57" s="25"/>
      <c r="E57" s="25"/>
      <c r="F57" s="25"/>
      <c r="G57" s="25"/>
      <c r="H57" s="25"/>
      <c r="J57" s="7" t="s">
        <v>27</v>
      </c>
      <c r="K57" s="3">
        <f>SUM('[8]泓岑-外套右邊口袋-上旋轉樓梯5:泓岑-外套右邊口袋-上旋轉樓梯1'!$AC$2)</f>
        <v>5</v>
      </c>
      <c r="L57" s="3">
        <f>SUM('[8]泓岑-外套左邊口袋-上旋轉樓梯5:泓岑-外套左邊口袋-上旋轉樓梯1'!$AC$2)</f>
        <v>5</v>
      </c>
      <c r="M57" s="3">
        <f>SUM('[8]泓岑-褲子右前口袋-上旋轉樓梯5:泓岑-褲子右前口袋-上旋轉樓梯1'!$AC$2)</f>
        <v>5</v>
      </c>
      <c r="N57" s="3">
        <f>SUM('[8]泓岑-褲子左前口袋-上旋轉樓梯5:泓岑-褲子左前口袋-上旋轉樓梯1'!$AC$2)</f>
        <v>5</v>
      </c>
      <c r="O57" s="3">
        <f>SUM('[8]泓岑-褲子右後口袋-上旋轉樓梯5:泓岑-褲子右後口袋-上旋轉樓梯1'!$AC$2)</f>
        <v>5</v>
      </c>
      <c r="P57" s="3">
        <f>SUM('[8]泓岑-褲子左後口袋-上旋轉樓梯5:泓岑-褲子左後口袋-上旋轉樓梯1'!$AC$2)</f>
        <v>5</v>
      </c>
      <c r="Q57" s="8">
        <f>SUM('[8]泓岑-上衣口袋-上旋轉樓梯5:泓岑-上衣口袋-上旋轉樓梯1'!$AC$2)</f>
        <v>5</v>
      </c>
      <c r="AB57" s="7" t="s">
        <v>27</v>
      </c>
      <c r="AC57" s="35">
        <f t="shared" si="17"/>
        <v>1</v>
      </c>
      <c r="AD57" s="35">
        <f t="shared" si="15"/>
        <v>1</v>
      </c>
      <c r="AE57" s="35">
        <f t="shared" si="15"/>
        <v>1</v>
      </c>
      <c r="AF57" s="35">
        <f t="shared" si="15"/>
        <v>1</v>
      </c>
      <c r="AG57" s="35">
        <f t="shared" si="15"/>
        <v>1</v>
      </c>
      <c r="AH57" s="35">
        <f t="shared" si="15"/>
        <v>1</v>
      </c>
      <c r="AI57" s="15">
        <f t="shared" si="15"/>
        <v>1</v>
      </c>
    </row>
    <row r="58" spans="1:35" x14ac:dyDescent="0.3">
      <c r="A58" s="25"/>
      <c r="B58" s="25"/>
      <c r="C58" s="25"/>
      <c r="D58" s="25"/>
      <c r="E58" s="25"/>
      <c r="F58" s="25"/>
      <c r="G58" s="25"/>
      <c r="H58" s="25"/>
      <c r="J58" s="7" t="s">
        <v>28</v>
      </c>
      <c r="K58" s="3">
        <f>SUM('[8]泓岑-外套右邊口袋-下旋轉樓梯5:泓岑-外套右邊口袋-下旋轉樓梯1'!$AC$2)</f>
        <v>5</v>
      </c>
      <c r="L58" s="3">
        <f>SUM('[8]泓岑-外套左邊口袋-下旋轉樓梯5:泓岑-外套左邊口袋-下旋轉樓梯1'!$AC$2)</f>
        <v>5</v>
      </c>
      <c r="M58" s="3">
        <f>SUM('[8]泓岑-褲子右前口袋-下旋轉樓梯5:泓岑-褲子右前口袋-下旋轉樓梯1'!$AC$2)</f>
        <v>5</v>
      </c>
      <c r="N58" s="3">
        <f>SUM('[8]泓岑-褲子左前口袋-下旋轉樓梯5:泓岑-褲子左前口袋-下旋轉樓梯1'!$AC$2)</f>
        <v>5</v>
      </c>
      <c r="O58" s="3">
        <f>SUM('[8]泓岑-褲子右後口袋-下旋轉樓梯5:泓岑-褲子右後口袋-下旋轉樓梯1'!$AC$2)</f>
        <v>5</v>
      </c>
      <c r="P58" s="3">
        <f>SUM('[8]泓岑-褲子左後口袋-下旋轉樓梯5:泓岑-褲子左後口袋-下旋轉樓梯1'!$AC$2)</f>
        <v>5</v>
      </c>
      <c r="Q58" s="8">
        <f>SUM('[8]泓岑-上衣口袋-下旋轉樓梯5:泓岑-上衣口袋-下旋轉樓梯1'!$AC$2)</f>
        <v>5</v>
      </c>
      <c r="AB58" s="7" t="s">
        <v>28</v>
      </c>
      <c r="AC58" s="35">
        <f t="shared" si="17"/>
        <v>1</v>
      </c>
      <c r="AD58" s="35">
        <f t="shared" si="15"/>
        <v>1</v>
      </c>
      <c r="AE58" s="35">
        <f t="shared" si="15"/>
        <v>1</v>
      </c>
      <c r="AF58" s="35">
        <f t="shared" si="15"/>
        <v>1</v>
      </c>
      <c r="AG58" s="35">
        <f t="shared" si="15"/>
        <v>1</v>
      </c>
      <c r="AH58" s="35">
        <f t="shared" si="15"/>
        <v>1</v>
      </c>
      <c r="AI58" s="15">
        <f t="shared" si="15"/>
        <v>1</v>
      </c>
    </row>
    <row r="59" spans="1:35" x14ac:dyDescent="0.3">
      <c r="J59" s="20" t="s">
        <v>18</v>
      </c>
      <c r="K59" s="3">
        <f>SUM('[8]泓岑-外套右邊口袋-走路坐下5:泓岑-外套右邊口袋-走路坐下1'!$AC$2)</f>
        <v>5</v>
      </c>
      <c r="L59" s="3">
        <f>SUM('[8]泓岑-外套左邊口袋-走路坐下5:泓岑-外套左邊口袋-走路坐下1'!$AC$2)</f>
        <v>5</v>
      </c>
      <c r="M59" s="3">
        <f>SUM('[8]泓岑-褲子右前口袋-走路坐下5:泓岑-褲子右前口袋-走路坐下1'!$AC$2)</f>
        <v>5</v>
      </c>
      <c r="N59" s="3">
        <f>SUM('[8]泓岑-褲子左前口袋-走路坐下5:泓岑-褲子左前口袋-走路坐下1'!$AC$2)</f>
        <v>5</v>
      </c>
      <c r="O59" s="3">
        <f>SUM('[8]泓岑-褲子右後口袋-走路坐下5:泓岑-褲子右後口袋-走路坐下1'!$AC$2)</f>
        <v>4</v>
      </c>
      <c r="P59" s="3">
        <f>SUM('[8]泓岑-褲子左後口袋-走路坐下5:泓岑-褲子左後口袋-走路坐下1'!$AC$2)</f>
        <v>4</v>
      </c>
      <c r="Q59" s="8">
        <f>SUM('[8]泓岑-上衣口袋-走路坐下5:泓岑-上衣口袋-走路坐下1'!$AC$2)</f>
        <v>5</v>
      </c>
      <c r="AB59" s="20" t="s">
        <v>18</v>
      </c>
      <c r="AC59" s="35">
        <f t="shared" si="17"/>
        <v>1</v>
      </c>
      <c r="AD59" s="35">
        <f t="shared" si="15"/>
        <v>1</v>
      </c>
      <c r="AE59" s="35">
        <f t="shared" si="15"/>
        <v>1</v>
      </c>
      <c r="AF59" s="35">
        <f t="shared" si="15"/>
        <v>1</v>
      </c>
      <c r="AG59" s="35">
        <f t="shared" si="15"/>
        <v>0.8</v>
      </c>
      <c r="AH59" s="35">
        <f t="shared" si="15"/>
        <v>0.8</v>
      </c>
      <c r="AI59" s="15">
        <f t="shared" si="15"/>
        <v>1</v>
      </c>
    </row>
    <row r="60" spans="1:35" x14ac:dyDescent="0.3">
      <c r="J60" s="20" t="s">
        <v>24</v>
      </c>
      <c r="K60" s="3">
        <f>SUM('[8]泓岑-外套右邊口袋-接掛電話5:泓岑-外套右邊口袋-接掛電話1'!$AC$2)</f>
        <v>5</v>
      </c>
      <c r="L60" s="3">
        <f>SUM('[8]泓岑-外套左邊口袋-接掛電話5:泓岑-外套左邊口袋-接掛電話1'!$AC$2)</f>
        <v>4</v>
      </c>
      <c r="M60" s="3">
        <f>SUM('[8]泓岑-褲子右前口袋-接掛電話5:泓岑-褲子右前口袋-接掛電話1'!$AC$2)</f>
        <v>5</v>
      </c>
      <c r="N60" s="3">
        <f>SUM('[8]泓岑-褲子左前口袋-接掛電話5:泓岑-褲子左前口袋-接掛電話1'!$AC$2)</f>
        <v>4</v>
      </c>
      <c r="O60" s="3">
        <f>SUM('[8]泓岑-褲子右後口袋-接掛電話5:泓岑-褲子右後口袋-接掛電話1'!$AC$2)</f>
        <v>4</v>
      </c>
      <c r="P60" s="3">
        <f>SUM('[8]泓岑-褲子左後口袋-接掛電話5:泓岑-褲子左後口袋-接掛電話1'!$AC$2)</f>
        <v>4</v>
      </c>
      <c r="Q60" s="8">
        <f>SUM('[8]泓岑-上衣口袋-接掛電話5:泓岑-上衣口袋-接掛電話1'!$AC$2)</f>
        <v>5</v>
      </c>
      <c r="AB60" s="20" t="s">
        <v>24</v>
      </c>
      <c r="AC60" s="35">
        <f t="shared" si="17"/>
        <v>1</v>
      </c>
      <c r="AD60" s="35">
        <f t="shared" si="15"/>
        <v>0.8</v>
      </c>
      <c r="AE60" s="35">
        <f t="shared" si="15"/>
        <v>1</v>
      </c>
      <c r="AF60" s="35">
        <f t="shared" si="15"/>
        <v>0.8</v>
      </c>
      <c r="AG60" s="35">
        <f t="shared" si="15"/>
        <v>0.8</v>
      </c>
      <c r="AH60" s="35">
        <f t="shared" si="15"/>
        <v>0.8</v>
      </c>
      <c r="AI60" s="15">
        <f t="shared" si="15"/>
        <v>1</v>
      </c>
    </row>
    <row r="61" spans="1:35" x14ac:dyDescent="0.3">
      <c r="J61" s="20" t="s">
        <v>26</v>
      </c>
      <c r="K61" s="3">
        <f>SUM('[8]泓岑-外套右邊口袋-走路緩慢坐下5:泓岑-外套右邊口袋-走路緩慢坐下1'!$AC$2)</f>
        <v>5</v>
      </c>
      <c r="L61" s="3">
        <f>SUM('[8]泓岑-外套左邊口袋-走路緩慢坐下5:泓岑-外套左邊口袋-走路緩慢坐下1'!$AC$2)</f>
        <v>5</v>
      </c>
      <c r="M61" s="3">
        <f>SUM('[8]泓岑-褲子右前口袋-走路緩慢坐下5:泓岑-褲子右前口袋-走路緩慢坐下1'!$AC$2)</f>
        <v>5</v>
      </c>
      <c r="N61" s="3">
        <f>SUM('[8]泓岑-褲子左前口袋-走路緩慢坐下5:泓岑-褲子左前口袋-走路緩慢坐下1'!$AC$2)</f>
        <v>5</v>
      </c>
      <c r="O61" s="3">
        <f>SUM('[8]泓岑-褲子右後口袋-走路緩慢坐下5:泓岑-褲子右後口袋-走路緩慢坐下1'!$AC$2)</f>
        <v>5</v>
      </c>
      <c r="P61" s="3">
        <f>SUM('[8]泓岑-褲子左後口袋-走路緩慢坐下5:泓岑-褲子左後口袋-走路緩慢坐下1'!$AC$2)</f>
        <v>5</v>
      </c>
      <c r="Q61" s="8">
        <f>SUM('[8]泓岑-上衣口袋-走路緩慢坐下5:泓岑-上衣口袋-走路緩慢坐下1'!$AC$2)</f>
        <v>5</v>
      </c>
      <c r="AB61" s="20" t="s">
        <v>26</v>
      </c>
      <c r="AC61" s="35">
        <f t="shared" si="17"/>
        <v>1</v>
      </c>
      <c r="AD61" s="35">
        <f t="shared" si="15"/>
        <v>1</v>
      </c>
      <c r="AE61" s="35">
        <f t="shared" si="15"/>
        <v>1</v>
      </c>
      <c r="AF61" s="35">
        <f t="shared" si="15"/>
        <v>1</v>
      </c>
      <c r="AG61" s="35">
        <f t="shared" si="15"/>
        <v>1</v>
      </c>
      <c r="AH61" s="35">
        <f t="shared" si="15"/>
        <v>1</v>
      </c>
      <c r="AI61" s="15">
        <f t="shared" si="15"/>
        <v>1</v>
      </c>
    </row>
    <row r="62" spans="1:35" ht="16.8" thickBot="1" x14ac:dyDescent="0.35">
      <c r="J62" s="18" t="s">
        <v>29</v>
      </c>
      <c r="K62" s="10">
        <f>SUM('[8]泓岑-外套右邊口袋-走路蹲下5:泓岑-外套右邊口袋-走路蹲下1'!$AC$2)</f>
        <v>5</v>
      </c>
      <c r="L62" s="10">
        <f>SUM('[8]泓岑-外套左邊口袋-走路蹲下5:泓岑-外套左邊口袋-走路蹲下1'!$AC$2)</f>
        <v>5</v>
      </c>
      <c r="M62" s="10">
        <f>SUM('[8]泓岑-褲子右前口袋-走路蹲下5:泓岑-褲子右前口袋-走路蹲下1'!$AC$2)</f>
        <v>5</v>
      </c>
      <c r="N62" s="10">
        <f>SUM('[8]泓岑-褲子左前口袋-走路蹲下5:泓岑-褲子左前口袋-走路蹲下1'!$AC$2)</f>
        <v>5</v>
      </c>
      <c r="O62" s="10">
        <f>SUM('[8]泓岑-褲子右後口袋-走路蹲下5:泓岑-褲子右後口袋-走路蹲下1'!$AC$2)</f>
        <v>5</v>
      </c>
      <c r="P62" s="10">
        <f>SUM('[8]泓岑-褲子左後口袋-走路蹲下5:泓岑-褲子左後口袋-走路蹲下1'!$AC$2)</f>
        <v>5</v>
      </c>
      <c r="Q62" s="11">
        <f>SUM('[8]泓岑-上衣口袋-走路蹲下5:泓岑-上衣口袋-走路蹲下1'!$AC$2)</f>
        <v>5</v>
      </c>
      <c r="AB62" s="18" t="s">
        <v>29</v>
      </c>
      <c r="AC62" s="36">
        <f t="shared" si="17"/>
        <v>1</v>
      </c>
      <c r="AD62" s="36">
        <f t="shared" si="15"/>
        <v>1</v>
      </c>
      <c r="AE62" s="36">
        <f t="shared" si="15"/>
        <v>1</v>
      </c>
      <c r="AF62" s="36">
        <f t="shared" si="15"/>
        <v>1</v>
      </c>
      <c r="AG62" s="36">
        <f t="shared" si="15"/>
        <v>1</v>
      </c>
      <c r="AH62" s="36">
        <f t="shared" si="15"/>
        <v>1</v>
      </c>
      <c r="AI62" s="16">
        <f t="shared" si="15"/>
        <v>1</v>
      </c>
    </row>
    <row r="63" spans="1:35" ht="16.8" thickBot="1" x14ac:dyDescent="0.35"/>
    <row r="64" spans="1:35" ht="16.8" thickBot="1" x14ac:dyDescent="0.35">
      <c r="A64" s="52" t="s">
        <v>50</v>
      </c>
      <c r="B64" s="53"/>
      <c r="C64" s="53"/>
      <c r="D64" s="53"/>
      <c r="E64" s="53"/>
      <c r="F64" s="53"/>
      <c r="G64" s="53"/>
      <c r="H64" s="54"/>
      <c r="J64" s="55" t="s">
        <v>54</v>
      </c>
      <c r="K64" s="56"/>
      <c r="L64" s="56"/>
      <c r="M64" s="56"/>
      <c r="N64" s="56"/>
      <c r="O64" s="56"/>
      <c r="P64" s="56"/>
      <c r="Q64" s="57"/>
      <c r="S64" s="52" t="s">
        <v>50</v>
      </c>
      <c r="T64" s="53"/>
      <c r="U64" s="53"/>
      <c r="V64" s="53"/>
      <c r="W64" s="53"/>
      <c r="X64" s="53"/>
      <c r="Y64" s="53"/>
      <c r="Z64" s="54"/>
      <c r="AA64" s="25"/>
      <c r="AB64" s="52" t="s">
        <v>54</v>
      </c>
      <c r="AC64" s="53"/>
      <c r="AD64" s="53"/>
      <c r="AE64" s="53"/>
      <c r="AF64" s="53"/>
      <c r="AG64" s="53"/>
      <c r="AH64" s="53"/>
      <c r="AI64" s="54"/>
    </row>
    <row r="65" spans="1:35" x14ac:dyDescent="0.3">
      <c r="A65" s="4"/>
      <c r="B65" s="5" t="s">
        <v>3</v>
      </c>
      <c r="C65" s="5" t="s">
        <v>4</v>
      </c>
      <c r="D65" s="5" t="s">
        <v>2</v>
      </c>
      <c r="E65" s="5" t="s">
        <v>5</v>
      </c>
      <c r="F65" s="5" t="s">
        <v>57</v>
      </c>
      <c r="G65" s="5" t="s">
        <v>58</v>
      </c>
      <c r="H65" s="6" t="s">
        <v>59</v>
      </c>
      <c r="J65" s="4"/>
      <c r="K65" s="5" t="s">
        <v>3</v>
      </c>
      <c r="L65" s="5" t="s">
        <v>4</v>
      </c>
      <c r="M65" s="5" t="s">
        <v>2</v>
      </c>
      <c r="N65" s="5" t="s">
        <v>5</v>
      </c>
      <c r="O65" s="5" t="s">
        <v>57</v>
      </c>
      <c r="P65" s="5" t="s">
        <v>58</v>
      </c>
      <c r="Q65" s="6" t="s">
        <v>59</v>
      </c>
      <c r="S65" s="4"/>
      <c r="T65" s="5" t="s">
        <v>3</v>
      </c>
      <c r="U65" s="5" t="s">
        <v>4</v>
      </c>
      <c r="V65" s="5" t="s">
        <v>2</v>
      </c>
      <c r="W65" s="5" t="s">
        <v>5</v>
      </c>
      <c r="X65" s="5" t="s">
        <v>57</v>
      </c>
      <c r="Y65" s="5" t="s">
        <v>58</v>
      </c>
      <c r="Z65" s="6" t="s">
        <v>59</v>
      </c>
      <c r="AA65" s="25"/>
      <c r="AB65" s="4"/>
      <c r="AC65" s="5" t="s">
        <v>3</v>
      </c>
      <c r="AD65" s="5" t="s">
        <v>4</v>
      </c>
      <c r="AE65" s="5" t="s">
        <v>2</v>
      </c>
      <c r="AF65" s="5" t="s">
        <v>5</v>
      </c>
      <c r="AG65" s="5" t="s">
        <v>57</v>
      </c>
      <c r="AH65" s="5" t="s">
        <v>58</v>
      </c>
      <c r="AI65" s="6" t="s">
        <v>59</v>
      </c>
    </row>
    <row r="66" spans="1:35" x14ac:dyDescent="0.3">
      <c r="A66" s="7" t="s">
        <v>6</v>
      </c>
      <c r="B66" s="3">
        <f>SUM('[7]泓岑-外套右邊口袋-走路前跌5:泓岑-外套右邊口袋-走路前跌1'!$AD$2)</f>
        <v>1</v>
      </c>
      <c r="C66" s="3">
        <f>SUM('[7]泓岑-外套左邊口袋-走路前跌5:泓岑-外套左邊口袋-走路前跌1'!$AD$2)</f>
        <v>4</v>
      </c>
      <c r="D66" s="3">
        <f>SUM('[7]泓岑-褲子右前口袋-走路前跌5:泓岑-褲子右前口袋-走路前跌1'!$AD$2)</f>
        <v>1</v>
      </c>
      <c r="E66" s="3">
        <f>SUM('[7]泓岑-褲子左前口袋-走路前跌5:泓岑-褲子左前口袋-走路前跌1'!$AD$2)</f>
        <v>2</v>
      </c>
      <c r="F66" s="3">
        <f>SUM('[7]泓岑-褲子右後口袋-走路前跌5:泓岑-褲子右後口袋-走路前跌1'!$AD$2)</f>
        <v>5</v>
      </c>
      <c r="G66" s="3">
        <f>SUM('[7]泓岑-褲子左後口袋-走路前跌5:泓岑-褲子左後口袋-走路前跌1'!$AD$2)</f>
        <v>2</v>
      </c>
      <c r="H66" s="8">
        <f>SUM('[7]泓岑-上衣口袋-走路前跌5:泓岑-上衣口袋-走路前跌1'!$AD$2)</f>
        <v>5</v>
      </c>
      <c r="J66" s="7" t="s">
        <v>14</v>
      </c>
      <c r="K66" s="3">
        <f>SUM('[8]泓岑-外套右邊口袋-走路5:泓岑-外套右邊口袋-走路1'!$AD$2)</f>
        <v>1</v>
      </c>
      <c r="L66" s="3">
        <f>SUM('[8]泓岑-外套左邊口袋-走路5:泓岑-外套左邊口袋-走路1'!$AD$2)</f>
        <v>5</v>
      </c>
      <c r="M66" s="3">
        <f>SUM('[8]泓岑-褲子右前口袋-走路5:泓岑-褲子右前口袋-走路1'!$AD$2)</f>
        <v>5</v>
      </c>
      <c r="N66" s="3">
        <f>SUM('[8]泓岑-褲子左前口袋-走路5:泓岑-褲子左前口袋-走路1'!$AD$2)</f>
        <v>5</v>
      </c>
      <c r="O66" s="3">
        <f>SUM('[8]泓岑-褲子右後口袋-走路5:泓岑-褲子右後口袋-走路1'!$AD$2)</f>
        <v>5</v>
      </c>
      <c r="P66" s="3">
        <f>SUM('[8]泓岑-褲子左後口袋-走路5:泓岑-褲子左後口袋-走路1'!$AD$2)</f>
        <v>5</v>
      </c>
      <c r="Q66" s="8">
        <f>SUM('[8]泓岑-上衣口袋-走路5:泓岑-上衣口袋-走路1'!$AD$2)</f>
        <v>3</v>
      </c>
      <c r="S66" s="7" t="s">
        <v>6</v>
      </c>
      <c r="T66" s="35">
        <f>B66/B3</f>
        <v>0.2</v>
      </c>
      <c r="U66" s="35">
        <f t="shared" ref="U66:Z69" si="18">C66/C3</f>
        <v>0.8</v>
      </c>
      <c r="V66" s="35">
        <f t="shared" si="18"/>
        <v>0.2</v>
      </c>
      <c r="W66" s="35">
        <f t="shared" si="18"/>
        <v>0.4</v>
      </c>
      <c r="X66" s="35">
        <f t="shared" si="18"/>
        <v>1</v>
      </c>
      <c r="Y66" s="35">
        <f t="shared" si="18"/>
        <v>0.4</v>
      </c>
      <c r="Z66" s="15">
        <f t="shared" si="18"/>
        <v>1</v>
      </c>
      <c r="AA66" s="26"/>
      <c r="AB66" s="7" t="s">
        <v>14</v>
      </c>
      <c r="AC66" s="35">
        <f>K66/K3</f>
        <v>0.2</v>
      </c>
      <c r="AD66" s="35">
        <f t="shared" ref="AD66:AI75" si="19">L66/L3</f>
        <v>1</v>
      </c>
      <c r="AE66" s="35">
        <f t="shared" si="19"/>
        <v>1</v>
      </c>
      <c r="AF66" s="35">
        <f t="shared" si="19"/>
        <v>1</v>
      </c>
      <c r="AG66" s="35">
        <f t="shared" si="19"/>
        <v>1</v>
      </c>
      <c r="AH66" s="35">
        <f t="shared" si="19"/>
        <v>1</v>
      </c>
      <c r="AI66" s="15">
        <f t="shared" si="19"/>
        <v>0.6</v>
      </c>
    </row>
    <row r="67" spans="1:35" x14ac:dyDescent="0.3">
      <c r="A67" s="7" t="s">
        <v>7</v>
      </c>
      <c r="B67" s="3">
        <f>SUM('[7]泓岑-外套右邊口袋-走路後跌5:泓岑-外套右邊口袋-走路後跌1'!$AD$2)</f>
        <v>1</v>
      </c>
      <c r="C67" s="3">
        <f>SUM('[7]泓岑-外套左邊口袋-走路後跌5:泓岑-外套左邊口袋-走路後跌1'!$AD$2)</f>
        <v>1</v>
      </c>
      <c r="D67" s="3">
        <f>SUM('[7]泓岑-褲子右前口袋-走路後跌5:泓岑-褲子右前口袋-走路後跌1'!$AD$2)</f>
        <v>2</v>
      </c>
      <c r="E67" s="3">
        <f>SUM('[7]泓岑-褲子左前口袋-走路後跌5:泓岑-褲子左前口袋-走路後跌1'!$AD$2)</f>
        <v>4</v>
      </c>
      <c r="F67" s="3">
        <f>SUM('[7]泓岑-褲子右後口袋-走路後跌5:泓岑-褲子右後口袋-走路後跌1'!$AD$2)</f>
        <v>4</v>
      </c>
      <c r="G67" s="3">
        <f>SUM('[7]泓岑-褲子左後口袋-走路後跌5:泓岑-褲子左後口袋-走路後跌1'!$AD$2)</f>
        <v>2</v>
      </c>
      <c r="H67" s="8">
        <f>SUM('[7]泓岑-上衣口袋-走路後跌5:泓岑-上衣口袋-走路後跌1'!$AD$2)</f>
        <v>4</v>
      </c>
      <c r="J67" s="7" t="s">
        <v>15</v>
      </c>
      <c r="K67" s="3">
        <f>SUM('[8]泓岑-外套右邊口袋-跑步5:泓岑-外套右邊口袋-跑步1'!$AD$2)</f>
        <v>4</v>
      </c>
      <c r="L67" s="3">
        <f>SUM('[8]泓岑-外套左邊口袋-跑步5:泓岑-外套左邊口袋-跑步1'!$AD$2)</f>
        <v>5</v>
      </c>
      <c r="M67" s="3">
        <f>SUM('[8]泓岑-褲子右前口袋-跑步5:泓岑-褲子右前口袋-跑步1'!$AD$2)</f>
        <v>5</v>
      </c>
      <c r="N67" s="3">
        <f>SUM('[8]泓岑-褲子左前口袋-跑步5:泓岑-褲子左前口袋-跑步1'!$AD$2)</f>
        <v>5</v>
      </c>
      <c r="O67" s="3">
        <f>SUM('[8]泓岑-褲子右後口袋-跑步5:泓岑-褲子右後口袋-跑步1'!$AD$2)</f>
        <v>4</v>
      </c>
      <c r="P67" s="3">
        <f>SUM('[8]泓岑-褲子左後口袋-跑步5:泓岑-褲子左後口袋-跑步1'!$AD$2)</f>
        <v>5</v>
      </c>
      <c r="Q67" s="8">
        <f>SUM('[8]泓岑-上衣口袋-跑步5:泓岑-上衣口袋-跑步1'!$AD$2)</f>
        <v>4</v>
      </c>
      <c r="S67" s="7" t="s">
        <v>7</v>
      </c>
      <c r="T67" s="35">
        <f t="shared" ref="T67:T69" si="20">B67/B4</f>
        <v>0.2</v>
      </c>
      <c r="U67" s="35">
        <f t="shared" si="18"/>
        <v>0.2</v>
      </c>
      <c r="V67" s="35">
        <f t="shared" si="18"/>
        <v>0.4</v>
      </c>
      <c r="W67" s="35">
        <f t="shared" si="18"/>
        <v>0.8</v>
      </c>
      <c r="X67" s="35">
        <f t="shared" si="18"/>
        <v>0.8</v>
      </c>
      <c r="Y67" s="35">
        <f t="shared" si="18"/>
        <v>0.4</v>
      </c>
      <c r="Z67" s="15">
        <f t="shared" si="18"/>
        <v>0.8</v>
      </c>
      <c r="AA67" s="26"/>
      <c r="AB67" s="7" t="s">
        <v>15</v>
      </c>
      <c r="AC67" s="35">
        <f t="shared" ref="AC67:AC75" si="21">K67/K4</f>
        <v>0.8</v>
      </c>
      <c r="AD67" s="35">
        <f t="shared" si="19"/>
        <v>1</v>
      </c>
      <c r="AE67" s="35">
        <f t="shared" si="19"/>
        <v>1</v>
      </c>
      <c r="AF67" s="35">
        <f t="shared" si="19"/>
        <v>1</v>
      </c>
      <c r="AG67" s="35">
        <f t="shared" si="19"/>
        <v>0.8</v>
      </c>
      <c r="AH67" s="35">
        <f t="shared" si="19"/>
        <v>1</v>
      </c>
      <c r="AI67" s="15">
        <f t="shared" si="19"/>
        <v>0.8</v>
      </c>
    </row>
    <row r="68" spans="1:35" x14ac:dyDescent="0.3">
      <c r="A68" s="7" t="s">
        <v>8</v>
      </c>
      <c r="B68" s="3">
        <f>SUM('[7]泓岑-外套右邊口袋-走路左跌5:泓岑-外套右邊口袋-走路左跌1'!$AD$2)</f>
        <v>2</v>
      </c>
      <c r="C68" s="3">
        <f>SUM('[7]泓岑-外套左邊口袋-走路左跌5:泓岑-外套左邊口袋-走路左跌1'!$AD$2)</f>
        <v>5</v>
      </c>
      <c r="D68" s="3">
        <f>SUM('[7]泓岑-褲子右前口袋-走路左跌5:泓岑-褲子右前口袋-走路左跌1'!$AD$2)</f>
        <v>4</v>
      </c>
      <c r="E68" s="3">
        <f>SUM('[7]泓岑-褲子左前口袋-走路左跌5:泓岑-褲子左前口袋-走路左跌1'!$AD$2)</f>
        <v>5</v>
      </c>
      <c r="F68" s="3">
        <f>SUM('[7]泓岑-褲子右後口袋-走路左跌5:泓岑-褲子右後口袋-走路左跌1'!$AD$2)</f>
        <v>2</v>
      </c>
      <c r="G68" s="3">
        <f>SUM('[7]泓岑-褲子左後口袋-走路左跌5:泓岑-褲子左後口袋-走路左跌1'!$AD$2)</f>
        <v>4</v>
      </c>
      <c r="H68" s="8">
        <f>SUM('[7]泓岑-上衣口袋-走路左跌5:泓岑-上衣口袋-走路左跌1'!$AD$2)</f>
        <v>5</v>
      </c>
      <c r="J68" s="7" t="s">
        <v>16</v>
      </c>
      <c r="K68" s="3">
        <f>SUM('[8]泓岑-外套右邊口袋-上樓梯5:泓岑-外套右邊口袋-上樓梯1'!$AD$2)</f>
        <v>4</v>
      </c>
      <c r="L68" s="3">
        <f>SUM('[8]泓岑-外套左邊口袋-上樓梯5:泓岑-外套左邊口袋-上樓梯1'!$AD$2)</f>
        <v>5</v>
      </c>
      <c r="M68" s="3">
        <f>SUM('[8]泓岑-褲子右前口袋-上樓梯5:泓岑-褲子右前口袋-上樓梯1'!$AD$2)</f>
        <v>5</v>
      </c>
      <c r="N68" s="3">
        <f>SUM('[8]泓岑-褲子左前口袋-上樓梯5:泓岑-褲子左前口袋-上樓梯1'!$AD$2)</f>
        <v>4</v>
      </c>
      <c r="O68" s="3">
        <f>SUM('[8]泓岑-褲子右後口袋-上樓梯5:泓岑-褲子右後口袋-上樓梯1'!$AD$2)</f>
        <v>5</v>
      </c>
      <c r="P68" s="3">
        <f>SUM('[8]泓岑-褲子左後口袋-上樓梯5:泓岑-褲子左後口袋-上樓梯1'!$AD$2)</f>
        <v>5</v>
      </c>
      <c r="Q68" s="8">
        <f>SUM('[8]泓岑-上衣口袋-上樓梯5:泓岑-上衣口袋-上樓梯1'!$AD$2)</f>
        <v>3</v>
      </c>
      <c r="S68" s="7" t="s">
        <v>8</v>
      </c>
      <c r="T68" s="35">
        <f t="shared" si="20"/>
        <v>0.4</v>
      </c>
      <c r="U68" s="35">
        <f t="shared" si="18"/>
        <v>1</v>
      </c>
      <c r="V68" s="35">
        <f t="shared" si="18"/>
        <v>0.8</v>
      </c>
      <c r="W68" s="35">
        <f t="shared" si="18"/>
        <v>1</v>
      </c>
      <c r="X68" s="35">
        <f t="shared" si="18"/>
        <v>0.4</v>
      </c>
      <c r="Y68" s="35">
        <f t="shared" si="18"/>
        <v>0.8</v>
      </c>
      <c r="Z68" s="15">
        <f t="shared" si="18"/>
        <v>1</v>
      </c>
      <c r="AA68" s="26"/>
      <c r="AB68" s="7" t="s">
        <v>16</v>
      </c>
      <c r="AC68" s="35">
        <f t="shared" si="21"/>
        <v>0.8</v>
      </c>
      <c r="AD68" s="35">
        <f t="shared" si="19"/>
        <v>1</v>
      </c>
      <c r="AE68" s="35">
        <f t="shared" si="19"/>
        <v>1</v>
      </c>
      <c r="AF68" s="35">
        <f t="shared" si="19"/>
        <v>0.8</v>
      </c>
      <c r="AG68" s="35">
        <f t="shared" si="19"/>
        <v>1</v>
      </c>
      <c r="AH68" s="35">
        <f t="shared" si="19"/>
        <v>1</v>
      </c>
      <c r="AI68" s="15">
        <f t="shared" si="19"/>
        <v>0.6</v>
      </c>
    </row>
    <row r="69" spans="1:35" ht="16.8" thickBot="1" x14ac:dyDescent="0.35">
      <c r="A69" s="9" t="s">
        <v>10</v>
      </c>
      <c r="B69" s="10">
        <f>SUM('[7]泓岑-外套右邊口袋-走路右跌5:泓岑-外套右邊口袋-走路右跌1'!$AD$2)</f>
        <v>5</v>
      </c>
      <c r="C69" s="10">
        <f>SUM('[7]泓岑-外套左邊口袋-走路右跌5:泓岑-外套左邊口袋-走路右跌1'!$AD$2)</f>
        <v>4</v>
      </c>
      <c r="D69" s="10">
        <f>SUM('[7]泓岑-褲子右前口袋-走路右跌5:泓岑-褲子右前口袋-走路右跌1'!$AD$2)</f>
        <v>5</v>
      </c>
      <c r="E69" s="10">
        <f>SUM('[7]泓岑-褲子左前口袋-走路右跌5:泓岑-褲子左前口袋-走路右跌1'!$AD$2)</f>
        <v>0</v>
      </c>
      <c r="F69" s="10">
        <f>SUM('[7]泓岑-褲子右後口袋-走路右跌5:泓岑-褲子右後口袋-走路右跌1'!$AD$2)</f>
        <v>4</v>
      </c>
      <c r="G69" s="10">
        <f>SUM('[7]泓岑-褲子左後口袋-走路右跌5:泓岑-褲子左後口袋-走路右跌1'!$AD$2)</f>
        <v>5</v>
      </c>
      <c r="H69" s="11">
        <f>SUM('[7]泓岑-上衣口袋-走路右跌5:泓岑-上衣口袋-走路右跌1'!$AD$2)</f>
        <v>4</v>
      </c>
      <c r="J69" s="7" t="s">
        <v>17</v>
      </c>
      <c r="K69" s="3">
        <f>SUM('[8]泓岑-外套右邊口袋-下樓梯5:泓岑-外套右邊口袋-下樓梯1'!$AD$2)</f>
        <v>4</v>
      </c>
      <c r="L69" s="3">
        <f>SUM('[8]泓岑-外套左邊口袋-下樓梯5:泓岑-外套左邊口袋-下樓梯1'!$AD$2)</f>
        <v>5</v>
      </c>
      <c r="M69" s="3">
        <f>SUM('[8]泓岑-褲子右前口袋-下樓梯5:泓岑-褲子右前口袋-下樓梯1'!$AD$2)</f>
        <v>5</v>
      </c>
      <c r="N69" s="3">
        <f>SUM('[8]泓岑-褲子左前口袋-下樓梯5:泓岑-褲子左前口袋-下樓梯1'!$AD$2)</f>
        <v>5</v>
      </c>
      <c r="O69" s="3">
        <f>SUM('[8]泓岑-褲子右後口袋-下樓梯5:泓岑-褲子右後口袋-下樓梯1'!$AD$2)</f>
        <v>5</v>
      </c>
      <c r="P69" s="3">
        <f>SUM('[8]泓岑-褲子左後口袋-下樓梯5:泓岑-褲子左後口袋-下樓梯1'!$AD$2)</f>
        <v>5</v>
      </c>
      <c r="Q69" s="8">
        <f>SUM('[8]泓岑-上衣口袋-下樓梯5:泓岑-上衣口袋-下樓梯1'!$AD$2)</f>
        <v>4</v>
      </c>
      <c r="S69" s="9" t="s">
        <v>10</v>
      </c>
      <c r="T69" s="36">
        <f t="shared" si="20"/>
        <v>1</v>
      </c>
      <c r="U69" s="36">
        <f t="shared" si="18"/>
        <v>0.8</v>
      </c>
      <c r="V69" s="36">
        <f t="shared" si="18"/>
        <v>1</v>
      </c>
      <c r="W69" s="36">
        <f t="shared" si="18"/>
        <v>0</v>
      </c>
      <c r="X69" s="36">
        <f t="shared" si="18"/>
        <v>0.8</v>
      </c>
      <c r="Y69" s="36">
        <f t="shared" si="18"/>
        <v>1</v>
      </c>
      <c r="Z69" s="16">
        <f t="shared" si="18"/>
        <v>0.8</v>
      </c>
      <c r="AA69" s="26"/>
      <c r="AB69" s="7" t="s">
        <v>17</v>
      </c>
      <c r="AC69" s="35">
        <f t="shared" si="21"/>
        <v>0.8</v>
      </c>
      <c r="AD69" s="35">
        <f t="shared" si="19"/>
        <v>1</v>
      </c>
      <c r="AE69" s="35">
        <f t="shared" si="19"/>
        <v>1</v>
      </c>
      <c r="AF69" s="35">
        <f t="shared" si="19"/>
        <v>1</v>
      </c>
      <c r="AG69" s="35">
        <f t="shared" si="19"/>
        <v>1</v>
      </c>
      <c r="AH69" s="35">
        <f t="shared" si="19"/>
        <v>1</v>
      </c>
      <c r="AI69" s="15">
        <f t="shared" si="19"/>
        <v>0.8</v>
      </c>
    </row>
    <row r="70" spans="1:35" x14ac:dyDescent="0.3">
      <c r="A70" s="25"/>
      <c r="B70" s="25"/>
      <c r="C70" s="25"/>
      <c r="D70" s="25"/>
      <c r="E70" s="25"/>
      <c r="F70" s="25"/>
      <c r="G70" s="25"/>
      <c r="H70" s="25"/>
      <c r="J70" s="7" t="s">
        <v>27</v>
      </c>
      <c r="K70" s="3">
        <f>SUM('[8]泓岑-外套右邊口袋-上旋轉樓梯5:泓岑-外套右邊口袋-上旋轉樓梯1'!$AD$2)</f>
        <v>2</v>
      </c>
      <c r="L70" s="3">
        <f>SUM('[8]泓岑-外套左邊口袋-上旋轉樓梯5:泓岑-外套左邊口袋-上旋轉樓梯1'!$AD$2)</f>
        <v>5</v>
      </c>
      <c r="M70" s="3">
        <f>SUM('[8]泓岑-褲子右前口袋-上旋轉樓梯5:泓岑-褲子右前口袋-上旋轉樓梯1'!$AD$2)</f>
        <v>3</v>
      </c>
      <c r="N70" s="3">
        <f>SUM('[8]泓岑-褲子左前口袋-上旋轉樓梯5:泓岑-褲子左前口袋-上旋轉樓梯1'!$AD$2)</f>
        <v>3</v>
      </c>
      <c r="O70" s="3">
        <f>SUM('[8]泓岑-褲子右後口袋-上旋轉樓梯5:泓岑-褲子右後口袋-上旋轉樓梯1'!$AD$2)</f>
        <v>2</v>
      </c>
      <c r="P70" s="3">
        <f>SUM('[8]泓岑-褲子左後口袋-上旋轉樓梯5:泓岑-褲子左後口袋-上旋轉樓梯1'!$AD$2)</f>
        <v>4</v>
      </c>
      <c r="Q70" s="8">
        <f>SUM('[8]泓岑-上衣口袋-上旋轉樓梯5:泓岑-上衣口袋-上旋轉樓梯1'!$AD$2)</f>
        <v>1</v>
      </c>
      <c r="AB70" s="7" t="s">
        <v>27</v>
      </c>
      <c r="AC70" s="35">
        <f t="shared" si="21"/>
        <v>0.4</v>
      </c>
      <c r="AD70" s="35">
        <f t="shared" si="19"/>
        <v>1</v>
      </c>
      <c r="AE70" s="35">
        <f t="shared" si="19"/>
        <v>0.6</v>
      </c>
      <c r="AF70" s="35">
        <f t="shared" si="19"/>
        <v>0.6</v>
      </c>
      <c r="AG70" s="35">
        <f t="shared" si="19"/>
        <v>0.4</v>
      </c>
      <c r="AH70" s="35">
        <f t="shared" si="19"/>
        <v>0.8</v>
      </c>
      <c r="AI70" s="15">
        <f t="shared" si="19"/>
        <v>0.2</v>
      </c>
    </row>
    <row r="71" spans="1:35" x14ac:dyDescent="0.3">
      <c r="A71" s="25"/>
      <c r="B71" s="25"/>
      <c r="C71" s="25"/>
      <c r="D71" s="25"/>
      <c r="E71" s="25"/>
      <c r="F71" s="25"/>
      <c r="G71" s="25"/>
      <c r="H71" s="25"/>
      <c r="J71" s="7" t="s">
        <v>28</v>
      </c>
      <c r="K71" s="3">
        <f>SUM('[8]泓岑-外套右邊口袋-下旋轉樓梯5:泓岑-外套右邊口袋-下旋轉樓梯1'!$AD$2)</f>
        <v>1</v>
      </c>
      <c r="L71" s="3">
        <f>SUM('[8]泓岑-外套左邊口袋-下旋轉樓梯5:泓岑-外套左邊口袋-下旋轉樓梯1'!$AD$2)</f>
        <v>3</v>
      </c>
      <c r="M71" s="3">
        <f>SUM('[8]泓岑-褲子右前口袋-下旋轉樓梯5:泓岑-褲子右前口袋-下旋轉樓梯1'!$AD$2)</f>
        <v>2</v>
      </c>
      <c r="N71" s="3">
        <f>SUM('[8]泓岑-褲子左前口袋-下旋轉樓梯5:泓岑-褲子左前口袋-下旋轉樓梯1'!$AD$2)</f>
        <v>2</v>
      </c>
      <c r="O71" s="3">
        <f>SUM('[8]泓岑-褲子右後口袋-下旋轉樓梯5:泓岑-褲子右後口袋-下旋轉樓梯1'!$AD$2)</f>
        <v>3</v>
      </c>
      <c r="P71" s="3">
        <f>SUM('[8]泓岑-褲子左後口袋-下旋轉樓梯5:泓岑-褲子左後口袋-下旋轉樓梯1'!$AD$2)</f>
        <v>4</v>
      </c>
      <c r="Q71" s="8">
        <f>SUM('[8]泓岑-上衣口袋-下旋轉樓梯5:泓岑-上衣口袋-下旋轉樓梯1'!$AD$2)</f>
        <v>3</v>
      </c>
      <c r="AB71" s="7" t="s">
        <v>28</v>
      </c>
      <c r="AC71" s="35">
        <f t="shared" si="21"/>
        <v>0.2</v>
      </c>
      <c r="AD71" s="35">
        <f t="shared" si="19"/>
        <v>0.6</v>
      </c>
      <c r="AE71" s="35">
        <f t="shared" si="19"/>
        <v>0.4</v>
      </c>
      <c r="AF71" s="35">
        <f t="shared" si="19"/>
        <v>0.4</v>
      </c>
      <c r="AG71" s="35">
        <f t="shared" si="19"/>
        <v>0.6</v>
      </c>
      <c r="AH71" s="35">
        <f t="shared" si="19"/>
        <v>0.8</v>
      </c>
      <c r="AI71" s="15">
        <f t="shared" si="19"/>
        <v>0.6</v>
      </c>
    </row>
    <row r="72" spans="1:35" x14ac:dyDescent="0.3">
      <c r="J72" s="20" t="s">
        <v>18</v>
      </c>
      <c r="K72" s="3">
        <f>SUM('[8]泓岑-外套右邊口袋-走路坐下5:泓岑-外套右邊口袋-走路坐下1'!$AD$2)</f>
        <v>3</v>
      </c>
      <c r="L72" s="3">
        <f>SUM('[8]泓岑-外套左邊口袋-走路坐下5:泓岑-外套左邊口袋-走路坐下1'!$AD$2)</f>
        <v>4</v>
      </c>
      <c r="M72" s="3">
        <f>SUM('[8]泓岑-褲子右前口袋-走路坐下5:泓岑-褲子右前口袋-走路坐下1'!$AD$2)</f>
        <v>4</v>
      </c>
      <c r="N72" s="3">
        <f>SUM('[8]泓岑-褲子左前口袋-走路坐下5:泓岑-褲子左前口袋-走路坐下1'!$AD$2)</f>
        <v>5</v>
      </c>
      <c r="O72" s="3">
        <f>SUM('[8]泓岑-褲子右後口袋-走路坐下5:泓岑-褲子右後口袋-走路坐下1'!$AD$2)</f>
        <v>0</v>
      </c>
      <c r="P72" s="3">
        <f>SUM('[8]泓岑-褲子左後口袋-走路坐下5:泓岑-褲子左後口袋-走路坐下1'!$AD$2)</f>
        <v>2</v>
      </c>
      <c r="Q72" s="8">
        <f>SUM('[8]泓岑-上衣口袋-走路坐下5:泓岑-上衣口袋-走路坐下1'!$AD$2)</f>
        <v>3</v>
      </c>
      <c r="AB72" s="20" t="s">
        <v>18</v>
      </c>
      <c r="AC72" s="35">
        <f t="shared" si="21"/>
        <v>0.6</v>
      </c>
      <c r="AD72" s="35">
        <f t="shared" si="19"/>
        <v>0.8</v>
      </c>
      <c r="AE72" s="35">
        <f t="shared" si="19"/>
        <v>0.8</v>
      </c>
      <c r="AF72" s="35">
        <f t="shared" si="19"/>
        <v>1</v>
      </c>
      <c r="AG72" s="35">
        <f t="shared" si="19"/>
        <v>0</v>
      </c>
      <c r="AH72" s="35">
        <f t="shared" si="19"/>
        <v>0.4</v>
      </c>
      <c r="AI72" s="15">
        <f t="shared" si="19"/>
        <v>0.6</v>
      </c>
    </row>
    <row r="73" spans="1:35" x14ac:dyDescent="0.3">
      <c r="J73" s="20" t="s">
        <v>24</v>
      </c>
      <c r="K73" s="3">
        <f>SUM('[8]泓岑-外套右邊口袋-接掛電話5:泓岑-外套右邊口袋-接掛電話1'!$AD$2)</f>
        <v>5</v>
      </c>
      <c r="L73" s="3">
        <f>SUM('[8]泓岑-外套左邊口袋-接掛電話5:泓岑-外套左邊口袋-接掛電話1'!$AD$2)</f>
        <v>5</v>
      </c>
      <c r="M73" s="3">
        <f>SUM('[8]泓岑-褲子右前口袋-接掛電話5:泓岑-褲子右前口袋-接掛電話1'!$AD$2)</f>
        <v>4</v>
      </c>
      <c r="N73" s="3">
        <f>SUM('[8]泓岑-褲子左前口袋-接掛電話5:泓岑-褲子左前口袋-接掛電話1'!$AD$2)</f>
        <v>4</v>
      </c>
      <c r="O73" s="3">
        <f>SUM('[8]泓岑-褲子右後口袋-接掛電話5:泓岑-褲子右後口袋-接掛電話1'!$AD$2)</f>
        <v>5</v>
      </c>
      <c r="P73" s="3">
        <f>SUM('[8]泓岑-褲子左後口袋-接掛電話5:泓岑-褲子左後口袋-接掛電話1'!$AD$2)</f>
        <v>3</v>
      </c>
      <c r="Q73" s="8">
        <f>SUM('[8]泓岑-上衣口袋-接掛電話5:泓岑-上衣口袋-接掛電話1'!$AD$2)</f>
        <v>5</v>
      </c>
      <c r="AB73" s="20" t="s">
        <v>24</v>
      </c>
      <c r="AC73" s="35">
        <f t="shared" si="21"/>
        <v>1</v>
      </c>
      <c r="AD73" s="35">
        <f t="shared" si="19"/>
        <v>1</v>
      </c>
      <c r="AE73" s="35">
        <f t="shared" si="19"/>
        <v>0.8</v>
      </c>
      <c r="AF73" s="35">
        <f t="shared" si="19"/>
        <v>0.8</v>
      </c>
      <c r="AG73" s="35">
        <f t="shared" si="19"/>
        <v>1</v>
      </c>
      <c r="AH73" s="35">
        <f t="shared" si="19"/>
        <v>0.6</v>
      </c>
      <c r="AI73" s="15">
        <f t="shared" si="19"/>
        <v>1</v>
      </c>
    </row>
    <row r="74" spans="1:35" x14ac:dyDescent="0.3">
      <c r="J74" s="20" t="s">
        <v>26</v>
      </c>
      <c r="K74" s="3">
        <f>SUM('[8]泓岑-外套右邊口袋-走路緩慢坐下5:泓岑-外套右邊口袋-走路緩慢坐下1'!$AD$2)</f>
        <v>2</v>
      </c>
      <c r="L74" s="3">
        <f>SUM('[8]泓岑-外套左邊口袋-走路緩慢坐下5:泓岑-外套左邊口袋-走路緩慢坐下1'!$AD$2)</f>
        <v>3</v>
      </c>
      <c r="M74" s="3">
        <f>SUM('[8]泓岑-褲子右前口袋-走路緩慢坐下5:泓岑-褲子右前口袋-走路緩慢坐下1'!$AD$2)</f>
        <v>4</v>
      </c>
      <c r="N74" s="3">
        <f>SUM('[8]泓岑-褲子左前口袋-走路緩慢坐下5:泓岑-褲子左前口袋-走路緩慢坐下1'!$AD$2)</f>
        <v>4</v>
      </c>
      <c r="O74" s="3">
        <f>SUM('[8]泓岑-褲子右後口袋-走路緩慢坐下5:泓岑-褲子右後口袋-走路緩慢坐下1'!$AD$2)</f>
        <v>4</v>
      </c>
      <c r="P74" s="3">
        <f>SUM('[8]泓岑-褲子左後口袋-走路緩慢坐下5:泓岑-褲子左後口袋-走路緩慢坐下1'!$AD$2)</f>
        <v>3</v>
      </c>
      <c r="Q74" s="8">
        <f>SUM('[8]泓岑-上衣口袋-走路緩慢坐下5:泓岑-上衣口袋-走路緩慢坐下1'!$AD$2)</f>
        <v>4</v>
      </c>
      <c r="AB74" s="20" t="s">
        <v>26</v>
      </c>
      <c r="AC74" s="35">
        <f t="shared" si="21"/>
        <v>0.4</v>
      </c>
      <c r="AD74" s="35">
        <f t="shared" si="19"/>
        <v>0.6</v>
      </c>
      <c r="AE74" s="35">
        <f t="shared" si="19"/>
        <v>0.8</v>
      </c>
      <c r="AF74" s="35">
        <f t="shared" si="19"/>
        <v>0.8</v>
      </c>
      <c r="AG74" s="35">
        <f t="shared" si="19"/>
        <v>0.8</v>
      </c>
      <c r="AH74" s="35">
        <f t="shared" si="19"/>
        <v>0.6</v>
      </c>
      <c r="AI74" s="15">
        <f t="shared" si="19"/>
        <v>0.8</v>
      </c>
    </row>
    <row r="75" spans="1:35" ht="16.8" thickBot="1" x14ac:dyDescent="0.35">
      <c r="J75" s="18" t="s">
        <v>29</v>
      </c>
      <c r="K75" s="10">
        <f>SUM('[8]泓岑-外套右邊口袋-走路蹲下5:泓岑-外套右邊口袋-走路蹲下1'!$AD$2)</f>
        <v>4</v>
      </c>
      <c r="L75" s="10">
        <f>SUM('[8]泓岑-外套左邊口袋-走路蹲下5:泓岑-外套左邊口袋-走路蹲下1'!$AD$2)</f>
        <v>4</v>
      </c>
      <c r="M75" s="10">
        <f>SUM('[8]泓岑-褲子右前口袋-走路蹲下5:泓岑-褲子右前口袋-走路蹲下1'!$AD$2)</f>
        <v>5</v>
      </c>
      <c r="N75" s="10">
        <f>SUM('[8]泓岑-褲子左前口袋-走路蹲下5:泓岑-褲子左前口袋-走路蹲下1'!$AD$2)</f>
        <v>4</v>
      </c>
      <c r="O75" s="10">
        <f>SUM('[8]泓岑-褲子右後口袋-走路蹲下5:泓岑-褲子右後口袋-走路蹲下1'!$AD$2)</f>
        <v>5</v>
      </c>
      <c r="P75" s="10">
        <f>SUM('[8]泓岑-褲子左後口袋-走路蹲下5:泓岑-褲子左後口袋-走路蹲下1'!$AD$2)</f>
        <v>4</v>
      </c>
      <c r="Q75" s="11">
        <f>SUM('[8]泓岑-上衣口袋-走路蹲下5:泓岑-上衣口袋-走路蹲下1'!$AD$2)</f>
        <v>3</v>
      </c>
      <c r="AB75" s="18" t="s">
        <v>29</v>
      </c>
      <c r="AC75" s="36">
        <f t="shared" si="21"/>
        <v>0.8</v>
      </c>
      <c r="AD75" s="36">
        <f t="shared" si="19"/>
        <v>0.8</v>
      </c>
      <c r="AE75" s="36">
        <f t="shared" si="19"/>
        <v>1</v>
      </c>
      <c r="AF75" s="36">
        <f t="shared" si="19"/>
        <v>0.8</v>
      </c>
      <c r="AG75" s="36">
        <f t="shared" si="19"/>
        <v>1</v>
      </c>
      <c r="AH75" s="36">
        <f t="shared" si="19"/>
        <v>0.8</v>
      </c>
      <c r="AI75" s="16">
        <f t="shared" si="19"/>
        <v>0.6</v>
      </c>
    </row>
    <row r="76" spans="1:35" ht="16.8" thickBot="1" x14ac:dyDescent="0.35"/>
    <row r="77" spans="1:35" ht="16.8" thickBot="1" x14ac:dyDescent="0.35">
      <c r="A77" s="52" t="s">
        <v>52</v>
      </c>
      <c r="B77" s="53"/>
      <c r="C77" s="53"/>
      <c r="D77" s="53"/>
      <c r="E77" s="53"/>
      <c r="F77" s="53"/>
      <c r="G77" s="53"/>
      <c r="H77" s="54"/>
      <c r="J77" s="55" t="s">
        <v>55</v>
      </c>
      <c r="K77" s="56"/>
      <c r="L77" s="56"/>
      <c r="M77" s="56"/>
      <c r="N77" s="56"/>
      <c r="O77" s="56"/>
      <c r="P77" s="56"/>
      <c r="Q77" s="57"/>
      <c r="S77" s="52" t="s">
        <v>52</v>
      </c>
      <c r="T77" s="53"/>
      <c r="U77" s="53"/>
      <c r="V77" s="53"/>
      <c r="W77" s="53"/>
      <c r="X77" s="53"/>
      <c r="Y77" s="53"/>
      <c r="Z77" s="54"/>
      <c r="AA77" s="25"/>
      <c r="AB77" s="52" t="s">
        <v>53</v>
      </c>
      <c r="AC77" s="53"/>
      <c r="AD77" s="53"/>
      <c r="AE77" s="53"/>
      <c r="AF77" s="53"/>
      <c r="AG77" s="53"/>
      <c r="AH77" s="53"/>
      <c r="AI77" s="54"/>
    </row>
    <row r="78" spans="1:35" x14ac:dyDescent="0.3">
      <c r="A78" s="4"/>
      <c r="B78" s="5" t="s">
        <v>3</v>
      </c>
      <c r="C78" s="5" t="s">
        <v>4</v>
      </c>
      <c r="D78" s="5" t="s">
        <v>2</v>
      </c>
      <c r="E78" s="5" t="s">
        <v>5</v>
      </c>
      <c r="F78" s="5" t="s">
        <v>57</v>
      </c>
      <c r="G78" s="5" t="s">
        <v>58</v>
      </c>
      <c r="H78" s="6" t="s">
        <v>59</v>
      </c>
      <c r="J78" s="4"/>
      <c r="K78" s="5" t="s">
        <v>3</v>
      </c>
      <c r="L78" s="5" t="s">
        <v>4</v>
      </c>
      <c r="M78" s="5" t="s">
        <v>2</v>
      </c>
      <c r="N78" s="5" t="s">
        <v>5</v>
      </c>
      <c r="O78" s="5" t="s">
        <v>57</v>
      </c>
      <c r="P78" s="5" t="s">
        <v>58</v>
      </c>
      <c r="Q78" s="6" t="s">
        <v>59</v>
      </c>
      <c r="S78" s="4"/>
      <c r="T78" s="5" t="s">
        <v>3</v>
      </c>
      <c r="U78" s="5" t="s">
        <v>4</v>
      </c>
      <c r="V78" s="5" t="s">
        <v>2</v>
      </c>
      <c r="W78" s="5" t="s">
        <v>5</v>
      </c>
      <c r="X78" s="5" t="s">
        <v>57</v>
      </c>
      <c r="Y78" s="5" t="s">
        <v>58</v>
      </c>
      <c r="Z78" s="6" t="s">
        <v>59</v>
      </c>
      <c r="AA78" s="25"/>
      <c r="AB78" s="4"/>
      <c r="AC78" s="5" t="s">
        <v>3</v>
      </c>
      <c r="AD78" s="5" t="s">
        <v>4</v>
      </c>
      <c r="AE78" s="5" t="s">
        <v>2</v>
      </c>
      <c r="AF78" s="5" t="s">
        <v>5</v>
      </c>
      <c r="AG78" s="5" t="s">
        <v>57</v>
      </c>
      <c r="AH78" s="5" t="s">
        <v>58</v>
      </c>
      <c r="AI78" s="6" t="s">
        <v>59</v>
      </c>
    </row>
    <row r="79" spans="1:35" x14ac:dyDescent="0.3">
      <c r="A79" s="7" t="s">
        <v>6</v>
      </c>
      <c r="B79" s="3">
        <f>SUM('[7]泓岑-外套右邊口袋-走路前跌5:泓岑-外套右邊口袋-走路前跌1'!$AE$2)</f>
        <v>4</v>
      </c>
      <c r="C79" s="3">
        <f>SUM('[7]泓岑-外套左邊口袋-走路前跌5:泓岑-外套左邊口袋-走路前跌1'!$AE$2)</f>
        <v>4</v>
      </c>
      <c r="D79" s="3">
        <f>SUM('[7]泓岑-褲子右前口袋-走路前跌5:泓岑-褲子右前口袋-走路前跌1'!$AE$2)</f>
        <v>4</v>
      </c>
      <c r="E79" s="3">
        <f>SUM('[7]泓岑-褲子左前口袋-走路前跌5:泓岑-褲子左前口袋-走路前跌1'!$AE$2)</f>
        <v>3</v>
      </c>
      <c r="F79" s="3">
        <f>SUM('[7]泓岑-褲子右後口袋-走路前跌5:泓岑-褲子右後口袋-走路前跌1'!$AE$2)</f>
        <v>3</v>
      </c>
      <c r="G79" s="3">
        <f>SUM('[7]泓岑-褲子左後口袋-走路前跌5:泓岑-褲子左後口袋-走路前跌1'!$AE$2)</f>
        <v>4</v>
      </c>
      <c r="H79" s="8">
        <f>SUM('[7]泓岑-上衣口袋-走路前跌5:泓岑-上衣口袋-走路前跌1'!$AE$2)</f>
        <v>2</v>
      </c>
      <c r="J79" s="7" t="s">
        <v>14</v>
      </c>
      <c r="K79" s="3">
        <f>SUM('[8]泓岑-外套右邊口袋-走路5:泓岑-外套右邊口袋-走路1'!$AE$2)</f>
        <v>5</v>
      </c>
      <c r="L79" s="3">
        <f>SUM('[8]泓岑-外套左邊口袋-走路5:泓岑-外套左邊口袋-走路1'!$AE$2)</f>
        <v>5</v>
      </c>
      <c r="M79" s="3">
        <f>SUM('[8]泓岑-褲子右前口袋-走路5:泓岑-褲子右前口袋-走路1'!$AE$2)</f>
        <v>4</v>
      </c>
      <c r="N79" s="3">
        <f>SUM('[8]泓岑-褲子左前口袋-走路5:泓岑-褲子左前口袋-走路1'!$AE$2)</f>
        <v>5</v>
      </c>
      <c r="O79" s="3">
        <f>SUM('[8]泓岑-褲子右後口袋-走路5:泓岑-褲子右後口袋-走路1'!$AE$2)</f>
        <v>4</v>
      </c>
      <c r="P79" s="3">
        <f>SUM('[8]泓岑-褲子左後口袋-走路5:泓岑-褲子左後口袋-走路1'!$AE$2)</f>
        <v>2</v>
      </c>
      <c r="Q79" s="8">
        <f>SUM('[8]泓岑-上衣口袋-走路5:泓岑-上衣口袋-走路1'!$AE$2)</f>
        <v>5</v>
      </c>
      <c r="S79" s="7" t="s">
        <v>6</v>
      </c>
      <c r="T79" s="35">
        <f>B79/B3</f>
        <v>0.8</v>
      </c>
      <c r="U79" s="35">
        <f t="shared" ref="U79:Z82" si="22">C79/C3</f>
        <v>0.8</v>
      </c>
      <c r="V79" s="35">
        <f t="shared" si="22"/>
        <v>0.8</v>
      </c>
      <c r="W79" s="35">
        <f t="shared" si="22"/>
        <v>0.6</v>
      </c>
      <c r="X79" s="35">
        <f t="shared" si="22"/>
        <v>0.6</v>
      </c>
      <c r="Y79" s="35">
        <f t="shared" si="22"/>
        <v>0.8</v>
      </c>
      <c r="Z79" s="15">
        <f t="shared" si="22"/>
        <v>0.4</v>
      </c>
      <c r="AA79" s="26"/>
      <c r="AB79" s="7" t="s">
        <v>14</v>
      </c>
      <c r="AC79" s="35">
        <f>K79/K3</f>
        <v>1</v>
      </c>
      <c r="AD79" s="35">
        <f t="shared" ref="AD79:AI88" si="23">L79/L3</f>
        <v>1</v>
      </c>
      <c r="AE79" s="35">
        <f t="shared" si="23"/>
        <v>0.8</v>
      </c>
      <c r="AF79" s="35">
        <f t="shared" si="23"/>
        <v>1</v>
      </c>
      <c r="AG79" s="35">
        <f t="shared" si="23"/>
        <v>0.8</v>
      </c>
      <c r="AH79" s="35">
        <f t="shared" si="23"/>
        <v>0.4</v>
      </c>
      <c r="AI79" s="15">
        <f t="shared" si="23"/>
        <v>1</v>
      </c>
    </row>
    <row r="80" spans="1:35" x14ac:dyDescent="0.3">
      <c r="A80" s="7" t="s">
        <v>7</v>
      </c>
      <c r="B80" s="3">
        <f>SUM('[7]泓岑-外套右邊口袋-走路後跌5:泓岑-外套右邊口袋-走路後跌1'!$AE$2)</f>
        <v>4</v>
      </c>
      <c r="C80" s="3">
        <f>SUM('[7]泓岑-外套左邊口袋-走路後跌5:泓岑-外套左邊口袋-走路後跌1'!$AE$2)</f>
        <v>5</v>
      </c>
      <c r="D80" s="3">
        <f>SUM('[7]泓岑-褲子右前口袋-走路後跌5:泓岑-褲子右前口袋-走路後跌1'!$AE$2)</f>
        <v>4</v>
      </c>
      <c r="E80" s="3">
        <f>SUM('[7]泓岑-褲子左前口袋-走路後跌5:泓岑-褲子左前口袋-走路後跌1'!$AE$2)</f>
        <v>5</v>
      </c>
      <c r="F80" s="3">
        <f>SUM('[7]泓岑-褲子右後口袋-走路後跌5:泓岑-褲子右後口袋-走路後跌1'!$AE$2)</f>
        <v>3</v>
      </c>
      <c r="G80" s="3">
        <f>SUM('[7]泓岑-褲子左後口袋-走路後跌5:泓岑-褲子左後口袋-走路後跌1'!$AE$2)</f>
        <v>4</v>
      </c>
      <c r="H80" s="8">
        <f>SUM('[7]泓岑-上衣口袋-走路後跌5:泓岑-上衣口袋-走路後跌1'!$AE$2)</f>
        <v>4</v>
      </c>
      <c r="J80" s="7" t="s">
        <v>15</v>
      </c>
      <c r="K80" s="3">
        <f>SUM('[8]泓岑-外套右邊口袋-跑步5:泓岑-外套右邊口袋-跑步1'!$AE$2)</f>
        <v>0</v>
      </c>
      <c r="L80" s="3">
        <f>SUM('[8]泓岑-外套左邊口袋-跑步5:泓岑-外套左邊口袋-跑步1'!$AE$2)</f>
        <v>0</v>
      </c>
      <c r="M80" s="3">
        <f>SUM('[8]泓岑-褲子右前口袋-跑步5:泓岑-褲子右前口袋-跑步1'!$AE$2)</f>
        <v>2</v>
      </c>
      <c r="N80" s="3">
        <f>SUM('[8]泓岑-褲子左前口袋-跑步5:泓岑-褲子左前口袋-跑步1'!$AE$2)</f>
        <v>0</v>
      </c>
      <c r="O80" s="3">
        <f>SUM('[8]泓岑-褲子右後口袋-跑步5:泓岑-褲子右後口袋-跑步1'!$AE$2)</f>
        <v>0</v>
      </c>
      <c r="P80" s="3">
        <f>SUM('[8]泓岑-褲子左後口袋-跑步5:泓岑-褲子左後口袋-跑步1'!$AE$2)</f>
        <v>2</v>
      </c>
      <c r="Q80" s="8">
        <f>SUM('[8]泓岑-上衣口袋-跑步5:泓岑-上衣口袋-跑步1'!$AE$2)</f>
        <v>0</v>
      </c>
      <c r="S80" s="7" t="s">
        <v>7</v>
      </c>
      <c r="T80" s="35">
        <f t="shared" ref="T80:T82" si="24">B80/B4</f>
        <v>0.8</v>
      </c>
      <c r="U80" s="35">
        <f t="shared" si="22"/>
        <v>1</v>
      </c>
      <c r="V80" s="35">
        <f t="shared" si="22"/>
        <v>0.8</v>
      </c>
      <c r="W80" s="35">
        <f t="shared" si="22"/>
        <v>1</v>
      </c>
      <c r="X80" s="35">
        <f t="shared" si="22"/>
        <v>0.6</v>
      </c>
      <c r="Y80" s="35">
        <f t="shared" si="22"/>
        <v>0.8</v>
      </c>
      <c r="Z80" s="15">
        <f t="shared" si="22"/>
        <v>0.8</v>
      </c>
      <c r="AA80" s="26"/>
      <c r="AB80" s="7" t="s">
        <v>15</v>
      </c>
      <c r="AC80" s="35">
        <f t="shared" ref="AC80:AC88" si="25">K80/K4</f>
        <v>0</v>
      </c>
      <c r="AD80" s="35">
        <f t="shared" si="23"/>
        <v>0</v>
      </c>
      <c r="AE80" s="35">
        <f t="shared" si="23"/>
        <v>0.4</v>
      </c>
      <c r="AF80" s="35">
        <f t="shared" si="23"/>
        <v>0</v>
      </c>
      <c r="AG80" s="35">
        <f t="shared" si="23"/>
        <v>0</v>
      </c>
      <c r="AH80" s="35">
        <f t="shared" si="23"/>
        <v>0.4</v>
      </c>
      <c r="AI80" s="15">
        <f t="shared" si="23"/>
        <v>0</v>
      </c>
    </row>
    <row r="81" spans="1:35" x14ac:dyDescent="0.3">
      <c r="A81" s="7" t="s">
        <v>8</v>
      </c>
      <c r="B81" s="3">
        <f>SUM('[7]泓岑-外套右邊口袋-走路左跌5:泓岑-外套右邊口袋-走路左跌1'!$AE$2)</f>
        <v>2</v>
      </c>
      <c r="C81" s="3">
        <f>SUM('[7]泓岑-外套左邊口袋-走路左跌5:泓岑-外套左邊口袋-走路左跌1'!$AE$2)</f>
        <v>3</v>
      </c>
      <c r="D81" s="3">
        <f>SUM('[7]泓岑-褲子右前口袋-走路左跌5:泓岑-褲子右前口袋-走路左跌1'!$AE$2)</f>
        <v>5</v>
      </c>
      <c r="E81" s="3">
        <f>SUM('[7]泓岑-褲子左前口袋-走路左跌5:泓岑-褲子左前口袋-走路左跌1'!$AE$2)</f>
        <v>5</v>
      </c>
      <c r="F81" s="3">
        <f>SUM('[7]泓岑-褲子右後口袋-走路左跌5:泓岑-褲子右後口袋-走路左跌1'!$AE$2)</f>
        <v>0</v>
      </c>
      <c r="G81" s="3">
        <f>SUM('[7]泓岑-褲子左後口袋-走路左跌5:泓岑-褲子左後口袋-走路左跌1'!$AE$2)</f>
        <v>5</v>
      </c>
      <c r="H81" s="8">
        <f>SUM('[7]泓岑-上衣口袋-走路左跌5:泓岑-上衣口袋-走路左跌1'!$AE$2)</f>
        <v>4</v>
      </c>
      <c r="J81" s="7" t="s">
        <v>16</v>
      </c>
      <c r="K81" s="3">
        <f>SUM('[8]泓岑-外套右邊口袋-上樓梯5:泓岑-外套右邊口袋-上樓梯1'!$AE$2)</f>
        <v>5</v>
      </c>
      <c r="L81" s="3">
        <f>SUM('[8]泓岑-外套左邊口袋-上樓梯5:泓岑-外套左邊口袋-上樓梯1'!$AE$2)</f>
        <v>4</v>
      </c>
      <c r="M81" s="3">
        <f>SUM('[8]泓岑-褲子右前口袋-上樓梯5:泓岑-褲子右前口袋-上樓梯1'!$AE$2)</f>
        <v>3</v>
      </c>
      <c r="N81" s="3">
        <f>SUM('[8]泓岑-褲子左前口袋-上樓梯5:泓岑-褲子左前口袋-上樓梯1'!$AE$2)</f>
        <v>5</v>
      </c>
      <c r="O81" s="3">
        <f>SUM('[8]泓岑-褲子右後口袋-上樓梯5:泓岑-褲子右後口袋-上樓梯1'!$AE$2)</f>
        <v>5</v>
      </c>
      <c r="P81" s="3">
        <f>SUM('[8]泓岑-褲子左後口袋-上樓梯5:泓岑-褲子左後口袋-上樓梯1'!$AE$2)</f>
        <v>3</v>
      </c>
      <c r="Q81" s="8">
        <f>SUM('[8]泓岑-上衣口袋-上樓梯5:泓岑-上衣口袋-上樓梯1'!$AE$2)</f>
        <v>5</v>
      </c>
      <c r="S81" s="7" t="s">
        <v>8</v>
      </c>
      <c r="T81" s="35">
        <f t="shared" si="24"/>
        <v>0.4</v>
      </c>
      <c r="U81" s="35">
        <f t="shared" si="22"/>
        <v>0.6</v>
      </c>
      <c r="V81" s="35">
        <f t="shared" si="22"/>
        <v>1</v>
      </c>
      <c r="W81" s="35">
        <f t="shared" si="22"/>
        <v>1</v>
      </c>
      <c r="X81" s="35">
        <f t="shared" si="22"/>
        <v>0</v>
      </c>
      <c r="Y81" s="35">
        <f t="shared" si="22"/>
        <v>1</v>
      </c>
      <c r="Z81" s="15">
        <f t="shared" si="22"/>
        <v>0.8</v>
      </c>
      <c r="AA81" s="26"/>
      <c r="AB81" s="7" t="s">
        <v>16</v>
      </c>
      <c r="AC81" s="35">
        <f t="shared" si="25"/>
        <v>1</v>
      </c>
      <c r="AD81" s="35">
        <f t="shared" si="23"/>
        <v>0.8</v>
      </c>
      <c r="AE81" s="35">
        <f t="shared" si="23"/>
        <v>0.6</v>
      </c>
      <c r="AF81" s="35">
        <f t="shared" si="23"/>
        <v>1</v>
      </c>
      <c r="AG81" s="35">
        <f t="shared" si="23"/>
        <v>1</v>
      </c>
      <c r="AH81" s="35">
        <f t="shared" si="23"/>
        <v>0.6</v>
      </c>
      <c r="AI81" s="15">
        <f t="shared" si="23"/>
        <v>1</v>
      </c>
    </row>
    <row r="82" spans="1:35" ht="16.8" thickBot="1" x14ac:dyDescent="0.35">
      <c r="A82" s="9" t="s">
        <v>10</v>
      </c>
      <c r="B82" s="10">
        <f>SUM('[7]泓岑-外套右邊口袋-走路右跌5:泓岑-外套右邊口袋-走路右跌1'!$AE$2)</f>
        <v>0</v>
      </c>
      <c r="C82" s="10">
        <f>SUM('[7]泓岑-外套左邊口袋-走路右跌5:泓岑-外套左邊口袋-走路右跌1'!$AE$2)</f>
        <v>2</v>
      </c>
      <c r="D82" s="10">
        <f>SUM('[7]泓岑-褲子右前口袋-走路右跌5:泓岑-褲子右前口袋-走路右跌1'!$AE$2)</f>
        <v>4</v>
      </c>
      <c r="E82" s="10">
        <f>SUM('[7]泓岑-褲子左前口袋-走路右跌5:泓岑-褲子左前口袋-走路右跌1'!$AE$2)</f>
        <v>1</v>
      </c>
      <c r="F82" s="10">
        <f>SUM('[7]泓岑-褲子右後口袋-走路右跌5:泓岑-褲子右後口袋-走路右跌1'!$AE$2)</f>
        <v>5</v>
      </c>
      <c r="G82" s="10">
        <f>SUM('[7]泓岑-褲子左後口袋-走路右跌5:泓岑-褲子左後口袋-走路右跌1'!$AE$2)</f>
        <v>4</v>
      </c>
      <c r="H82" s="11">
        <f>SUM('[7]泓岑-上衣口袋-走路右跌5:泓岑-上衣口袋-走路右跌1'!$AE$2)</f>
        <v>4</v>
      </c>
      <c r="J82" s="7" t="s">
        <v>17</v>
      </c>
      <c r="K82" s="3">
        <f>SUM('[8]泓岑-外套右邊口袋-下樓梯5:泓岑-外套右邊口袋-下樓梯1'!$AE$2)</f>
        <v>3</v>
      </c>
      <c r="L82" s="3">
        <f>SUM('[8]泓岑-外套左邊口袋-下樓梯5:泓岑-外套左邊口袋-下樓梯1'!$AE$2)</f>
        <v>0</v>
      </c>
      <c r="M82" s="3">
        <f>SUM('[8]泓岑-褲子右前口袋-下樓梯5:泓岑-褲子右前口袋-下樓梯1'!$AE$2)</f>
        <v>1</v>
      </c>
      <c r="N82" s="3">
        <f>SUM('[8]泓岑-褲子左前口袋-下樓梯5:泓岑-褲子左前口袋-下樓梯1'!$AE$2)</f>
        <v>4</v>
      </c>
      <c r="O82" s="3">
        <f>SUM('[8]泓岑-褲子右後口袋-下樓梯5:泓岑-褲子右後口袋-下樓梯1'!$AE$2)</f>
        <v>1</v>
      </c>
      <c r="P82" s="3">
        <f>SUM('[8]泓岑-褲子左後口袋-下樓梯5:泓岑-褲子左後口袋-下樓梯1'!$AE$2)</f>
        <v>2</v>
      </c>
      <c r="Q82" s="8">
        <f>SUM('[8]泓岑-上衣口袋-下樓梯5:泓岑-上衣口袋-下樓梯1'!$AE$2)</f>
        <v>3</v>
      </c>
      <c r="S82" s="9" t="s">
        <v>10</v>
      </c>
      <c r="T82" s="36">
        <f t="shared" si="24"/>
        <v>0</v>
      </c>
      <c r="U82" s="36">
        <f t="shared" si="22"/>
        <v>0.4</v>
      </c>
      <c r="V82" s="36">
        <f t="shared" si="22"/>
        <v>0.8</v>
      </c>
      <c r="W82" s="36">
        <f t="shared" si="22"/>
        <v>0.2</v>
      </c>
      <c r="X82" s="36">
        <f t="shared" si="22"/>
        <v>1</v>
      </c>
      <c r="Y82" s="36">
        <f t="shared" si="22"/>
        <v>0.8</v>
      </c>
      <c r="Z82" s="16">
        <f t="shared" si="22"/>
        <v>0.8</v>
      </c>
      <c r="AA82" s="26"/>
      <c r="AB82" s="7" t="s">
        <v>17</v>
      </c>
      <c r="AC82" s="35">
        <f t="shared" si="25"/>
        <v>0.6</v>
      </c>
      <c r="AD82" s="35">
        <f t="shared" si="23"/>
        <v>0</v>
      </c>
      <c r="AE82" s="35">
        <f t="shared" si="23"/>
        <v>0.2</v>
      </c>
      <c r="AF82" s="35">
        <f t="shared" si="23"/>
        <v>0.8</v>
      </c>
      <c r="AG82" s="35">
        <f t="shared" si="23"/>
        <v>0.2</v>
      </c>
      <c r="AH82" s="35">
        <f t="shared" si="23"/>
        <v>0.4</v>
      </c>
      <c r="AI82" s="15">
        <f t="shared" si="23"/>
        <v>0.6</v>
      </c>
    </row>
    <row r="83" spans="1:35" x14ac:dyDescent="0.3">
      <c r="A83" s="25"/>
      <c r="B83" s="25"/>
      <c r="C83" s="25"/>
      <c r="D83" s="25"/>
      <c r="E83" s="25"/>
      <c r="F83" s="25"/>
      <c r="G83" s="25"/>
      <c r="H83" s="25"/>
      <c r="J83" s="7" t="s">
        <v>27</v>
      </c>
      <c r="K83" s="3">
        <f>SUM('[8]泓岑-外套右邊口袋-上旋轉樓梯5:泓岑-外套右邊口袋-上旋轉樓梯1'!$AE$2)</f>
        <v>5</v>
      </c>
      <c r="L83" s="3">
        <f>SUM('[8]泓岑-外套左邊口袋-上旋轉樓梯5:泓岑-外套左邊口袋-上旋轉樓梯1'!$AE$2)</f>
        <v>3</v>
      </c>
      <c r="M83" s="3">
        <f>SUM('[8]泓岑-褲子右前口袋-上旋轉樓梯5:泓岑-褲子右前口袋-上旋轉樓梯1'!$AE$2)</f>
        <v>4</v>
      </c>
      <c r="N83" s="3">
        <f>SUM('[8]泓岑-褲子左前口袋-上旋轉樓梯5:泓岑-褲子左前口袋-上旋轉樓梯1'!$AE$2)</f>
        <v>4</v>
      </c>
      <c r="O83" s="3">
        <f>SUM('[8]泓岑-褲子右後口袋-上旋轉樓梯5:泓岑-褲子右後口袋-上旋轉樓梯1'!$AE$2)</f>
        <v>4</v>
      </c>
      <c r="P83" s="3">
        <f>SUM('[8]泓岑-褲子左後口袋-上旋轉樓梯5:泓岑-褲子左後口袋-上旋轉樓梯1'!$AE$2)</f>
        <v>5</v>
      </c>
      <c r="Q83" s="8">
        <f>SUM('[8]泓岑-上衣口袋-上旋轉樓梯5:泓岑-上衣口袋-上旋轉樓梯1'!$AE$2)</f>
        <v>5</v>
      </c>
      <c r="AB83" s="7" t="s">
        <v>27</v>
      </c>
      <c r="AC83" s="35">
        <f t="shared" si="25"/>
        <v>1</v>
      </c>
      <c r="AD83" s="35">
        <f t="shared" si="23"/>
        <v>0.6</v>
      </c>
      <c r="AE83" s="35">
        <f t="shared" si="23"/>
        <v>0.8</v>
      </c>
      <c r="AF83" s="35">
        <f t="shared" si="23"/>
        <v>0.8</v>
      </c>
      <c r="AG83" s="35">
        <f t="shared" si="23"/>
        <v>0.8</v>
      </c>
      <c r="AH83" s="35">
        <f t="shared" si="23"/>
        <v>1</v>
      </c>
      <c r="AI83" s="15">
        <f t="shared" si="23"/>
        <v>1</v>
      </c>
    </row>
    <row r="84" spans="1:35" x14ac:dyDescent="0.3">
      <c r="A84" s="25"/>
      <c r="B84" s="25"/>
      <c r="C84" s="25"/>
      <c r="D84" s="25"/>
      <c r="E84" s="25"/>
      <c r="F84" s="25"/>
      <c r="G84" s="25"/>
      <c r="H84" s="25"/>
      <c r="J84" s="7" t="s">
        <v>28</v>
      </c>
      <c r="K84" s="3">
        <f>SUM('[8]泓岑-外套右邊口袋-下旋轉樓梯5:泓岑-外套右邊口袋-下旋轉樓梯1'!$AE$2)</f>
        <v>2</v>
      </c>
      <c r="L84" s="3">
        <f>SUM('[8]泓岑-外套左邊口袋-下旋轉樓梯5:泓岑-外套左邊口袋-下旋轉樓梯1'!$AE$2)</f>
        <v>1</v>
      </c>
      <c r="M84" s="3">
        <f>SUM('[8]泓岑-褲子右前口袋-下旋轉樓梯5:泓岑-褲子右前口袋-下旋轉樓梯1'!$AE$2)</f>
        <v>3</v>
      </c>
      <c r="N84" s="3">
        <f>SUM('[8]泓岑-褲子左前口袋-下旋轉樓梯5:泓岑-褲子左前口袋-下旋轉樓梯1'!$AE$2)</f>
        <v>4</v>
      </c>
      <c r="O84" s="3">
        <f>SUM('[8]泓岑-褲子右後口袋-下旋轉樓梯5:泓岑-褲子右後口袋-下旋轉樓梯1'!$AE$2)</f>
        <v>1</v>
      </c>
      <c r="P84" s="3">
        <f>SUM('[8]泓岑-褲子左後口袋-下旋轉樓梯5:泓岑-褲子左後口袋-下旋轉樓梯1'!$AE$2)</f>
        <v>1</v>
      </c>
      <c r="Q84" s="8">
        <f>SUM('[8]泓岑-上衣口袋-下旋轉樓梯5:泓岑-上衣口袋-下旋轉樓梯1'!$AE$2)</f>
        <v>2</v>
      </c>
      <c r="AB84" s="7" t="s">
        <v>28</v>
      </c>
      <c r="AC84" s="35">
        <f t="shared" si="25"/>
        <v>0.4</v>
      </c>
      <c r="AD84" s="35">
        <f t="shared" si="23"/>
        <v>0.2</v>
      </c>
      <c r="AE84" s="35">
        <f t="shared" si="23"/>
        <v>0.6</v>
      </c>
      <c r="AF84" s="35">
        <f t="shared" si="23"/>
        <v>0.8</v>
      </c>
      <c r="AG84" s="35">
        <f t="shared" si="23"/>
        <v>0.2</v>
      </c>
      <c r="AH84" s="35">
        <f t="shared" si="23"/>
        <v>0.2</v>
      </c>
      <c r="AI84" s="15">
        <f t="shared" si="23"/>
        <v>0.4</v>
      </c>
    </row>
    <row r="85" spans="1:35" x14ac:dyDescent="0.3">
      <c r="J85" s="20" t="s">
        <v>18</v>
      </c>
      <c r="K85" s="3">
        <f>SUM('[8]泓岑-外套右邊口袋-走路坐下5:泓岑-外套右邊口袋-走路坐下1'!$AE$2)</f>
        <v>4</v>
      </c>
      <c r="L85" s="3">
        <f>SUM('[8]泓岑-外套左邊口袋-走路坐下5:泓岑-外套左邊口袋-走路坐下1'!$AE$2)</f>
        <v>2</v>
      </c>
      <c r="M85" s="3">
        <f>SUM('[8]泓岑-褲子右前口袋-走路坐下5:泓岑-褲子右前口袋-走路坐下1'!$AE$2)</f>
        <v>3</v>
      </c>
      <c r="N85" s="3">
        <f>SUM('[8]泓岑-褲子左前口袋-走路坐下5:泓岑-褲子左前口袋-走路坐下1'!$AE$2)</f>
        <v>2</v>
      </c>
      <c r="O85" s="3">
        <f>SUM('[8]泓岑-褲子右後口袋-走路坐下5:泓岑-褲子右後口袋-走路坐下1'!$AE$2)</f>
        <v>3</v>
      </c>
      <c r="P85" s="3">
        <f>SUM('[8]泓岑-褲子左後口袋-走路坐下5:泓岑-褲子左後口袋-走路坐下1'!$AE$2)</f>
        <v>2</v>
      </c>
      <c r="Q85" s="8">
        <f>SUM('[8]泓岑-上衣口袋-走路坐下5:泓岑-上衣口袋-走路坐下1'!$AE$2)</f>
        <v>1</v>
      </c>
      <c r="AB85" s="20" t="s">
        <v>18</v>
      </c>
      <c r="AC85" s="35">
        <f t="shared" si="25"/>
        <v>0.8</v>
      </c>
      <c r="AD85" s="35">
        <f t="shared" si="23"/>
        <v>0.4</v>
      </c>
      <c r="AE85" s="35">
        <f t="shared" si="23"/>
        <v>0.6</v>
      </c>
      <c r="AF85" s="35">
        <f t="shared" si="23"/>
        <v>0.4</v>
      </c>
      <c r="AG85" s="35">
        <f t="shared" si="23"/>
        <v>0.6</v>
      </c>
      <c r="AH85" s="35">
        <f t="shared" si="23"/>
        <v>0.4</v>
      </c>
      <c r="AI85" s="15">
        <f t="shared" si="23"/>
        <v>0.2</v>
      </c>
    </row>
    <row r="86" spans="1:35" x14ac:dyDescent="0.3">
      <c r="J86" s="20" t="s">
        <v>24</v>
      </c>
      <c r="K86" s="3">
        <f>SUM('[8]泓岑-外套右邊口袋-接掛電話5:泓岑-外套右邊口袋-接掛電話1'!$AE$2)</f>
        <v>5</v>
      </c>
      <c r="L86" s="3">
        <f>SUM('[8]泓岑-外套左邊口袋-接掛電話5:泓岑-外套左邊口袋-接掛電話1'!$AE$2)</f>
        <v>5</v>
      </c>
      <c r="M86" s="3">
        <f>SUM('[8]泓岑-褲子右前口袋-接掛電話5:泓岑-褲子右前口袋-接掛電話1'!$AE$2)</f>
        <v>5</v>
      </c>
      <c r="N86" s="3">
        <f>SUM('[8]泓岑-褲子左前口袋-接掛電話5:泓岑-褲子左前口袋-接掛電話1'!$AE$2)</f>
        <v>4</v>
      </c>
      <c r="O86" s="3">
        <f>SUM('[8]泓岑-褲子右後口袋-接掛電話5:泓岑-褲子右後口袋-接掛電話1'!$AE$2)</f>
        <v>5</v>
      </c>
      <c r="P86" s="3">
        <f>SUM('[8]泓岑-褲子左後口袋-接掛電話5:泓岑-褲子左後口袋-接掛電話1'!$AE$2)</f>
        <v>4</v>
      </c>
      <c r="Q86" s="8">
        <f>SUM('[8]泓岑-上衣口袋-接掛電話5:泓岑-上衣口袋-接掛電話1'!$AE$2)</f>
        <v>5</v>
      </c>
      <c r="AB86" s="20" t="s">
        <v>24</v>
      </c>
      <c r="AC86" s="35">
        <f t="shared" si="25"/>
        <v>1</v>
      </c>
      <c r="AD86" s="35">
        <f t="shared" si="23"/>
        <v>1</v>
      </c>
      <c r="AE86" s="35">
        <f t="shared" si="23"/>
        <v>1</v>
      </c>
      <c r="AF86" s="35">
        <f t="shared" si="23"/>
        <v>0.8</v>
      </c>
      <c r="AG86" s="35">
        <f t="shared" si="23"/>
        <v>1</v>
      </c>
      <c r="AH86" s="35">
        <f t="shared" si="23"/>
        <v>0.8</v>
      </c>
      <c r="AI86" s="15">
        <f t="shared" si="23"/>
        <v>1</v>
      </c>
    </row>
    <row r="87" spans="1:35" x14ac:dyDescent="0.3">
      <c r="J87" s="20" t="s">
        <v>26</v>
      </c>
      <c r="K87" s="3">
        <f>SUM('[8]泓岑-外套右邊口袋-走路緩慢坐下5:泓岑-外套右邊口袋-走路緩慢坐下1'!$AE$2)</f>
        <v>5</v>
      </c>
      <c r="L87" s="3">
        <f>SUM('[8]泓岑-外套左邊口袋-走路緩慢坐下5:泓岑-外套左邊口袋-走路緩慢坐下1'!$AE$2)</f>
        <v>5</v>
      </c>
      <c r="M87" s="3">
        <f>SUM('[8]泓岑-褲子右前口袋-走路緩慢坐下5:泓岑-褲子右前口袋-走路緩慢坐下1'!$AE$2)</f>
        <v>5</v>
      </c>
      <c r="N87" s="3">
        <f>SUM('[8]泓岑-褲子左前口袋-走路緩慢坐下5:泓岑-褲子左前口袋-走路緩慢坐下1'!$AE$2)</f>
        <v>4</v>
      </c>
      <c r="O87" s="3">
        <f>SUM('[8]泓岑-褲子右後口袋-走路緩慢坐下5:泓岑-褲子右後口袋-走路緩慢坐下1'!$AE$2)</f>
        <v>5</v>
      </c>
      <c r="P87" s="3">
        <f>SUM('[8]泓岑-褲子左後口袋-走路緩慢坐下5:泓岑-褲子左後口袋-走路緩慢坐下1'!$AE$2)</f>
        <v>5</v>
      </c>
      <c r="Q87" s="8">
        <f>SUM('[8]泓岑-上衣口袋-走路緩慢坐下5:泓岑-上衣口袋-走路緩慢坐下1'!$AE$2)</f>
        <v>5</v>
      </c>
      <c r="AB87" s="20" t="s">
        <v>26</v>
      </c>
      <c r="AC87" s="35">
        <f t="shared" si="25"/>
        <v>1</v>
      </c>
      <c r="AD87" s="35">
        <f t="shared" si="23"/>
        <v>1</v>
      </c>
      <c r="AE87" s="35">
        <f t="shared" si="23"/>
        <v>1</v>
      </c>
      <c r="AF87" s="35">
        <f t="shared" si="23"/>
        <v>0.8</v>
      </c>
      <c r="AG87" s="35">
        <f t="shared" si="23"/>
        <v>1</v>
      </c>
      <c r="AH87" s="35">
        <f t="shared" si="23"/>
        <v>1</v>
      </c>
      <c r="AI87" s="15">
        <f t="shared" si="23"/>
        <v>1</v>
      </c>
    </row>
    <row r="88" spans="1:35" ht="16.8" thickBot="1" x14ac:dyDescent="0.35">
      <c r="J88" s="18" t="s">
        <v>29</v>
      </c>
      <c r="K88" s="3">
        <f>SUM('[8]泓岑-外套右邊口袋-走路蹲下5:泓岑-外套右邊口袋-走路蹲下1'!$AE$2)</f>
        <v>5</v>
      </c>
      <c r="L88" s="3">
        <f>SUM('[8]泓岑-外套左邊口袋-走路蹲下5:泓岑-外套左邊口袋-走路蹲下1'!$AE$2)</f>
        <v>5</v>
      </c>
      <c r="M88" s="3">
        <f>SUM('[8]泓岑-褲子右前口袋-走路蹲下5:泓岑-褲子右前口袋-走路蹲下1'!$AE$2)</f>
        <v>5</v>
      </c>
      <c r="N88" s="3">
        <f>SUM('[8]泓岑-褲子左前口袋-走路蹲下5:泓岑-褲子左前口袋-走路蹲下1'!$AE$2)</f>
        <v>4</v>
      </c>
      <c r="O88" s="3">
        <f>SUM('[8]泓岑-褲子右後口袋-走路蹲下5:泓岑-褲子右後口袋-走路蹲下1'!$AE$2)</f>
        <v>5</v>
      </c>
      <c r="P88" s="3">
        <f>SUM('[8]泓岑-褲子左後口袋-走路蹲下5:泓岑-褲子左後口袋-走路蹲下1'!$AE$2)</f>
        <v>5</v>
      </c>
      <c r="Q88" s="8">
        <f>SUM('[8]泓岑-上衣口袋-走路蹲下5:泓岑-上衣口袋-走路蹲下1'!$AE$2)</f>
        <v>5</v>
      </c>
      <c r="AB88" s="18" t="s">
        <v>29</v>
      </c>
      <c r="AC88" s="36">
        <f t="shared" si="25"/>
        <v>1</v>
      </c>
      <c r="AD88" s="36">
        <f t="shared" si="23"/>
        <v>1</v>
      </c>
      <c r="AE88" s="36">
        <f t="shared" si="23"/>
        <v>1</v>
      </c>
      <c r="AF88" s="36">
        <f t="shared" si="23"/>
        <v>0.8</v>
      </c>
      <c r="AG88" s="36">
        <f t="shared" si="23"/>
        <v>1</v>
      </c>
      <c r="AH88" s="36">
        <f t="shared" si="23"/>
        <v>1</v>
      </c>
      <c r="AI88" s="16">
        <f t="shared" si="23"/>
        <v>1</v>
      </c>
    </row>
  </sheetData>
  <mergeCells count="20">
    <mergeCell ref="A64:H64"/>
    <mergeCell ref="J64:Q64"/>
    <mergeCell ref="S64:Z64"/>
    <mergeCell ref="AB64:AI64"/>
    <mergeCell ref="A77:H77"/>
    <mergeCell ref="J77:Q77"/>
    <mergeCell ref="S77:Z77"/>
    <mergeCell ref="AB77:AI77"/>
    <mergeCell ref="AB51:AI51"/>
    <mergeCell ref="A1:H1"/>
    <mergeCell ref="J1:Q1"/>
    <mergeCell ref="A14:B14"/>
    <mergeCell ref="G14:H14"/>
    <mergeCell ref="A26:B26"/>
    <mergeCell ref="G26:H26"/>
    <mergeCell ref="A38:B38"/>
    <mergeCell ref="G38:H38"/>
    <mergeCell ref="A51:H51"/>
    <mergeCell ref="J51:Q51"/>
    <mergeCell ref="S51:Z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V2閾值表</vt:lpstr>
      <vt:lpstr>陳柯任閾值表</vt:lpstr>
      <vt:lpstr>Zhang閾值表</vt:lpstr>
      <vt:lpstr>Weng閾值表</vt:lpstr>
      <vt:lpstr>統整</vt:lpstr>
      <vt:lpstr>李昕容</vt:lpstr>
      <vt:lpstr>吳文祥</vt:lpstr>
      <vt:lpstr>畢宗華</vt:lpstr>
      <vt:lpstr>劉泓岑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2018-08-09T11:46:26Z</dcterms:modified>
</cp:coreProperties>
</file>